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66925"/>
  <mc:AlternateContent xmlns:mc="http://schemas.openxmlformats.org/markup-compatibility/2006">
    <mc:Choice Requires="x15">
      <x15ac:absPath xmlns:x15ac="http://schemas.microsoft.com/office/spreadsheetml/2010/11/ac" url="Y:\STAT\Monthly Stat\Monthly Stat 2078-79\1. Shrawan 2078\"/>
    </mc:Choice>
  </mc:AlternateContent>
  <xr:revisionPtr revIDLastSave="0" documentId="13_ncr:1_{23B89D7B-F3C3-4AEE-993D-B7E2CEA4A31C}" xr6:coauthVersionLast="36" xr6:coauthVersionMax="36" xr10:uidLastSave="{00000000-0000-0000-0000-000000000000}"/>
  <bookViews>
    <workbookView xWindow="0" yWindow="0" windowWidth="24000" windowHeight="9525" xr2:uid="{48FD6692-74DB-4A8A-968F-D5C80EFB4D68}"/>
  </bookViews>
  <sheets>
    <sheet name="C1" sheetId="1" r:id="rId1"/>
    <sheet name="C2" sheetId="2" r:id="rId2"/>
    <sheet name="C3" sheetId="3" r:id="rId3"/>
    <sheet name="C4" sheetId="4" r:id="rId4"/>
    <sheet name="C5" sheetId="5" r:id="rId5"/>
    <sheet name="C6" sheetId="6" r:id="rId6"/>
    <sheet name="C7" sheetId="7" r:id="rId7"/>
    <sheet name="C8" sheetId="8" r:id="rId8"/>
    <sheet name="C9" sheetId="9" r:id="rId9"/>
    <sheet name="C10" sheetId="10" r:id="rId10"/>
    <sheet name="C11" sheetId="11" r:id="rId11"/>
    <sheet name="C12" sheetId="12" r:id="rId12"/>
    <sheet name="C13" sheetId="13" r:id="rId13"/>
    <sheet name="C14" sheetId="14" r:id="rId14"/>
  </sheets>
  <externalReferences>
    <externalReference r:id="rId15"/>
    <externalReference r:id="rId16"/>
  </externalReferences>
  <definedNames>
    <definedName name="_3_to_6_months_Fixed_Account_1.1.2.2">'[1]9.2'!$10:$10</definedName>
    <definedName name="_6_months_to_1_year_Fixed_Account_1.1.2.3">'[1]9.2'!$11:$11</definedName>
    <definedName name="a._Residential_Real_Estate_except_Residential_Personal_Home_Loan_Up_to_Rs._10_million_23" hidden="1">'[1]9.3ka'!$27:$27</definedName>
    <definedName name="Above_1_year_Fixed_Account_1.1.2.4">'[1]9.2'!$12:$12</definedName>
    <definedName name="Additional_Loan_Loss_Provision_7.1.3">'[1]9.2'!$43:$43</definedName>
    <definedName name="Advance_Payment_on_Tax_10.9">'[1]9.1'!$B$500:$XFD$500</definedName>
    <definedName name="Against_Guarantee_33">'[1]9.4'!$37:$37</definedName>
    <definedName name="Against_security_of_Bill_26">'[1]9.4'!$30:$30</definedName>
    <definedName name="Agricultural_and_Forest_product_28">'[1]9.3'!$32:$32</definedName>
    <definedName name="Agricultural_and_Forest_Related_1">'[1]9.3'!$5:$5</definedName>
    <definedName name="Agricultural_Production_15">'[1]9.4'!$19:$19</definedName>
    <definedName name="Agriculture__Forestry___Bevarage___Production_Related_26">'[1]9.3'!$30:$30</definedName>
    <definedName name="Assets_Total">'[1]9.1'!$B$607:$XFD$607</definedName>
    <definedName name="b._Commercial_Complex___Residential__Apartment_Construction_Loan_24" hidden="1">'[1]9.3ka'!$28:$28</definedName>
    <definedName name="Bank_Balance_2." hidden="1">'[1]9.1'!$B$313:$XFD$313</definedName>
    <definedName name="Beverages_Beer__Liquor__Soda_etc__33">'[1]9.3'!$37:$37</definedName>
    <definedName name="Bills_Payable_4.">'[1]9.1'!$B$238:$XFD$238</definedName>
    <definedName name="Bills_Purchase_and_Discount_2.1">'[1]9.2'!$66:$66</definedName>
    <definedName name="Bills_Purchased_39" hidden="1">'[1]9.3ka'!$43:$43</definedName>
    <definedName name="Bills_Purchased_7." hidden="1">'[1]9.1'!$437:$437</definedName>
    <definedName name="Borrowing_from_Nepal_Rastra_Bank_2.1">'[1]9.1'!$B$30:$XFD$30</definedName>
    <definedName name="Borrowings_2." hidden="1">'[1]9.1'!$B$29:$XFD$29</definedName>
    <definedName name="c._Lending_on_Income_Generated_Commercial_Complex_25" hidden="1">'[1]9.3ka'!$29:$29</definedName>
    <definedName name="Call_Deposit_1.1.3">'[1]9.2'!$13:$13</definedName>
    <definedName name="Call_in_Advance_1.2">'[1]9.1'!$B$11:$XFD$11</definedName>
    <definedName name="Capital___Reserves_Funds_1." hidden="1">'[1]9.1'!$B$5:$XFD$5</definedName>
    <definedName name="Capital_Redemption_Reserve_1.8" hidden="1">'[1]9.1'!$B$25:$XFD$25</definedName>
    <definedName name="Cash_Balance_1." hidden="1">'[1]9.1'!$B$308:$XFD$308</definedName>
    <definedName name="Cash_in_Transit_10.7">'[1]9.1'!$B$498:$XFD$498</definedName>
    <definedName name="Cashiers_Guarantee_3.7" hidden="1">'[1]9.1'!$B$235:$XFD$235</definedName>
    <definedName name="Central_Government_6.1.1.8">'[1]9.1'!$B$419:$XFD$419</definedName>
    <definedName name="Certificate_of_Deposit_1.1.4">'[1]9.2'!$14:$14</definedName>
    <definedName name="Certificate_of_Deposits_3.5" hidden="1">'[1]9.1'!$B$221:$XFD$221</definedName>
    <definedName name="Clearing_Cheques_10.6">'[1]9.1'!$B$495:$XFD$495</definedName>
    <definedName name="Collateral_of_Properties_7">'[1]9.4'!$11:$11</definedName>
    <definedName name="Collective_Guarantee_37">'[1]9.4'!$41:$41</definedName>
    <definedName name="Commission_2.2">'[1]9.2'!$67:$67</definedName>
    <definedName name="Commission_and_Discount_2." hidden="1">'[1]9.2'!$65:$65</definedName>
    <definedName name="Commission_Expense_2." hidden="1">'[1]9.2'!$19:$19</definedName>
    <definedName name="Construction_53">'[1]9.3'!$57:$57</definedName>
    <definedName name="Consumption_Loans_115">'[1]9.3'!$119:$119</definedName>
    <definedName name="Contra_Accounts_14.">'[1]9.1'!$B$514:$XFD$514</definedName>
    <definedName name="Contra_Accounts_7.">'[1]9.1'!$B$293:$XFD$293</definedName>
    <definedName name="Credit_Card_40">'[1]9.4'!$44:$44</definedName>
    <definedName name="Current_Assets_14">'[1]9.4'!$18:$18</definedName>
    <definedName name="d._Other_Real_Estate__Including_Land_Purchase___Plotting__26" hidden="1">'[1]9.3ka'!$30:$30</definedName>
    <definedName name="data">#REF!</definedName>
    <definedName name="_xlnm.Database">#REF!</definedName>
    <definedName name="Debenture___Bonds_1.2.4">'[1]9.2'!$61:$61</definedName>
    <definedName name="Debenture___Bonds_2.4" hidden="1">'[1]9.1'!$B$51:$XFD$51</definedName>
    <definedName name="Demand___Other_Working_Capital_Loan_16" hidden="1">'[1]9.3ka'!$20:$20</definedName>
    <definedName name="Deposits_3." hidden="1">'[1]9.1'!$B$56:$XFD$56</definedName>
    <definedName name="Deprived_Sector_Loan_38" hidden="1">'[1]9.3ka'!$42:$42</definedName>
    <definedName name="Domestic_Bills_27">'[1]9.4'!$31:$31</definedName>
    <definedName name="Domestic_Bills_Purchased_7.1">'[1]9.1'!$B$438:$XFD$438</definedName>
    <definedName name="Domestic_Currency_3.1">'[1]9.1'!$B$330:$XFD$330</definedName>
    <definedName name="Domestic_Currency_3.1.1" hidden="1">'[1]9.1'!$B$58:$XFD$58</definedName>
    <definedName name="Domestic_Currency_3.2.1" hidden="1">'[1]9.1'!$B$99:$XFD$99</definedName>
    <definedName name="Domestic_Currency_3.3.1" hidden="1">'[1]9.1'!$B$140:$XFD$140</definedName>
    <definedName name="Domestic_Currency_3.4.1" hidden="1">'[1]9.1'!$B$181:$XFD$181</definedName>
    <definedName name="Domestic_Currency_3.6.1" hidden="1">'[1]9.1'!$B$229:$XFD$229</definedName>
    <definedName name="Draft_Paid_Without_Notice_10.8">'[1]9.1'!$B$499:$XFD$499</definedName>
    <definedName name="Due_to_Change_in_Exchange_Rate_3.1">'[1]9.2'!$70:$70</definedName>
    <definedName name="Due_to_Change_in_Exchange_Rates_5.1">'[1]9.2'!$30:$30</definedName>
    <definedName name="Due_to_Foreign_Currency_Transaction_3.2">'[1]9.2'!$71:$71</definedName>
    <definedName name="Due_to_Foreign_Currency_Transaction_5.2">'[1]9.2'!$31:$31</definedName>
    <definedName name="Electricity_58">'[1]9.3'!$62:$62</definedName>
    <definedName name="Exchange_Flactuation_Income_3." hidden="1">'[1]9.2'!$69:$69</definedName>
    <definedName name="Exchange_Fluctuation_Reserve_1.9" hidden="1">'[1]9.1'!$B$26:$XFD$26</definedName>
    <definedName name="Expenses_not_Written_off_11.">'[1]9.1'!$B$503:$XFD$503</definedName>
    <definedName name="Expenses_Total">'[1]9.2'!$53:$53</definedName>
    <definedName name="Extraordinary_Expenses_9." hidden="1">'[1]9.2'!$49:$49</definedName>
    <definedName name="Finance__Insurance_and_Real_Estate_93">'[1]9.3'!$97:$97</definedName>
    <definedName name="Fixed_Assets_8">'[1]9.4'!$12:$12</definedName>
    <definedName name="Fixed_Assets_9." hidden="1">'[1]9.1'!$B$452:$XFD$452</definedName>
    <definedName name="Fixed_Deposit_Receipts_4">'[1]9.4'!$8:$8</definedName>
    <definedName name="Foreign_Banks___Fianncial_Instutions_2.3.2.2">'[1]9.1'!$B$49:$XFD$49</definedName>
    <definedName name="Foreign_Bills_28">'[1]9.4'!$32:$32</definedName>
    <definedName name="Foreign_Bills_Purchased_7.2">'[1]9.1'!$B$441:$XFD$441</definedName>
    <definedName name="Foreign_Bonds_1.2.2">'[1]9.2'!$59:$59</definedName>
    <definedName name="Foreign_Currency_1.2">'[1]9.1'!$B$310:$XFD$310</definedName>
    <definedName name="Foreign_Currency_3.1.2" hidden="1">'[1]9.1'!$B$85:$XFD$85</definedName>
    <definedName name="Foreign_Currency_3.2">'[1]9.1'!$B$335:$XFD$335</definedName>
    <definedName name="Foreign_Currency_3.2.2" hidden="1">'[1]9.1'!$B$126:$XFD$126</definedName>
    <definedName name="Foreign_Currency_3.3.2" hidden="1">'[1]9.1'!$B$167:$XFD$167</definedName>
    <definedName name="Foreign_Currency_3.4.2" hidden="1">'[1]9.1'!$B$208:$XFD$208</definedName>
    <definedName name="Foreign_Currency_3.6.2" hidden="1">'[1]9.1'!$B$232:$XFD$232</definedName>
    <definedName name="Foreign_Exchange_Loss_5." hidden="1">'[1]9.2'!$29:$29</definedName>
    <definedName name="GA__Class_License_Institutions_6.1.1.3">'[1]9.1'!$B$414:$XFD$414</definedName>
    <definedName name="GA__Class_License_Institutions_6.1.2.3">'[1]9.1'!$B$426:$XFD$426</definedName>
    <definedName name="General_Loan_loss_Provision_7.1.1">'[1]9.2'!$35:$35</definedName>
    <definedName name="General_Reserve_1.4" hidden="1">'[1]9.1'!$B$13:$XFD$13</definedName>
    <definedName name="GHA__Class_License_Institutions__Bonds_4.3">'[1]9.1'!$B$352:$XFD$352</definedName>
    <definedName name="GHA__Class_License_Institutions_10.1.2.1.1.1">'[1]9.1'!$B$472:$XFD$472</definedName>
    <definedName name="GHA__Class_License_Institutions_6.1.1.4">'[1]9.1'!$B$415:$XFD$415</definedName>
    <definedName name="Gold_and_Silver_1">'[1]9.4'!$5:$5</definedName>
    <definedName name="Goodwill_10.10">'[1]9.1'!$B$501:$XFD$501</definedName>
    <definedName name="Government_Bonds_1.2.1">'[1]9.2'!$58:$58</definedName>
    <definedName name="Government_Guarantee_34">'[1]9.4'!$38:$38</definedName>
    <definedName name="Government_Non_Financial_Corporations_6.1.1.10">'[1]9.1'!$B$421:$XFD$421</definedName>
    <definedName name="Government_Non_Financial_institutions_6.1.2.5">'[1]9.1'!$B$428:$XFD$428</definedName>
    <definedName name="Government_Securities_10.1.1.1">'[1]9.1'!$B$465:$XFD$465</definedName>
    <definedName name="Government_Securities_2">'[1]9.4'!$6:$6</definedName>
    <definedName name="Govt._Non_Financial_Institutions_10.1.2.1.1.6">'[1]9.1'!$B$477:$XFD$477</definedName>
    <definedName name="Hire_Purchase_Loan_35" hidden="1">'[1]9.3ka'!$39:$39</definedName>
    <definedName name="Hotel_or_Restaurant_105">'[1]9.3'!$109:$109</definedName>
    <definedName name="Import_Bills___Imports_7.3">'[1]9.1'!$B$448:$XFD$448</definedName>
    <definedName name="In__GA__Class_License_Institutions_2.1.4">'[1]9.1'!$B$318:$XFD$318</definedName>
    <definedName name="In__GA__Class_License_Institutions_2.2.4">'[1]9.1'!$B$324:$XFD$324</definedName>
    <definedName name="In__KA__Class_License_Institutions_2.1.2">'[1]9.1'!$B$316:$XFD$316</definedName>
    <definedName name="In__KA__Class_License_Institutions_2.2.2">'[1]9.1'!$B$322:$XFD$322</definedName>
    <definedName name="In__KHA__Class_License_Institutions_2.1.3">'[1]9.1'!$B$317:$XFD$317</definedName>
    <definedName name="In__KHA__Class_License_Institutions_2.2.3">'[1]9.1'!$B$323:$XFD$323</definedName>
    <definedName name="In_Foreign_Banks_2.2.6">'[1]9.1'!$B$326:$XFD$326</definedName>
    <definedName name="In_Nepal_Rastra_Bank_2.1.1">'[1]9.1'!$B$315:$XFD$315</definedName>
    <definedName name="In_Nepal_Rastra_Bank_2.2.1">'[1]9.1'!$B$321:$XFD$321</definedName>
    <definedName name="In_Other_Financial_Institutions_2.1.5">'[1]9.1'!$B$319:$XFD$319</definedName>
    <definedName name="In_Other_Financial_Institutions_2.2.5">'[1]9.1'!$B$325:$XFD$325</definedName>
    <definedName name="Income_from_Extra_Ordinary_transactions_8." hidden="1">'[1]9.2'!$89:$89</definedName>
    <definedName name="Income_Total">'[1]9.2'!$103:$103</definedName>
    <definedName name="Individual_10.1.2.2">'[1]9.1'!$B$483:$XFD$483</definedName>
    <definedName name="Individual_6.2">'[1]9.1'!$B$430:$XFD$430</definedName>
    <definedName name="Institutional_Guarantee_35">'[1]9.4'!$39:$39</definedName>
    <definedName name="Interbank_Borrowings_2.2">'[1]9.1'!$B$34:$XFD$34</definedName>
    <definedName name="Interbank_Investment_5.2">'[1]9.1'!$B$369:$XFD$369</definedName>
    <definedName name="Interest_Expense_1." hidden="1">'[1]9.2'!$5:$5</definedName>
    <definedName name="Interest_Income_1." hidden="1">'[1]9.2'!$55:$55</definedName>
    <definedName name="Interest_Suspense_Account_5.13">'[1]9.1'!$B$275:$XFD$275</definedName>
    <definedName name="International_Rated_Foreign_Bank_s_Guarantee_38">'[1]9.4'!$42:$42</definedName>
    <definedName name="Investment_Adjustment_Fund_1.10" hidden="1">'[1]9.1'!$B$27:$XFD$27</definedName>
    <definedName name="Investment_adjustment_fund_7.4.">'[1]9.2'!$46:$46</definedName>
    <definedName name="Investment_on_Securities_Except_Shares_4." hidden="1">'[1]9.1'!$B$344:$XFD$344</definedName>
    <definedName name="KA__Class_License_Institutions_6.1.1.1">'[1]9.1'!$B$412:$XFD$412</definedName>
    <definedName name="KA__Class_License_Institutions_6.1.2.1">'[1]9.1'!$B$424:$XFD$424</definedName>
    <definedName name="KHA__Class_License_Institutions_6.1.1.2">'[1]9.1'!$B$413:$XFD$413</definedName>
    <definedName name="KHA__Class_License_Institutions_6.1.2.2">'[1]9.1'!$B$425:$XFD$425</definedName>
    <definedName name="Licensed_Institutions_10.1.2.1.2.1">'[1]9.1'!$B$480:$XFD$480</definedName>
    <definedName name="Loan_Against_Domestic_Bills_8.1">'[1]9.1'!$B$450:$XFD$450</definedName>
    <definedName name="Loan_Against_Foreign_Bills_8.2">'[1]9.1'!$B$451:$XFD$451</definedName>
    <definedName name="Loan_Loss_Provision_5.9">'[1]9.1'!$B$262:$XFD$262</definedName>
    <definedName name="Loan_Written_Off_8.">'[1]9.2'!$48:$48</definedName>
    <definedName name="Loans___Advances_6." hidden="1">'[1]9.1'!$409:$409</definedName>
    <definedName name="Loans_Against_Collected_Bills_8." hidden="1">'[1]9.1'!$449:$449</definedName>
    <definedName name="Local_Government_121">'[1]9.3'!$125:$125</definedName>
    <definedName name="Local_Government_6.1.1.9">'[1]9.1'!$B$420:$XFD$420</definedName>
    <definedName name="Machinery_Tools_66">'[1]9.3'!$70:$70</definedName>
    <definedName name="Margin_Accounts_3.6">'[1]9.1'!$B$228:$XFD$228</definedName>
    <definedName name="Margin_Nature_Loan_30" hidden="1">'[1]9.3ka'!$34:$34</definedName>
    <definedName name="Metal_Products__Machinary___Electronic_Equipment___Assemblage_64">'[1]9.3'!$68:$68</definedName>
    <definedName name="MF__Assets_Total">'[1]MF_9.1'!$B$163:$XFD$163</definedName>
    <definedName name="MF__Bank_Balance_2.">'[1]MF_9.1'!$B$89:$XFD$89</definedName>
    <definedName name="MF__Bills_Payable_4.">'[1]MF_9.1'!$B$44:$XFD$44</definedName>
    <definedName name="MF__Borrowing_from_Nepal_Rastra_Bank_2.1">'[1]MF_9.1'!$B$27:$XFD$27</definedName>
    <definedName name="MF__Borrowings_2.">'[1]MF_9.1'!$B$26:$XFD$26</definedName>
    <definedName name="MF__Capital___Reserves_Fund_1.">'[1]MF_9.1'!$B$5:$XFD$5</definedName>
    <definedName name="MF__Cash_Balance_1.">'[1]MF_9.1'!$B$86:$XFD$86</definedName>
    <definedName name="MF__Deposits_3.">'[1]MF_9.1'!$B$36:$XFD$36</definedName>
    <definedName name="MF__Expenses_not_Written_off_9.">'[1]MF_9.1'!$B$143:$XFD$143</definedName>
    <definedName name="MF__Fixed_Assets_7.">'[1]MF_9.1'!$B$120:$XFD$120</definedName>
    <definedName name="MF__General_Reserve_1.4">'[1]MF_9.1'!$B$12:$XFD$12</definedName>
    <definedName name="MF__Individual_6.2">'[1]MF_9.1'!$B$119:$XFD$119</definedName>
    <definedName name="MF__Institutional_6.1">'[1]MF_9.1'!$B$118:$XFD$118</definedName>
    <definedName name="MF__Interest_Suspense_Account_5.14">'[1]MF_9.1'!$B$67:$XFD$67</definedName>
    <definedName name="MF__Investment_on_Securities_Except_Shares_4.">'[1]MF_9.1'!$B$102:$XFD$102</definedName>
    <definedName name="MF__Liabilities_Total">'[1]MF_9.1'!$B$82:$XFD$82</definedName>
    <definedName name="MF__Loan_Loss_Provision_5.10">'[1]MF_9.1'!$B$55:$XFD$55</definedName>
    <definedName name="MF__Loans___Advances_6.">'[1]MF_9.1'!$B$117:$XFD$117</definedName>
    <definedName name="MF__Money_at_Call_3.">'[1]MF_9.1'!$B$97:$XFD$97</definedName>
    <definedName name="MF__Non_Banking_Assets_10.">'[1]MF_9.1'!$B$147:$XFD$147</definedName>
    <definedName name="MF__Other_Assets_8.">'[1]MF_9.1'!$B$130:$XFD$130</definedName>
    <definedName name="MF__Other_Liabilities___Provisions_5.">'[1]MF_9.1'!$B$45:$XFD$45</definedName>
    <definedName name="MF__Others_2.2">'[1]MF_9.1'!$B$30:$XFD$30</definedName>
    <definedName name="MF__Paid_up_Capital_1.1">'[1]MF_9.1'!$B$6:$XFD$6</definedName>
    <definedName name="MF__Profit___Loss_A_c_7.">'[1]MF_9.1'!$B$79:$XFD$79</definedName>
    <definedName name="MF__Profit___Loss_Account_12.">'[1]MF_9.1'!$B$151:$XFD$151</definedName>
    <definedName name="MF__Reconciliation_A_c_6.">'[1]MF_9.1'!$B$75:$XFD$75</definedName>
    <definedName name="MF__Reconciliation_Account_11.">'[1]MF_9.1'!$B$148:$XFD$148</definedName>
    <definedName name="MF__Retained_Earning_1.6">'[1]MF_9.1'!$B$14:$XFD$14</definedName>
    <definedName name="MF__Shares___Other_Investments_5.">'[1]MF_9.1'!$B$111:$XFD$111</definedName>
    <definedName name="MF_Additional_Loan_Loss_Provision_6.1.3">'[1]MF_9.2'!$B$34:$XFD$34</definedName>
    <definedName name="MF_Bills_Purchase_and_Discount_2.1">'[1]MF_9.2'!$B$58:$XFD$58</definedName>
    <definedName name="MF_Commission_2.2">'[1]MF_9.2'!$B$59:$XFD$59</definedName>
    <definedName name="MF_Commission_and_Discount_2.">'[1]MF_9.2'!$B$57:$XFD$57</definedName>
    <definedName name="MF_Commission_Expense_2.">'[1]MF_9.2'!$B$15:$XFD$15</definedName>
    <definedName name="MF_Expenses_Total">'[1]MF_9.2'!$B$44:$XFD$44</definedName>
    <definedName name="MF_General_Loan_loss_Provision_6.1.1">'[1]MF_9.2'!$B$28:$XFD$28</definedName>
    <definedName name="MF_Income_from_Extra_Ordinary_transactions_7.">'[1]MF_9.2'!$B$76:$XFD$76</definedName>
    <definedName name="MF_Income_Total">'[1]MF_9.2'!$B$78:$XFD$78</definedName>
    <definedName name="MF_Interest_Expense_1.">'[1]MF_9.2'!$B$5:$XFD$5</definedName>
    <definedName name="MF_Interest_Income_1.">'[1]MF_9.2'!$B$47:$XFD$47</definedName>
    <definedName name="MF_Loan_loss_Provision_6.1">'[1]MF_9.2'!$B$27:$XFD$27</definedName>
    <definedName name="MF_Loan_Written_Off_7.">'[1]MF_9.2'!$B$39:$XFD$39</definedName>
    <definedName name="MF_Net_Loss_8.">'[1]MF_9.2'!$B$77:$XFD$77</definedName>
    <definedName name="MF_Net_Profit_11.">'[1]MF_9.2'!$B$43:$XFD$43</definedName>
    <definedName name="MF_Non_Operating_Expense_5.">'[1]MF_9.2'!$B$25:$XFD$25</definedName>
    <definedName name="MF_Non_Operating_Income_4.">'[1]MF_9.2'!$B$62:$XFD$62</definedName>
    <definedName name="MF_Office_Operating_Expenses_4.">'[1]MF_9.2'!$B$19:$XFD$19</definedName>
    <definedName name="MF_On_Borrowing_1.2">'[1]MF_9.2'!$B$11:$XFD$11</definedName>
    <definedName name="MF_On_Deposit_Liabilities_1.1">'[1]MF_9.2'!$B$6:$XFD$6</definedName>
    <definedName name="MF_On_Investment_1.2">'[1]MF_9.2'!$B$49:$XFD$49</definedName>
    <definedName name="MF_On_Loans_and_Advances_1.1">'[1]MF_9.2'!$B$48:$XFD$48</definedName>
    <definedName name="MF_Other_Operating_Income_3.">'[1]MF_9.2'!$B$61:$XFD$61</definedName>
    <definedName name="MF_Others_2.3">'[1]MF_9.2'!$B$60:$XFD$60</definedName>
    <definedName name="MF_Provision_for_Income_Tax_10.">'[1]MF_9.2'!$B$42:$XFD$42</definedName>
    <definedName name="MF_Provision_for_Loss_of_Other_Assets_6.4.">'[1]MF_9.2'!$B$38:$XFD$38</definedName>
    <definedName name="MF_Provision_for_Loss_on_Investment_6.3.">'[1]MF_9.2'!$B$37:$XFD$37</definedName>
    <definedName name="MF_Provision_for_Non_Banking_Assets_6.2.">'[1]MF_9.2'!$B$36:$XFD$36</definedName>
    <definedName name="MF_Provision_for_Risk_6.">'[1]MF_9.2'!$B$26:$XFD$26</definedName>
    <definedName name="MF_Provision_for_Staff_Bonus_9.">'[1]MF_9.2'!$B$41:$XFD$41</definedName>
    <definedName name="MF_Recovery_of_written_off_Loan_6.">'[1]MF_9.2'!$B$75:$XFD$75</definedName>
    <definedName name="MF_Special_Loan_Loss_Provision_6.1.2">'[1]MF_9.2'!$B$29:$XFD$29</definedName>
    <definedName name="MF_Staff_Expense_3.">'[1]MF_9.2'!$B$16:$XFD$16</definedName>
    <definedName name="MF_Write_Back_from_Provisions_for_loss_5.">'[1]MF_9.2'!$B$63:$XFD$63</definedName>
    <definedName name="Mining_Related_18">'[1]9.3'!$22:$22</definedName>
    <definedName name="Money_at_Call_3." hidden="1">'[1]9.1'!$B$329:$XFD$329</definedName>
    <definedName name="Nepal_Government_Securities_4.1">'[1]9.1'!$B$345:$XFD$345</definedName>
    <definedName name="Nepalese_Notes___Coins_1.1">'[1]9.1'!$B$309:$XFD$309</definedName>
    <definedName name="Net_Loss_9.">'[1]9.2'!$90:$90</definedName>
    <definedName name="Net_Profit_12.">'[1]9.2'!$52:$52</definedName>
    <definedName name="Non__Resident_6.3">'[1]9.1'!$B$433:$XFD$433</definedName>
    <definedName name="Non_Banking_Assets_12." hidden="1">'[1]9.1'!$B$507:$XFD$507</definedName>
    <definedName name="Non_Financial_Govt._Institutions_4.4">'[1]9.1'!$B$353:$XFD$353</definedName>
    <definedName name="Non_Financial_Private_Institutions_10.1.2.1.1.7">'[1]9.1'!$B$478:$XFD$478</definedName>
    <definedName name="Non_Financial_Private_Institutions_10.1.2.1.2.3">'[1]9.1'!$B$482:$XFD$482</definedName>
    <definedName name="Non_food_Production_Related_36">'[1]9.3'!$40:$40</definedName>
    <definedName name="Non_Governmental_Securities_3">'[1]9.4'!$7:$7</definedName>
    <definedName name="Non_Operating_Expense_6." hidden="1">'[1]9.2'!$32:$32</definedName>
    <definedName name="Non_Operating_Income_5." hidden="1">'[1]9.2'!$73:$73</definedName>
    <definedName name="Non_Resident_10.1.2.3">'[1]9.1'!$B$486:$XFD$486</definedName>
    <definedName name="Non_Resident_4.6">'[1]9.1'!$B$355:$XFD$355</definedName>
    <definedName name="Non_Resident_5.1.11">'[1]9.1'!$B$368:$XFD$368</definedName>
    <definedName name="NRB_Bonds_1.2.3">'[1]9.2'!$60:$60</definedName>
    <definedName name="NRB_Bonds_4.2">'[1]9.1'!$B$351:$XFD$351</definedName>
    <definedName name="Office_Operating_Expenses_4." hidden="1">'[1]9.2'!$23:$23</definedName>
    <definedName name="On_Agency_Balance_1.3">'[1]9.2'!$62:$62</definedName>
    <definedName name="On_Borrowing_1.2">'[1]9.2'!$15:$15</definedName>
    <definedName name="On_Call_Deposit_1.4">'[1]9.2'!$63:$63</definedName>
    <definedName name="On_Deposit_Liabilities_1.1">'[1]9.2'!$6:$6</definedName>
    <definedName name="On_Loans_and_Advances_1.1">'[1]9.2'!$56:$56</definedName>
    <definedName name="On_Others_1.5">'[1]9.2'!$64:$64</definedName>
    <definedName name="Other_10.1.1.2">'[1]9.1'!$B$466:$XFD$466</definedName>
    <definedName name="Other_Assets_10." hidden="1">'[1]9.1'!$B$462:$XFD$462</definedName>
    <definedName name="Other_Borrowings_2.3">'[1]9.1'!$B$41:$XFD$41</definedName>
    <definedName name="Other_Financial_Institutions_10.1.2.1.1.5">'[1]9.1'!$B$476:$XFD$476</definedName>
    <definedName name="Other_Financial_Institutions_10.1.2.1.2.2">'[1]9.1'!$B$481:$XFD$481</definedName>
    <definedName name="Other_Financial_Institutions_6.1.1.7">'[1]9.1'!$B$418:$XFD$418</definedName>
    <definedName name="Other_Financial_Institutions_6.1.2.4">'[1]9.1'!$B$427:$XFD$427</definedName>
    <definedName name="Other_Funds_2.8">'[1]9.1'!$B$55:$XFD$55</definedName>
    <definedName name="Other_Guarantee_39">'[1]9.4'!$43:$43</definedName>
    <definedName name="Other_Liabilities_5." hidden="1">'[1]9.1'!$B$253:$XFD$253</definedName>
    <definedName name="Other_Licences_Institutions_6">'[1]9.4'!$10:$10</definedName>
    <definedName name="Other_License_Institutions_10.1.2.1.1.2">'[1]9.1'!$B$473:$XFD$473</definedName>
    <definedName name="Other_Non_agricultural_Product_19">'[1]9.4'!$23:$23</definedName>
    <definedName name="Other_Non_Financial_Institutions_4.5">'[1]9.1'!$B$354:$XFD$354</definedName>
    <definedName name="Other_Operating_Income_4." hidden="1">'[1]9.2'!$72:$72</definedName>
    <definedName name="Other_Product_40" hidden="1">'[1]9.3ka'!$44:$44</definedName>
    <definedName name="Other_Reserve___Funds_1.7" hidden="1">'[1]9.1'!$B$16:$XFD$16</definedName>
    <definedName name="Other_Reserve_1.11" hidden="1">'[1]9.1'!$B$28:$XFD$28</definedName>
    <definedName name="Other_Services_109">'[1]9.3'!$113:$113</definedName>
    <definedName name="Others_10.1.3">'[1]9.1'!$B$490:$XFD$490</definedName>
    <definedName name="Others_10.11">'[1]9.1'!$B$502:$XFD$502</definedName>
    <definedName name="Others_2.3">'[1]9.2'!$68:$68</definedName>
    <definedName name="Others_3.9" hidden="1">'[1]9.1'!$B$237:$XFD$237</definedName>
    <definedName name="Others_Collateralwise_41">'[1]9.4'!$45:$45</definedName>
    <definedName name="Others_sectorwise_122">'[1]9.3'!$126:$126</definedName>
    <definedName name="Overdraft_6" hidden="1">'[1]9.3ka'!$10:$10</definedName>
    <definedName name="Overdue_Fixed_Deposits_3.8" hidden="1">'[1]9.1'!$B$236:$XFD$236</definedName>
    <definedName name="Own_5">'[1]9.4'!$9:$9</definedName>
    <definedName name="Paid_up_Capital_1.1" hidden="1">'[2]9.1'!$B$6:$XFD$6</definedName>
    <definedName name="Pension_Fund___Insurance_10.1.2.1.1.4">'[1]9.1'!$B$475:$XFD$475</definedName>
    <definedName name="Pension_Fund___Insurance_Companies_6.1.1.6">'[1]9.1'!$B$417:$XFD$417</definedName>
    <definedName name="Personal_Guarantee_36">'[1]9.4'!$40:$40</definedName>
    <definedName name="Poverty_Elimination_Fund_2.6">'[1]9.1'!$B$53:$XFD$53</definedName>
    <definedName name="Power__Gas_and_Water_57">'[1]9.3'!$61:$61</definedName>
    <definedName name="Prepaid_Expenses_10.5">'[1]9.1'!$B$494:$XFD$494</definedName>
    <definedName name="_xlnm.Print_Area" localSheetId="0">'C1'!$B$2:$P$51</definedName>
    <definedName name="_xlnm.Print_Area" localSheetId="1">'C2'!$B$2:$E$37</definedName>
    <definedName name="_xlnm.Print_Area" localSheetId="2">'C3'!$B$1:$I$28</definedName>
    <definedName name="_xlnm.Print_Area" localSheetId="3">'C4'!$A$1:$G$51</definedName>
    <definedName name="Private_Non_Financial_Corporations_6.1.1.11">'[1]9.1'!$B$422:$XFD$422</definedName>
    <definedName name="Private_Non_Financial_Institutions_6.1.2.6">'[1]9.1'!$B$429:$XFD$429</definedName>
    <definedName name="Profit___Loss_A_c_8.">'[1]9.1'!$B$301:$XFD$301</definedName>
    <definedName name="Profit___Loss_Account_15.">'[1]9.1'!$B$522:$XFD$522</definedName>
    <definedName name="Proposed_Bonus_Share_1.3">'[1]9.1'!$B$12:$XFD$12</definedName>
    <definedName name="Provision_for_Income_Tax_11." hidden="1">'[1]9.2'!$51:$51</definedName>
    <definedName name="Provision_for_Loss_of_Other_Assets_7.5.">'[1]9.2'!$47:$47</definedName>
    <definedName name="Provision_for_Loss_on_Investment_7.3.">'[1]9.2'!$45:$45</definedName>
    <definedName name="Provision_for_Non_Banking_Assets_7.2.">'[1]9.2'!$44:$44</definedName>
    <definedName name="Provision_for_Risk_7." hidden="1">'[1]9.2'!$33:$33</definedName>
    <definedName name="Provision_for_Staff_Bonus_10." hidden="1">'[1]9.2'!$50:$50</definedName>
    <definedName name="Real_Estate_Loan_22" hidden="1">'[1]9.3ka'!$26:$26</definedName>
    <definedName name="Reconciliation_A_c_6.">'[1]9.1'!$B$287:$XFD$287</definedName>
    <definedName name="Reconciliation_Account_13.">'[1]9.1'!$B$508:$XFD$508</definedName>
    <definedName name="Recovery_of_written_off_Loan_7." hidden="1">'[1]9.2'!$88:$88</definedName>
    <definedName name="Residential_Personal_Home_Loan__Up_to_Rs._10_million__21" hidden="1">'[1]9.3ka'!$25:$25</definedName>
    <definedName name="Retained_Earning_1.6" hidden="1">'[1]9.1'!$B$15:$XFD$15</definedName>
    <definedName name="Rural_Self_Reliance_Fund_2.7">'[1]9.1'!$B$54:$XFD$54</definedName>
    <definedName name="Saving___Credit_Cooperatives_10.1.2.1.1.3">'[1]9.1'!$B$474:$XFD$474</definedName>
    <definedName name="Saving___Credit_Cooperatives_6.1.1.5">'[1]9.1'!$B$416:$XFD$416</definedName>
    <definedName name="Saving_Account_1.1.1">'[1]9.2'!$7:$7</definedName>
    <definedName name="Share_Premium_1.5">'[1]9.1'!$B$14:$XFD$14</definedName>
    <definedName name="Shares___Other_Investments_5." hidden="1">'[1]9.1'!$B$356:$XFD$356</definedName>
    <definedName name="Special_Loan_Loss_Provision_7.1.2">'[1]9.2'!$36:$36</definedName>
    <definedName name="Staff_Expense_3." hidden="1">'[1]9.2'!$20:$20</definedName>
    <definedName name="Staff_Loan_Advance_10.3">'[1]9.1'!$B$492:$XFD$492</definedName>
    <definedName name="Stationary_Stock_10.2">'[1]9.1'!$B$491:$XFD$491</definedName>
    <definedName name="Sundry_Creditors_5.1">'[1]9.1'!$B$254:$XFD$254</definedName>
    <definedName name="Sundry_Debtors_10.4">'[1]9.1'!$B$493:$XFD$493</definedName>
    <definedName name="Term_Loan_1" hidden="1">'[1]9.3ka'!$5:$5</definedName>
    <definedName name="Total_Collateral_wise_42">'[1]9.4'!$46:$46</definedName>
    <definedName name="TOTAL_Produwisec">'[1]9.3ka'!$55:$55</definedName>
    <definedName name="TOTAL_sectorwise_123">'[1]9.3'!$127:$127</definedName>
    <definedName name="Transport__Communication_and_Public_Utilities_78">'[1]9.3'!$82:$82</definedName>
    <definedName name="Trust_Receipt_Loan___Import_Loan_11" hidden="1">'[1]9.3ka'!$15:$15</definedName>
    <definedName name="Up_to_3_months_Fixed_Account_1.1.2.1">'[1]9.2'!$9:$9</definedName>
    <definedName name="Wholesaler___Retailer_86">'[1]9.3'!$90:$90</definedName>
    <definedName name="Write_Back_from_Provisions_for_loss_6." hidden="1">'[1]9.2'!$74:$74</definedName>
    <definedName name="Youth_Selfemployment_Fund_10.1.2.4">'[1]9.1'!$B$489:$XFD$489</definedName>
    <definedName name="Youth_Selfemployment_Fund_2.5">'[1]9.1'!$B$52:$XFD$52</definedName>
    <definedName name="Youth_Selfemployment_Fund_6.4">'[1]9.1'!$B$436:$XFD$436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0" i="11" l="1"/>
  <c r="I40" i="11"/>
  <c r="J39" i="11"/>
  <c r="I39" i="11"/>
  <c r="J38" i="11"/>
  <c r="I38" i="11"/>
  <c r="I37" i="11"/>
  <c r="J36" i="11"/>
  <c r="I36" i="11"/>
  <c r="I35" i="11"/>
  <c r="J34" i="11"/>
  <c r="J33" i="11"/>
  <c r="J32" i="11"/>
  <c r="J31" i="11"/>
  <c r="J30" i="11"/>
  <c r="I30" i="11"/>
  <c r="I29" i="11"/>
  <c r="J28" i="11"/>
  <c r="J27" i="11"/>
  <c r="I27" i="11"/>
  <c r="J26" i="11"/>
  <c r="I26" i="11"/>
  <c r="I25" i="11"/>
  <c r="I23" i="11"/>
  <c r="J22" i="11"/>
  <c r="I22" i="11"/>
  <c r="I21" i="11"/>
  <c r="I20" i="11"/>
  <c r="J19" i="11"/>
  <c r="I19" i="11"/>
  <c r="I18" i="11"/>
  <c r="I17" i="11"/>
  <c r="J16" i="11"/>
  <c r="I15" i="11"/>
  <c r="J14" i="11"/>
  <c r="I14" i="11"/>
  <c r="J13" i="11"/>
  <c r="I13" i="11"/>
  <c r="J12" i="11"/>
  <c r="I11" i="11"/>
  <c r="J10" i="11"/>
  <c r="I9" i="11"/>
  <c r="J8" i="11"/>
  <c r="J7" i="11"/>
  <c r="O4" i="7"/>
  <c r="W4" i="7" s="1"/>
  <c r="AE4" i="7" s="1"/>
  <c r="M4" i="7"/>
  <c r="U4" i="7" s="1"/>
  <c r="AC4" i="7" s="1"/>
  <c r="N4" i="7"/>
  <c r="V4" i="7" s="1"/>
  <c r="AD4" i="7" s="1"/>
  <c r="L4" i="7"/>
  <c r="T4" i="7" s="1"/>
  <c r="AB4" i="7" s="1"/>
  <c r="K4" i="7"/>
  <c r="S4" i="7" s="1"/>
  <c r="AA4" i="7" s="1"/>
  <c r="S3" i="7"/>
  <c r="AA3" i="7" s="1"/>
  <c r="K3" i="7"/>
  <c r="O3" i="7"/>
  <c r="W3" i="7" s="1"/>
  <c r="AE3" i="7" s="1"/>
  <c r="N3" i="7"/>
  <c r="V3" i="7" s="1"/>
  <c r="AD3" i="7" s="1"/>
  <c r="O4" i="6"/>
  <c r="W4" i="6" s="1"/>
  <c r="AE4" i="6" s="1"/>
  <c r="N4" i="6"/>
  <c r="V4" i="6" s="1"/>
  <c r="AD4" i="6" s="1"/>
  <c r="M4" i="6"/>
  <c r="U4" i="6" s="1"/>
  <c r="AC4" i="6" s="1"/>
  <c r="L4" i="6"/>
  <c r="T4" i="6" s="1"/>
  <c r="AB4" i="6" s="1"/>
  <c r="K4" i="6"/>
  <c r="S4" i="6" s="1"/>
  <c r="AA4" i="6" s="1"/>
  <c r="K3" i="6"/>
  <c r="S3" i="6" s="1"/>
  <c r="AA3" i="6" s="1"/>
  <c r="N3" i="6"/>
  <c r="V3" i="6" s="1"/>
  <c r="AD3" i="6" s="1"/>
  <c r="N4" i="5"/>
  <c r="V4" i="5" s="1"/>
  <c r="AD4" i="5" s="1"/>
  <c r="P4" i="5"/>
  <c r="X4" i="5" s="1"/>
  <c r="AF4" i="5" s="1"/>
  <c r="O4" i="5"/>
  <c r="W4" i="5" s="1"/>
  <c r="AE4" i="5" s="1"/>
  <c r="M4" i="5"/>
  <c r="U4" i="5" s="1"/>
  <c r="AC4" i="5" s="1"/>
  <c r="L4" i="5"/>
  <c r="T4" i="5" s="1"/>
  <c r="AB4" i="5" s="1"/>
  <c r="X3" i="5"/>
  <c r="G3" i="6"/>
  <c r="O3" i="6" s="1"/>
  <c r="W3" i="6" s="1"/>
  <c r="AE3" i="6" s="1"/>
  <c r="W3" i="5"/>
  <c r="L3" i="5"/>
  <c r="H24" i="3"/>
  <c r="H23" i="3"/>
  <c r="I12" i="11" l="1"/>
  <c r="J18" i="11"/>
  <c r="J20" i="11"/>
  <c r="J29" i="11"/>
  <c r="I8" i="11"/>
  <c r="J25" i="11"/>
  <c r="I32" i="11"/>
  <c r="I34" i="11"/>
  <c r="O3" i="5"/>
  <c r="J21" i="11"/>
  <c r="J23" i="11"/>
  <c r="F88" i="12"/>
  <c r="P3" i="5"/>
  <c r="I28" i="11"/>
  <c r="T3" i="5"/>
  <c r="I7" i="11"/>
  <c r="J15" i="11"/>
  <c r="J17" i="11"/>
  <c r="I88" i="12"/>
  <c r="AF3" i="5"/>
  <c r="J9" i="11"/>
  <c r="J11" i="11"/>
  <c r="I33" i="11"/>
  <c r="J35" i="11"/>
  <c r="J37" i="11"/>
  <c r="I31" i="11"/>
  <c r="E88" i="12"/>
  <c r="AB3" i="5"/>
  <c r="AE3" i="5"/>
  <c r="I10" i="11"/>
  <c r="G88" i="12"/>
  <c r="I16" i="11"/>
  <c r="H88" i="12"/>
</calcChain>
</file>

<file path=xl/sharedStrings.xml><?xml version="1.0" encoding="utf-8"?>
<sst xmlns="http://schemas.openxmlformats.org/spreadsheetml/2006/main" count="1823" uniqueCount="956">
  <si>
    <t>Contents</t>
  </si>
  <si>
    <t>Page</t>
  </si>
  <si>
    <r>
      <t>1.</t>
    </r>
    <r>
      <rPr>
        <sz val="7"/>
        <color theme="1"/>
        <rFont val="Times New Roman"/>
        <family val="1"/>
      </rPr>
      <t xml:space="preserve">      </t>
    </r>
    <r>
      <rPr>
        <sz val="12"/>
        <color theme="1"/>
        <rFont val="Calibri"/>
        <family val="2"/>
        <scheme val="minor"/>
      </rPr>
      <t>Explanatory Notes</t>
    </r>
  </si>
  <si>
    <t>C3</t>
  </si>
  <si>
    <r>
      <t>2.</t>
    </r>
    <r>
      <rPr>
        <sz val="7"/>
        <color theme="1"/>
        <rFont val="Times New Roman"/>
        <family val="1"/>
      </rPr>
      <t xml:space="preserve">      </t>
    </r>
    <r>
      <rPr>
        <sz val="12"/>
        <color theme="1"/>
        <rFont val="Calibri"/>
        <family val="2"/>
        <scheme val="minor"/>
      </rPr>
      <t>Major Financial Indicators</t>
    </r>
  </si>
  <si>
    <t>C4</t>
  </si>
  <si>
    <r>
      <t>3.   S</t>
    </r>
    <r>
      <rPr>
        <sz val="11"/>
        <color rgb="FF000000"/>
        <rFont val="Calibri"/>
        <family val="2"/>
        <scheme val="minor"/>
      </rPr>
      <t xml:space="preserve">tatement of  Assets &amp; Liabilities of Banks &amp; Financial Institutions </t>
    </r>
  </si>
  <si>
    <t>C5</t>
  </si>
  <si>
    <r>
      <t xml:space="preserve">4.   Profit &amp; Loss Account </t>
    </r>
    <r>
      <rPr>
        <sz val="11"/>
        <color rgb="FF000000"/>
        <rFont val="Calibri"/>
        <family val="2"/>
        <scheme val="minor"/>
      </rPr>
      <t xml:space="preserve"> of Banks &amp; Financial Institutions</t>
    </r>
  </si>
  <si>
    <t>C6</t>
  </si>
  <si>
    <t>5.   Statement of Sector wise, Product wise and Security wise Credit</t>
  </si>
  <si>
    <t>C7</t>
  </si>
  <si>
    <r>
      <t>6.</t>
    </r>
    <r>
      <rPr>
        <sz val="7"/>
        <color theme="1"/>
        <rFont val="Times New Roman"/>
        <family val="1"/>
      </rPr>
      <t xml:space="preserve">      </t>
    </r>
    <r>
      <rPr>
        <sz val="12"/>
        <color theme="1"/>
        <rFont val="Calibri"/>
        <family val="2"/>
        <scheme val="minor"/>
      </rPr>
      <t xml:space="preserve">Statement of  Assets and Liabilities </t>
    </r>
  </si>
  <si>
    <r>
      <t>a.</t>
    </r>
    <r>
      <rPr>
        <sz val="7"/>
        <color theme="1"/>
        <rFont val="Times New Roman"/>
        <family val="1"/>
      </rPr>
      <t xml:space="preserve">         </t>
    </r>
    <r>
      <rPr>
        <sz val="12"/>
        <color theme="1"/>
        <rFont val="Calibri"/>
        <family val="2"/>
        <scheme val="minor"/>
      </rPr>
      <t>Commercial Banks</t>
    </r>
  </si>
  <si>
    <t>C8</t>
  </si>
  <si>
    <r>
      <t>b.</t>
    </r>
    <r>
      <rPr>
        <sz val="7"/>
        <color theme="1"/>
        <rFont val="Times New Roman"/>
        <family val="1"/>
      </rPr>
      <t xml:space="preserve">         </t>
    </r>
    <r>
      <rPr>
        <sz val="12"/>
        <color theme="1"/>
        <rFont val="Calibri"/>
        <family val="2"/>
        <scheme val="minor"/>
      </rPr>
      <t>Development Banks</t>
    </r>
  </si>
  <si>
    <r>
      <t>c.</t>
    </r>
    <r>
      <rPr>
        <sz val="7"/>
        <color theme="1"/>
        <rFont val="Times New Roman"/>
        <family val="1"/>
      </rPr>
      <t xml:space="preserve">          </t>
    </r>
    <r>
      <rPr>
        <sz val="12"/>
        <color theme="1"/>
        <rFont val="Calibri"/>
        <family val="2"/>
        <scheme val="minor"/>
      </rPr>
      <t>Finance Companies</t>
    </r>
  </si>
  <si>
    <r>
      <t>7.</t>
    </r>
    <r>
      <rPr>
        <sz val="7"/>
        <color theme="1"/>
        <rFont val="Times New Roman"/>
        <family val="1"/>
      </rPr>
      <t xml:space="preserve">      </t>
    </r>
    <r>
      <rPr>
        <sz val="12"/>
        <color theme="1"/>
        <rFont val="Calibri"/>
        <family val="2"/>
        <scheme val="minor"/>
      </rPr>
      <t>Profit &amp; Loss Account</t>
    </r>
  </si>
  <si>
    <t>C9</t>
  </si>
  <si>
    <r>
      <t>8.</t>
    </r>
    <r>
      <rPr>
        <sz val="7"/>
        <color theme="1"/>
        <rFont val="Times New Roman"/>
        <family val="1"/>
      </rPr>
      <t xml:space="preserve">      </t>
    </r>
    <r>
      <rPr>
        <sz val="12"/>
        <color theme="1"/>
        <rFont val="Calibri"/>
        <family val="2"/>
        <scheme val="minor"/>
      </rPr>
      <t>Sector- wise, product-wise and security-wise  credit</t>
    </r>
  </si>
  <si>
    <t>C10</t>
  </si>
  <si>
    <r>
      <t>9.</t>
    </r>
    <r>
      <rPr>
        <sz val="7"/>
        <color theme="1"/>
        <rFont val="Times New Roman"/>
        <family val="1"/>
      </rPr>
      <t xml:space="preserve">      </t>
    </r>
    <r>
      <rPr>
        <sz val="12"/>
        <color theme="1"/>
        <rFont val="Calibri"/>
        <family val="2"/>
        <scheme val="minor"/>
      </rPr>
      <t xml:space="preserve">Micro-credit Development Banks </t>
    </r>
  </si>
  <si>
    <t>a.     Major Financial Indicators</t>
  </si>
  <si>
    <t>C11</t>
  </si>
  <si>
    <r>
      <t>b.</t>
    </r>
    <r>
      <rPr>
        <sz val="7"/>
        <color theme="1"/>
        <rFont val="Times New Roman"/>
        <family val="1"/>
      </rPr>
      <t xml:space="preserve">         </t>
    </r>
    <r>
      <rPr>
        <sz val="12"/>
        <color theme="1"/>
        <rFont val="Calibri"/>
        <family val="2"/>
        <scheme val="minor"/>
      </rPr>
      <t>Statement of Assets and Liabilities</t>
    </r>
  </si>
  <si>
    <r>
      <t>c.</t>
    </r>
    <r>
      <rPr>
        <sz val="7"/>
        <color theme="1"/>
        <rFont val="Times New Roman"/>
        <family val="1"/>
      </rPr>
      <t xml:space="preserve">         </t>
    </r>
    <r>
      <rPr>
        <sz val="12"/>
        <color theme="1"/>
        <rFont val="Calibri"/>
        <family val="2"/>
        <scheme val="minor"/>
      </rPr>
      <t>Profit &amp; Loss Account</t>
    </r>
  </si>
  <si>
    <t>10.   Districtwise Branch List</t>
  </si>
  <si>
    <t>C12</t>
  </si>
  <si>
    <t>11.  Interest Rate Structure of Commercial Banks</t>
  </si>
  <si>
    <t>C13</t>
  </si>
  <si>
    <t>Annexure</t>
  </si>
  <si>
    <r>
      <t>1.</t>
    </r>
    <r>
      <rPr>
        <sz val="7"/>
        <color theme="1"/>
        <rFont val="Times New Roman"/>
        <family val="1"/>
      </rPr>
      <t>    </t>
    </r>
    <r>
      <rPr>
        <sz val="12"/>
        <color theme="1"/>
        <rFont val="Calibri"/>
        <family val="2"/>
        <scheme val="minor"/>
      </rPr>
      <t>List of Bank and Financial Institutions with Short Name</t>
    </r>
  </si>
  <si>
    <t>C14</t>
  </si>
  <si>
    <t xml:space="preserve">                                   </t>
  </si>
  <si>
    <t>Explanatory Notes</t>
  </si>
  <si>
    <r>
      <rPr>
        <b/>
        <sz val="12"/>
        <color theme="1"/>
        <rFont val="Calibri"/>
        <family val="2"/>
        <scheme val="minor"/>
      </rPr>
      <t>"Banking and Financial Statistics, Monthly"</t>
    </r>
    <r>
      <rPr>
        <sz val="12"/>
        <color theme="1"/>
        <rFont val="Calibri"/>
        <family val="2"/>
        <scheme val="minor"/>
      </rPr>
      <t xml:space="preserve"> contains statistical information of NRB licensed Banks and Financial Institutions (BFIs).</t>
    </r>
  </si>
  <si>
    <t xml:space="preserve">Blank spaces in the headings and sub-headings indicate the unavailability of data or nil in transactions or not submitted in prescribed format.  </t>
  </si>
  <si>
    <t>The following months of the Gregorian Calendar year are the approximate equivalent of the months of the Nepalese Calendar Year:</t>
  </si>
  <si>
    <t xml:space="preserve"> Nepalese Month</t>
  </si>
  <si>
    <t>Gregorian Month</t>
  </si>
  <si>
    <t>Baisakh</t>
  </si>
  <si>
    <t>Mid-May</t>
  </si>
  <si>
    <t>Jeth</t>
  </si>
  <si>
    <t>Mid-June</t>
  </si>
  <si>
    <t>Asar</t>
  </si>
  <si>
    <t>Mid-July</t>
  </si>
  <si>
    <t>Saun</t>
  </si>
  <si>
    <t>Mid-Aug</t>
  </si>
  <si>
    <t>Bhadau</t>
  </si>
  <si>
    <t>Mid-Sept</t>
  </si>
  <si>
    <t>Asoj</t>
  </si>
  <si>
    <t>Mid-Oct</t>
  </si>
  <si>
    <t>Kattik</t>
  </si>
  <si>
    <t>Mid-Nov</t>
  </si>
  <si>
    <t>Mangsir</t>
  </si>
  <si>
    <t>Mid-Dec</t>
  </si>
  <si>
    <t>Pus</t>
  </si>
  <si>
    <t>Mid-Jan</t>
  </si>
  <si>
    <t>Magh</t>
  </si>
  <si>
    <t>Mid-Feb</t>
  </si>
  <si>
    <t>Fagun</t>
  </si>
  <si>
    <t>Mid-Mar</t>
  </si>
  <si>
    <t>Chait</t>
  </si>
  <si>
    <t>Mid-Apr</t>
  </si>
  <si>
    <t xml:space="preserve">Statistics of following Licensed BFIs have been used. </t>
  </si>
  <si>
    <t>Commercial Banks</t>
  </si>
  <si>
    <t xml:space="preserve">Development  Banks </t>
  </si>
  <si>
    <t xml:space="preserve">Finance Companies </t>
  </si>
  <si>
    <t>Micro –Credits</t>
  </si>
  <si>
    <t>Total</t>
  </si>
  <si>
    <t xml:space="preserve">Data available , out of total number </t>
  </si>
  <si>
    <t>Total Number of Licensed BFIs*</t>
  </si>
  <si>
    <t>* Crystal Fincance ,Samjhana Finance Ltd. and Himalaya Finance Ltd. ("C" class Financial Institution ) are in the process of liquidation</t>
  </si>
  <si>
    <t>All the amount in this statistics are in million of rupees.</t>
  </si>
  <si>
    <t>Short Names of BFIs are used in notification and their full names have been provided in the Annexure -I.</t>
  </si>
  <si>
    <t>Major Financial Indicators</t>
  </si>
  <si>
    <t>Class "A"</t>
  </si>
  <si>
    <t>Class "B"</t>
  </si>
  <si>
    <t>Class "C"</t>
  </si>
  <si>
    <t>Overall</t>
  </si>
  <si>
    <t>A.  Credit, Deposit Ratios (%)</t>
  </si>
  <si>
    <t xml:space="preserve">B.  Liquidity Ratios (%) </t>
  </si>
  <si>
    <t>D.  Financial Access</t>
  </si>
  <si>
    <t>E.  Interest Rate(%)</t>
  </si>
  <si>
    <t>(a) Saving</t>
  </si>
  <si>
    <t>(b) Fixed</t>
  </si>
  <si>
    <t>(c) Call</t>
  </si>
  <si>
    <t xml:space="preserve">Note: </t>
  </si>
  <si>
    <t>Statement of  Assets and Liabilities of Banks &amp; Financial Institutions (Aggregate)</t>
  </si>
  <si>
    <t>Statement of  Assets and Liabilities of Commercial Banks</t>
  </si>
  <si>
    <t>Statement of  Assets and Liabilities of Development Banks</t>
  </si>
  <si>
    <t>Statement of  Assets and Liabilities of Finance Companies</t>
  </si>
  <si>
    <t>Liabilities</t>
  </si>
  <si>
    <t>% Change</t>
  </si>
  <si>
    <t xml:space="preserve"> </t>
  </si>
  <si>
    <t>a. Paid-up Capital</t>
  </si>
  <si>
    <t>b. Statutory Reserves</t>
  </si>
  <si>
    <t>c. Retained Earning</t>
  </si>
  <si>
    <t>d. Others Reserves</t>
  </si>
  <si>
    <t>BORROWINGS</t>
  </si>
  <si>
    <t>a. NRB</t>
  </si>
  <si>
    <t>b. "A"Class Licensed Institution</t>
  </si>
  <si>
    <t>c. Foreign Banks and Fin. Ins.</t>
  </si>
  <si>
    <t>d. Other Financial Ins.</t>
  </si>
  <si>
    <t>e. Bonds and Securities</t>
  </si>
  <si>
    <t>DEPOSITS</t>
  </si>
  <si>
    <t>a. Current</t>
  </si>
  <si>
    <t>b. Savings</t>
  </si>
  <si>
    <t>c. Fixed</t>
  </si>
  <si>
    <t>d. Call Deposits</t>
  </si>
  <si>
    <t xml:space="preserve">e. Others </t>
  </si>
  <si>
    <t>Bills Payable</t>
  </si>
  <si>
    <t>Other Liabilities</t>
  </si>
  <si>
    <t>1. Loan Loss Provision</t>
  </si>
  <si>
    <t>2. Interest Suspense a/c</t>
  </si>
  <si>
    <t>3. Others</t>
  </si>
  <si>
    <t>Reconcillation A/c</t>
  </si>
  <si>
    <t>Profit &amp; Loss A/c</t>
  </si>
  <si>
    <t>TOTAL</t>
  </si>
  <si>
    <t>Assets</t>
  </si>
  <si>
    <t>LIQUID FUNDS</t>
  </si>
  <si>
    <t>a. Cash Balance</t>
  </si>
  <si>
    <t xml:space="preserve">       Nepalese Notes &amp; Coins</t>
  </si>
  <si>
    <t xml:space="preserve">       Foreign Currency</t>
  </si>
  <si>
    <t>b. Bank Balance</t>
  </si>
  <si>
    <t xml:space="preserve">    1. In Nepal Rastra Bank</t>
  </si>
  <si>
    <t xml:space="preserve">    2. "A"Class Licensed Institution</t>
  </si>
  <si>
    <t xml:space="preserve">    3. Other Financial Ins.</t>
  </si>
  <si>
    <t xml:space="preserve">    4. In Foreign banks</t>
  </si>
  <si>
    <t>c. Money at Call</t>
  </si>
  <si>
    <t>INVESTMENTS</t>
  </si>
  <si>
    <t xml:space="preserve">a. Govt.Securities </t>
  </si>
  <si>
    <t>b  Others</t>
  </si>
  <si>
    <t>SHARE &amp; OTHER INVESTMENT</t>
  </si>
  <si>
    <t>LOANS &amp; ADVANCES 
(Including Bills Purchased)</t>
  </si>
  <si>
    <t>4.1 LOANS &amp; ADVANCES</t>
  </si>
  <si>
    <t>a. Private Sector</t>
  </si>
  <si>
    <t>b. Financial Institutions</t>
  </si>
  <si>
    <t>c. Government Organizations</t>
  </si>
  <si>
    <t>4.2 BILLS PURCHASED</t>
  </si>
  <si>
    <t>LOANS AGT. COLLECTED BILLS</t>
  </si>
  <si>
    <t>FIXED ASSETS</t>
  </si>
  <si>
    <t>OTHER ASSETS</t>
  </si>
  <si>
    <t xml:space="preserve">       a. Accrued Interests</t>
  </si>
  <si>
    <t xml:space="preserve">        b.  Others</t>
  </si>
  <si>
    <t>Expenses not Written off</t>
  </si>
  <si>
    <t>Non Banking Assets</t>
  </si>
  <si>
    <t>Reconcillation Account</t>
  </si>
  <si>
    <t>Profit and Loss Statement of Banks &amp; Financial Institutions (Aggregate)</t>
  </si>
  <si>
    <t>Profit and Loss Statement of Commercial Banks</t>
  </si>
  <si>
    <t>Profit and Loss Statement of Development Banks</t>
  </si>
  <si>
    <t>Profit and Loss Statement of Finance Companies</t>
  </si>
  <si>
    <t xml:space="preserve">Mid-July </t>
  </si>
  <si>
    <t xml:space="preserve"> 1  Interest Expenses</t>
  </si>
  <si>
    <t xml:space="preserve">      1.1  Deposit Liabilities</t>
  </si>
  <si>
    <t xml:space="preserve">             1.1.1  Saving A/c</t>
  </si>
  <si>
    <t xml:space="preserve">             1.1.2  Fixed A/c</t>
  </si>
  <si>
    <t xml:space="preserve">                 1.1.2.1  Upto 3 Months Fixed A/c</t>
  </si>
  <si>
    <t xml:space="preserve">                 1.1.2.2  3 to 6 Months fixed A/c</t>
  </si>
  <si>
    <t xml:space="preserve">                 1.1.2.3  6 Months to 1 Year Fixed A/c</t>
  </si>
  <si>
    <t xml:space="preserve">                 1.1.2.4  Above 1 Year</t>
  </si>
  <si>
    <t xml:space="preserve">             1.1.3  Call Deposit</t>
  </si>
  <si>
    <t xml:space="preserve">             1.1.4  Certificate of Deposits</t>
  </si>
  <si>
    <t xml:space="preserve">      1.2  Others</t>
  </si>
  <si>
    <t xml:space="preserve"> 2  Commission/Fee Expense</t>
  </si>
  <si>
    <t xml:space="preserve"> 3  Employees Expenses</t>
  </si>
  <si>
    <t xml:space="preserve"> 4 Office Operating Expenses</t>
  </si>
  <si>
    <t xml:space="preserve"> 5  Exchange Fluctuation Loss</t>
  </si>
  <si>
    <t xml:space="preserve">      5.1  Due to Change in  Exchange Rates</t>
  </si>
  <si>
    <t xml:space="preserve">      5.2  Due to Foreign Currency Transactions</t>
  </si>
  <si>
    <t xml:space="preserve"> 6  Non-Operatiing Expenses</t>
  </si>
  <si>
    <t xml:space="preserve"> 7.   Provision for Risk </t>
  </si>
  <si>
    <t xml:space="preserve">     7.1  Loan loss Provision</t>
  </si>
  <si>
    <t xml:space="preserve">     7.1.1  General Loan loss Provision</t>
  </si>
  <si>
    <t xml:space="preserve">            7.1.1.1 Pass Loan Loss Provision</t>
  </si>
  <si>
    <t xml:space="preserve">            7.1.1.2 Watch List Provision</t>
  </si>
  <si>
    <t xml:space="preserve">     7.1.2  Special Loan Loss Provision</t>
  </si>
  <si>
    <t xml:space="preserve">     7.1.3   Additional Loan Loss Provision</t>
  </si>
  <si>
    <t xml:space="preserve">     7.2.   Provision for Non-Banking Assets</t>
  </si>
  <si>
    <t xml:space="preserve">     7.3.   Provision for Loss on Investment</t>
  </si>
  <si>
    <t xml:space="preserve">     7.4.   Provision for Loss of Other Assets</t>
  </si>
  <si>
    <t xml:space="preserve"> 8  Loan Written Off</t>
  </si>
  <si>
    <t xml:space="preserve"> 9  Provision for Staff Bonus</t>
  </si>
  <si>
    <t>10  Provision for Income Tax</t>
  </si>
  <si>
    <t>11  Others</t>
  </si>
  <si>
    <t>12  Net Profit</t>
  </si>
  <si>
    <t>TOTAL EXPENSES</t>
  </si>
  <si>
    <t>Income</t>
  </si>
  <si>
    <t xml:space="preserve"> 1.  Interest Income</t>
  </si>
  <si>
    <t xml:space="preserve">      1.1.  On Loans and Advance</t>
  </si>
  <si>
    <t xml:space="preserve">      1.2.  On Investment</t>
  </si>
  <si>
    <t xml:space="preserve">             1.2.1  Government Bonds</t>
  </si>
  <si>
    <t xml:space="preserve">             1.2.2  Foreign Bonds</t>
  </si>
  <si>
    <t xml:space="preserve">             1.2.3  NRB Bonds</t>
  </si>
  <si>
    <t xml:space="preserve">             1.2.4  Deventure &amp; Bonds</t>
  </si>
  <si>
    <t xml:space="preserve">      1.3  Agency Balance</t>
  </si>
  <si>
    <t xml:space="preserve">      1.4  On Call Deposit</t>
  </si>
  <si>
    <t xml:space="preserve">      1.5  Others</t>
  </si>
  <si>
    <t xml:space="preserve"> 2.  Comission &amp; Discount</t>
  </si>
  <si>
    <t xml:space="preserve">      2.1  Bills Purchase &amp; Discount</t>
  </si>
  <si>
    <t xml:space="preserve">      2.2  Comission</t>
  </si>
  <si>
    <t xml:space="preserve">      2.3  Others</t>
  </si>
  <si>
    <t xml:space="preserve"> 3  Income From Exchange Fluctuation</t>
  </si>
  <si>
    <t xml:space="preserve">      3.1  Due to Change in Exchange Rate</t>
  </si>
  <si>
    <t xml:space="preserve">      3.2  Due to Foreign Currency Trans.</t>
  </si>
  <si>
    <t xml:space="preserve"> 4  Other Operating Income</t>
  </si>
  <si>
    <t xml:space="preserve"> 5 Non Operating Income</t>
  </si>
  <si>
    <t xml:space="preserve"> 6  Provision Written Back</t>
  </si>
  <si>
    <t xml:space="preserve"> 7  Recovery from Written off Loan</t>
  </si>
  <si>
    <t xml:space="preserve"> 8 Income from Extra Ordinary Expenses</t>
  </si>
  <si>
    <t xml:space="preserve"> 9  Net Loss</t>
  </si>
  <si>
    <t>TOTAL INCOME</t>
  </si>
  <si>
    <t>NAS BASED REPORTING</t>
  </si>
  <si>
    <t>Statement of Loans and Advances of Banks &amp; Financial Institutions (Aggregate)</t>
  </si>
  <si>
    <t>Statement of Loans and Advances of Commercial Banks</t>
  </si>
  <si>
    <t>Statement of Loans and Advances of Development Banks</t>
  </si>
  <si>
    <t>Statement of Loans and Advances of Finance Companies</t>
  </si>
  <si>
    <t>Sectorwise</t>
  </si>
  <si>
    <t>Agricultural and Forest Related</t>
  </si>
  <si>
    <t>Fishery Related</t>
  </si>
  <si>
    <t>Mining Related</t>
  </si>
  <si>
    <t>Agriculture, Forestry &amp; Bevarage Production Related</t>
  </si>
  <si>
    <t>Construction</t>
  </si>
  <si>
    <t>Electricity,Gas and Water</t>
  </si>
  <si>
    <t>Metal Products, Machinary &amp; Electronic Equipment &amp; Assemblage</t>
  </si>
  <si>
    <t>Transport, Communication and Public Utilities</t>
  </si>
  <si>
    <t xml:space="preserve">Wholesaler &amp; Retailer </t>
  </si>
  <si>
    <t xml:space="preserve">Finance, Insurance and Real Estate </t>
  </si>
  <si>
    <t>Hotel or Restaurant</t>
  </si>
  <si>
    <t>Other Services</t>
  </si>
  <si>
    <t>Consumption Loans</t>
  </si>
  <si>
    <t>Local Government</t>
  </si>
  <si>
    <t>Others</t>
  </si>
  <si>
    <t xml:space="preserve">  TOTAL</t>
  </si>
  <si>
    <t xml:space="preserve">Productwise </t>
  </si>
  <si>
    <t>Term Loan</t>
  </si>
  <si>
    <t>Overdraft</t>
  </si>
  <si>
    <t>Trust Receipt Loan / Import Loan</t>
  </si>
  <si>
    <t>Demand &amp; Other Working Capital Loan</t>
  </si>
  <si>
    <t>Residential Personal Home Loan (Up to Rs. 1.5 Crore)</t>
  </si>
  <si>
    <t>Real Estate Loan</t>
  </si>
  <si>
    <t>Margin Nature Loan</t>
  </si>
  <si>
    <t>Hire Purchase Loan</t>
  </si>
  <si>
    <t>Deprived Sector Loan</t>
  </si>
  <si>
    <t>Bills Purchased</t>
  </si>
  <si>
    <t>Other Product</t>
  </si>
  <si>
    <t>Collateral wise</t>
  </si>
  <si>
    <t>Gold and Silver</t>
  </si>
  <si>
    <t>Government Securities</t>
  </si>
  <si>
    <t>Non Governmental Securities</t>
  </si>
  <si>
    <t>Fixed Deposit Receipts</t>
  </si>
  <si>
    <t xml:space="preserve"> Own</t>
  </si>
  <si>
    <t xml:space="preserve"> Other Licences Institutions</t>
  </si>
  <si>
    <t>Collateral of Properties</t>
  </si>
  <si>
    <t>Fixed Assets</t>
  </si>
  <si>
    <t>Current Assets</t>
  </si>
  <si>
    <t>Against security of Bill</t>
  </si>
  <si>
    <t>Domestic Bills</t>
  </si>
  <si>
    <t>Foreign Bills</t>
  </si>
  <si>
    <t>Against Guarantee</t>
  </si>
  <si>
    <t xml:space="preserve">  Government Guarantee</t>
  </si>
  <si>
    <t xml:space="preserve">  Institutional Guarantee</t>
  </si>
  <si>
    <t xml:space="preserve">  Personal Guarantee</t>
  </si>
  <si>
    <t xml:space="preserve">  Collective Guarantee</t>
  </si>
  <si>
    <t xml:space="preserve">  International Rated Foreign Bank's Guarantee</t>
  </si>
  <si>
    <t xml:space="preserve"> Other Guarantee</t>
  </si>
  <si>
    <t>Credit Card</t>
  </si>
  <si>
    <t>S.N.</t>
  </si>
  <si>
    <t>BFI Name</t>
  </si>
  <si>
    <t>CAPITAL FUND</t>
  </si>
  <si>
    <t>b. Calls in Advance</t>
  </si>
  <si>
    <t>c. Proposed Bonus Share</t>
  </si>
  <si>
    <t>d. General Reserves</t>
  </si>
  <si>
    <t>e. Share Premium</t>
  </si>
  <si>
    <t>f. Retained Earning</t>
  </si>
  <si>
    <t>g. Others Reserves Fund</t>
  </si>
  <si>
    <t>b. Interbank Borrowing</t>
  </si>
  <si>
    <t xml:space="preserve">    Domestic</t>
  </si>
  <si>
    <t xml:space="preserve">    Foreign</t>
  </si>
  <si>
    <t xml:space="preserve">      1. Sundry Creditors</t>
  </si>
  <si>
    <t xml:space="preserve">      2. Loan Loss Provision</t>
  </si>
  <si>
    <t xml:space="preserve">      3. Interest Suspense a/c</t>
  </si>
  <si>
    <t xml:space="preserve">      4. Others</t>
  </si>
  <si>
    <t>TOTAL Liabilities</t>
  </si>
  <si>
    <t xml:space="preserve">        Domestic Currency</t>
  </si>
  <si>
    <t xml:space="preserve">        Foreign Currency</t>
  </si>
  <si>
    <t xml:space="preserve">    4. In Foreign Banks</t>
  </si>
  <si>
    <t>INVESTMENT IN SECURITIES</t>
  </si>
  <si>
    <t xml:space="preserve">b. NRB Bond  </t>
  </si>
  <si>
    <t xml:space="preserve">c. Govt.Non-Fin. Ins. </t>
  </si>
  <si>
    <t>d. Other Non-Fin Ins.</t>
  </si>
  <si>
    <t>e  Non Residents</t>
  </si>
  <si>
    <t xml:space="preserve">       a. Interbank Lending</t>
  </si>
  <si>
    <t xml:space="preserve">       b. Non Residents</t>
  </si>
  <si>
    <t xml:space="preserve">       c. Others</t>
  </si>
  <si>
    <r>
      <t xml:space="preserve">LOANS &amp; ADVANCES </t>
    </r>
    <r>
      <rPr>
        <b/>
        <sz val="12"/>
        <color rgb="FF000000"/>
        <rFont val="Calibri"/>
        <family val="2"/>
        <scheme val="minor"/>
      </rPr>
      <t>(Including Bills Purchased)</t>
    </r>
  </si>
  <si>
    <t xml:space="preserve">     a. Private  Sector</t>
  </si>
  <si>
    <t xml:space="preserve">     b. Financial Institutions</t>
  </si>
  <si>
    <t xml:space="preserve">     c. Government Organizations</t>
  </si>
  <si>
    <t>4.2 BILL PURCHASED</t>
  </si>
  <si>
    <t xml:space="preserve">   a. Domestic Bills Purchased</t>
  </si>
  <si>
    <t xml:space="preserve">   b. Foreign Bills Purchased</t>
  </si>
  <si>
    <t xml:space="preserve">   c. Import Bills &amp; Imports</t>
  </si>
  <si>
    <t>LOANS AGAINST COLLECTED BILLS</t>
  </si>
  <si>
    <t xml:space="preserve">    a. Against  Domestic Bills</t>
  </si>
  <si>
    <t xml:space="preserve">    b. Against Foreign Bills</t>
  </si>
  <si>
    <t xml:space="preserve">            a. Accrued Interest:</t>
  </si>
  <si>
    <t xml:space="preserve">                Financial Institutions</t>
  </si>
  <si>
    <t xml:space="preserve">                Government  Enterprises</t>
  </si>
  <si>
    <t xml:space="preserve">                Private Sector</t>
  </si>
  <si>
    <t xml:space="preserve">            b.  Staff Loans / Adv.</t>
  </si>
  <si>
    <t xml:space="preserve">            c.  Sundry Debtors</t>
  </si>
  <si>
    <t xml:space="preserve">            d.  Cash In Transit</t>
  </si>
  <si>
    <t xml:space="preserve">            e.  Others</t>
  </si>
  <si>
    <t>TOTAL ASSETS</t>
  </si>
  <si>
    <t>Expenses</t>
  </si>
  <si>
    <t>1.   Interest Expense</t>
  </si>
  <si>
    <t xml:space="preserve">     1.1  On Deposit Liabilities</t>
  </si>
  <si>
    <t xml:space="preserve">           1.1.1  Saving Account</t>
  </si>
  <si>
    <t xml:space="preserve">           1.1.2  Fixed Account</t>
  </si>
  <si>
    <t xml:space="preserve">                    1.1.2.1  Up to 3 months Fixed Account</t>
  </si>
  <si>
    <t xml:space="preserve">                    1.1.2.2  3 to 6 months Fixed Account</t>
  </si>
  <si>
    <t xml:space="preserve">                    1.1.2.3  6 months to 1 year Fixed Account</t>
  </si>
  <si>
    <t xml:space="preserve">                    1.1.2.4  Above 1 year Fixed Account</t>
  </si>
  <si>
    <t xml:space="preserve">           1.1.3  Call Deposit</t>
  </si>
  <si>
    <t xml:space="preserve">           1.1.4  Certificate of Deposit</t>
  </si>
  <si>
    <t xml:space="preserve">     1.2  On Borrowing</t>
  </si>
  <si>
    <t>2.   Commission Expense</t>
  </si>
  <si>
    <t>3.   Staff Expense</t>
  </si>
  <si>
    <t>4.   Office Operating Expenses</t>
  </si>
  <si>
    <t>5.   Foreign Exchange Loss</t>
  </si>
  <si>
    <t xml:space="preserve">     5.1  Due to Change in Exchange Rates</t>
  </si>
  <si>
    <t xml:space="preserve">     5.2  Due to Foreign Currency Transaction</t>
  </si>
  <si>
    <t>6.   Non Operating Expense</t>
  </si>
  <si>
    <t xml:space="preserve">7.   Provision for Risk </t>
  </si>
  <si>
    <t xml:space="preserve">     7.5.   Provision for Loss of Other Assets</t>
  </si>
  <si>
    <t>8.   Loan Written Off</t>
  </si>
  <si>
    <t>9.   Provision for Staff Bonus</t>
  </si>
  <si>
    <t>10.  Provision for Income Tax</t>
  </si>
  <si>
    <t>11. Others</t>
  </si>
  <si>
    <t>12.  Net Profit</t>
  </si>
  <si>
    <t>Total Expenses</t>
  </si>
  <si>
    <t xml:space="preserve">1.   Interest Income </t>
  </si>
  <si>
    <t xml:space="preserve">      1.1  On Loans and Advances</t>
  </si>
  <si>
    <t xml:space="preserve">      1.2  On Investment</t>
  </si>
  <si>
    <t xml:space="preserve">             1.2.4  Debenture &amp; Bonds</t>
  </si>
  <si>
    <t xml:space="preserve">      1.3  On Agency Balance</t>
  </si>
  <si>
    <t xml:space="preserve">      1.5  On Others</t>
  </si>
  <si>
    <t>2.   Commission and Discount</t>
  </si>
  <si>
    <t xml:space="preserve">      2.1  Bills Purchase and Discount</t>
  </si>
  <si>
    <t xml:space="preserve">      2.2  Commission</t>
  </si>
  <si>
    <t>3.   Exchange Flactuation Income</t>
  </si>
  <si>
    <t xml:space="preserve">      3.2  Due to Foreign Currency Transaction</t>
  </si>
  <si>
    <t>4.   Other Operating Income</t>
  </si>
  <si>
    <t>5.   Non Operating Income</t>
  </si>
  <si>
    <t>6.   Write Back from Provisions for loss</t>
  </si>
  <si>
    <t>7.   Recovery of written-off Loan</t>
  </si>
  <si>
    <t>8.   Income from Extra Ordinary transactions</t>
  </si>
  <si>
    <t>9.   Net Loss</t>
  </si>
  <si>
    <t>Total Income</t>
  </si>
  <si>
    <t>Sector Wise</t>
  </si>
  <si>
    <t>Manufacturing (Producing) Related</t>
  </si>
  <si>
    <t>Metal Products, Mach. &amp; Ele. Eqp.</t>
  </si>
  <si>
    <t>Tras., Com. and Public Utilities</t>
  </si>
  <si>
    <t>TOTAL sectorwise</t>
  </si>
  <si>
    <t>Product Wise</t>
  </si>
  <si>
    <t>Res. Per. H. Loan (Up to Rs. 15 mil.)</t>
  </si>
  <si>
    <t>a. Credit Card</t>
  </si>
  <si>
    <t>b. Education Loan</t>
  </si>
  <si>
    <t>c. Cottage Industrial Loan</t>
  </si>
  <si>
    <t>d. Small Industrial Loan</t>
  </si>
  <si>
    <t>e. Medium Industrial Loan</t>
  </si>
  <si>
    <t>f. Small and Medium Industrial Loan</t>
  </si>
  <si>
    <t>g.Others</t>
  </si>
  <si>
    <t>Total Product wise Loan</t>
  </si>
  <si>
    <t>Collateral Wise</t>
  </si>
  <si>
    <t>Other Licences Institutions</t>
  </si>
  <si>
    <t>Int. Rtd. Foreign Bank's Guarantee</t>
  </si>
  <si>
    <t>Major Financial Indicators of Microfinance Financial Institutions</t>
  </si>
  <si>
    <t>Rs in million</t>
  </si>
  <si>
    <t>% change</t>
  </si>
  <si>
    <t>b. Others</t>
  </si>
  <si>
    <t>BILLS PAYABLE</t>
  </si>
  <si>
    <t>OTHER LIABILITIES</t>
  </si>
  <si>
    <t>a. Loan Loss Provision</t>
  </si>
  <si>
    <t>b. Interest Suspense a/c</t>
  </si>
  <si>
    <t>c. Others</t>
  </si>
  <si>
    <t>RECONCILIATION A/c</t>
  </si>
  <si>
    <t>PROFIT &amp; LOSS A/c</t>
  </si>
  <si>
    <t xml:space="preserve">Total </t>
  </si>
  <si>
    <t>INVESTMENT IN SECURITIES EXCEPT SHARES</t>
  </si>
  <si>
    <t>LOANS &amp; ADVANCES</t>
  </si>
  <si>
    <t>Institutional</t>
  </si>
  <si>
    <t>Individual</t>
  </si>
  <si>
    <t>EXPENSES NOT WRITTEN OFF</t>
  </si>
  <si>
    <t>NON BANKING ASSETS</t>
  </si>
  <si>
    <t xml:space="preserve"> 1 INTEREST EXPENSES</t>
  </si>
  <si>
    <t xml:space="preserve">      1.2  On Borrowing</t>
  </si>
  <si>
    <t xml:space="preserve"> 2  COMMISSION/FEE EXPENSES</t>
  </si>
  <si>
    <t xml:space="preserve"> 3  EMPLOYEE EXPENSES</t>
  </si>
  <si>
    <t xml:space="preserve"> 4 OFFICE OPERATING EXPENSES</t>
  </si>
  <si>
    <t xml:space="preserve"> 5  NON OPERATING EXPENSES</t>
  </si>
  <si>
    <t xml:space="preserve"> 6  PROVISION FOR RISK</t>
  </si>
  <si>
    <t xml:space="preserve">     6.1  Loan loss Provision</t>
  </si>
  <si>
    <t xml:space="preserve">     6.1.1  General Loan loss Provision</t>
  </si>
  <si>
    <t xml:space="preserve">     6.1.2  Special Loan Loss Provision</t>
  </si>
  <si>
    <t xml:space="preserve">     6.1.3   Additional Loan Loss Provision</t>
  </si>
  <si>
    <t xml:space="preserve">     6.2.   Provision for Non-Banking Assets</t>
  </si>
  <si>
    <t xml:space="preserve">     6.3.   Provision for Loss on Investment</t>
  </si>
  <si>
    <t xml:space="preserve">     6.4.   Provision for Loss of Other Assets</t>
  </si>
  <si>
    <t xml:space="preserve"> 7 LOAN WRITTEN OFF</t>
  </si>
  <si>
    <t xml:space="preserve"> 8 EXTRAORDINORY EXPENSES</t>
  </si>
  <si>
    <t xml:space="preserve"> 9 PROVISION FOR STAFF BONUS</t>
  </si>
  <si>
    <t xml:space="preserve"> 10 PROVISION FOR INCOME TAX</t>
  </si>
  <si>
    <t>11  NET PROFIT</t>
  </si>
  <si>
    <t xml:space="preserve"> 1. INTEREST INCOME</t>
  </si>
  <si>
    <t xml:space="preserve"> 2.  COMMISSION &amp; DISCOUNT</t>
  </si>
  <si>
    <t xml:space="preserve"> 3  OTHER OPERATING INCOME</t>
  </si>
  <si>
    <t xml:space="preserve"> 4  NON OPERATING INCOME</t>
  </si>
  <si>
    <t xml:space="preserve"> 5  PROVISION FOR WRITTEN BACK</t>
  </si>
  <si>
    <t xml:space="preserve"> 6  RECOVERY FOR WRITE BACK</t>
  </si>
  <si>
    <t xml:space="preserve"> 7 INCOME FOR EXTRA ORDINARY EXPENSES</t>
  </si>
  <si>
    <t xml:space="preserve"> 8 NET LOSS</t>
  </si>
  <si>
    <t>Miscellaneous Information</t>
  </si>
  <si>
    <t>No. of Total Staffs</t>
  </si>
  <si>
    <t>No. of Total Branches</t>
  </si>
  <si>
    <t>No. of Total Centers</t>
  </si>
  <si>
    <t>No. of Total Groups</t>
  </si>
  <si>
    <t>No. of Total Passive Groups</t>
  </si>
  <si>
    <t>No. of Total Members</t>
  </si>
  <si>
    <t>No. of Total Passive Members</t>
  </si>
  <si>
    <t>No. of Total Borrowers</t>
  </si>
  <si>
    <t>No. of Total Overdue Borrowers</t>
  </si>
  <si>
    <t>No. of Total Saving Members</t>
  </si>
  <si>
    <t>Total Saving Amount (Rs million)</t>
  </si>
  <si>
    <t>S.No.</t>
  </si>
  <si>
    <t>Province</t>
  </si>
  <si>
    <t>District</t>
  </si>
  <si>
    <t>Class 'A'</t>
  </si>
  <si>
    <t>Class 'B'</t>
  </si>
  <si>
    <t>Class 'C'</t>
  </si>
  <si>
    <t>Population</t>
  </si>
  <si>
    <t>Pop. Per Branch</t>
  </si>
  <si>
    <t>Taplejung</t>
  </si>
  <si>
    <t>Panchthar</t>
  </si>
  <si>
    <t>Ilam</t>
  </si>
  <si>
    <t>Jhapa</t>
  </si>
  <si>
    <t>Sankhuwasabha</t>
  </si>
  <si>
    <t>Bhojpur</t>
  </si>
  <si>
    <t>Terhathum</t>
  </si>
  <si>
    <t>Dhankuta</t>
  </si>
  <si>
    <t>Morang</t>
  </si>
  <si>
    <t>Sunsari</t>
  </si>
  <si>
    <t>Solukhumbu</t>
  </si>
  <si>
    <t>Khotang</t>
  </si>
  <si>
    <t>Okhaldhunga</t>
  </si>
  <si>
    <t>Udayapur</t>
  </si>
  <si>
    <t>Saptari</t>
  </si>
  <si>
    <t>Siraha</t>
  </si>
  <si>
    <t>Dhanusa</t>
  </si>
  <si>
    <t>Mahottari</t>
  </si>
  <si>
    <t>Sarlahi</t>
  </si>
  <si>
    <t>Rautahat</t>
  </si>
  <si>
    <t>Bara</t>
  </si>
  <si>
    <t>Parsa</t>
  </si>
  <si>
    <t>Dolakha</t>
  </si>
  <si>
    <t>Ramechhap</t>
  </si>
  <si>
    <t>Sindhuli</t>
  </si>
  <si>
    <t>Rasuwa</t>
  </si>
  <si>
    <t>Dhading</t>
  </si>
  <si>
    <t>Nuwakot</t>
  </si>
  <si>
    <t>Sindhupalchok</t>
  </si>
  <si>
    <t>Kavrepalanchok</t>
  </si>
  <si>
    <t>Kathmandu</t>
  </si>
  <si>
    <t>Lalitpur</t>
  </si>
  <si>
    <t>Bhaktapur</t>
  </si>
  <si>
    <t>Makwanpur</t>
  </si>
  <si>
    <t>Chitawan</t>
  </si>
  <si>
    <t>Gorkha</t>
  </si>
  <si>
    <t>Manang</t>
  </si>
  <si>
    <t>Lamjung</t>
  </si>
  <si>
    <t>Kaski</t>
  </si>
  <si>
    <t>Tanahu</t>
  </si>
  <si>
    <t>Syangja</t>
  </si>
  <si>
    <t>Mustang</t>
  </si>
  <si>
    <t>Baglung</t>
  </si>
  <si>
    <t>Parbat</t>
  </si>
  <si>
    <t>Myagdi</t>
  </si>
  <si>
    <t>Nawalparasi East</t>
  </si>
  <si>
    <t>Gulmi</t>
  </si>
  <si>
    <t>Palpa</t>
  </si>
  <si>
    <t>Rupandehi</t>
  </si>
  <si>
    <t>Kapilbastu</t>
  </si>
  <si>
    <t>Arghakhanchi</t>
  </si>
  <si>
    <t>Pyuthan</t>
  </si>
  <si>
    <t>Rolpa</t>
  </si>
  <si>
    <t>Rukum East</t>
  </si>
  <si>
    <t>Dang</t>
  </si>
  <si>
    <t>Banke</t>
  </si>
  <si>
    <t>Bardiya</t>
  </si>
  <si>
    <t>Nawalparasi West</t>
  </si>
  <si>
    <t>Rukum West</t>
  </si>
  <si>
    <t>Salyan</t>
  </si>
  <si>
    <t>Surkhet</t>
  </si>
  <si>
    <t>Dailekh</t>
  </si>
  <si>
    <t>Jajarkot</t>
  </si>
  <si>
    <t>Dolpa</t>
  </si>
  <si>
    <t>Jumla</t>
  </si>
  <si>
    <t>Kalikot</t>
  </si>
  <si>
    <t>Mugu</t>
  </si>
  <si>
    <t>Humla</t>
  </si>
  <si>
    <t>Doti</t>
  </si>
  <si>
    <t>Bajhang</t>
  </si>
  <si>
    <t>Kailali</t>
  </si>
  <si>
    <t>Bajura</t>
  </si>
  <si>
    <t>Achham</t>
  </si>
  <si>
    <t>Kanchanpur</t>
  </si>
  <si>
    <t>Darchula</t>
  </si>
  <si>
    <t>Baitadi</t>
  </si>
  <si>
    <t>Dadeldhura</t>
  </si>
  <si>
    <t>Grand Total</t>
  </si>
  <si>
    <t>Bank/BFI Class</t>
  </si>
  <si>
    <t xml:space="preserve">A </t>
  </si>
  <si>
    <t>B</t>
  </si>
  <si>
    <r>
      <t>C</t>
    </r>
    <r>
      <rPr>
        <b/>
        <vertAlign val="superscript"/>
        <sz val="12"/>
        <color theme="1"/>
        <rFont val="Calibri"/>
        <family val="2"/>
        <scheme val="minor"/>
      </rPr>
      <t>#</t>
    </r>
  </si>
  <si>
    <t>D</t>
  </si>
  <si>
    <r>
      <t>E</t>
    </r>
    <r>
      <rPr>
        <b/>
        <vertAlign val="superscript"/>
        <sz val="12"/>
        <color theme="1"/>
        <rFont val="Calibri"/>
        <family val="2"/>
        <scheme val="minor"/>
      </rPr>
      <t>$</t>
    </r>
  </si>
  <si>
    <t>No. of BFIs</t>
  </si>
  <si>
    <t>No. of Branches^</t>
  </si>
  <si>
    <r>
      <t>Population per Branch</t>
    </r>
    <r>
      <rPr>
        <b/>
        <vertAlign val="superscript"/>
        <sz val="12"/>
        <color theme="1"/>
        <rFont val="Calibri"/>
        <family val="2"/>
        <scheme val="minor"/>
      </rPr>
      <t xml:space="preserve">* </t>
    </r>
    <r>
      <rPr>
        <b/>
        <sz val="12"/>
        <color theme="1"/>
        <rFont val="Calibri"/>
        <family val="2"/>
        <scheme val="minor"/>
      </rPr>
      <t>(Served by A, B and C class BFI's)</t>
    </r>
  </si>
  <si>
    <r>
      <t>Population per Branch</t>
    </r>
    <r>
      <rPr>
        <b/>
        <vertAlign val="superscript"/>
        <sz val="12"/>
        <color theme="1"/>
        <rFont val="Calibri"/>
        <family val="2"/>
        <scheme val="minor"/>
      </rPr>
      <t xml:space="preserve">* </t>
    </r>
    <r>
      <rPr>
        <b/>
        <sz val="12"/>
        <color theme="1"/>
        <rFont val="Calibri"/>
        <family val="2"/>
        <scheme val="minor"/>
      </rPr>
      <t>(Served by A, B, C and D class BFI's)</t>
    </r>
  </si>
  <si>
    <t>C</t>
  </si>
  <si>
    <t>Total 
(A+B+C)</t>
  </si>
  <si>
    <t>Total
(A+B+C+D)</t>
  </si>
  <si>
    <t>Bagmati</t>
  </si>
  <si>
    <t>Gandaki</t>
  </si>
  <si>
    <t>Lumbini</t>
  </si>
  <si>
    <t>Karnali</t>
  </si>
  <si>
    <t>Sudur Paschim</t>
  </si>
  <si>
    <t xml:space="preserve">  (Medium Variant)</t>
  </si>
  <si>
    <t>Overall Summary of Interest Rate on LCY Deposit</t>
  </si>
  <si>
    <t>Asar, 2070 (Mid Jul, 2013)</t>
  </si>
  <si>
    <t>Asar, 2071 (Mid Jul, 2014)</t>
  </si>
  <si>
    <t>Asar, 2072 (Mid Jul, 2015)</t>
  </si>
  <si>
    <t>Asar, 2073 (Mid Jul, 2016)</t>
  </si>
  <si>
    <t>Asar, 2074 (Mid Jul, 2017)</t>
  </si>
  <si>
    <t>Asar, 2075 (Mid Jly, 2018)</t>
  </si>
  <si>
    <t>Saun, 2073 (Mid Aug, 2016)</t>
  </si>
  <si>
    <t>Bhadau, 2073 (Mid Sep, 2016)</t>
  </si>
  <si>
    <t>Asoj, 2073 (Mid Oct, 2016)</t>
  </si>
  <si>
    <t>Kattik, 2073 (Mid Nov, 2016)</t>
  </si>
  <si>
    <t>Mangsir, 2073 (Mid Dec, 2016)</t>
  </si>
  <si>
    <t>Poush, 2073 (Mid Jan, 2017)</t>
  </si>
  <si>
    <t>Magh, 2073 (Mid Feb, 2017)</t>
  </si>
  <si>
    <t>Fagun, 2073 (Mid Mar, 2017)</t>
  </si>
  <si>
    <t>Chait, 2073 (Mid Apr, 2017)</t>
  </si>
  <si>
    <t>Baishakh, 2074 (Mid May, 2017)</t>
  </si>
  <si>
    <t>Jeth, 2074 (Mid Jun, 2017)</t>
  </si>
  <si>
    <t>Saun, 2074 (Mid Aug, 2017)</t>
  </si>
  <si>
    <t>Bhadau, 2074 (Mid Sep, 2017)</t>
  </si>
  <si>
    <t>Asoj, 2074 (Mid Oct, 2017)</t>
  </si>
  <si>
    <t>Kattik, 2074 (Mid Nov, 2017)</t>
  </si>
  <si>
    <t>Mangsir, 2074 (Mid Dec, 2017)</t>
  </si>
  <si>
    <t>Pus, 2074 (Mid Jan, 2018)</t>
  </si>
  <si>
    <t>Magh, 2074 (Mid Feb, 2018)</t>
  </si>
  <si>
    <t>Falgun, 2074 (Mid Mar, 2018)</t>
  </si>
  <si>
    <t>Chait, 2074 (Mid Apr, 2018)</t>
  </si>
  <si>
    <t>Baishakh, 2075 (Mid May, 2018)</t>
  </si>
  <si>
    <t>Jestha, 2075 (Mid June, 2018)</t>
  </si>
  <si>
    <t>Asar, 2075 (Mid Jul, 2018)</t>
  </si>
  <si>
    <t>Saun, 2075 (Mid Aug, 2018)</t>
  </si>
  <si>
    <t>Bhadau, 2075 (Mid Sep, 2018)</t>
  </si>
  <si>
    <t>Ashoj, 2075 (Mid Oct, 2018)</t>
  </si>
  <si>
    <t>Kartik, 2075 (Mid Nov, 2018)</t>
  </si>
  <si>
    <t>Mangsir, 2075 (Mid Dec, 2018)</t>
  </si>
  <si>
    <t>Push, 2075 (Mid Jan, 2019)</t>
  </si>
  <si>
    <t>Magh, 2075 (Mid Feb, 2019)</t>
  </si>
  <si>
    <t>Falgun, 2075 (Mid Mar, 2019)</t>
  </si>
  <si>
    <t>Chaitra, 2075 (Mid Apr, 2019)</t>
  </si>
  <si>
    <t>Baisakh, 2076 (Mid May, 2019)</t>
  </si>
  <si>
    <t>Jestha, 2076 (Mid Jun, 2019)</t>
  </si>
  <si>
    <t>Asar, 2076 (Mid Jul, 2019)</t>
  </si>
  <si>
    <t>Shrawan, 2076 (Mid Aug, 2019)</t>
  </si>
  <si>
    <t>Bhadra, 2076 (Mid Sep, 2019)</t>
  </si>
  <si>
    <t>Ashwin, 2076 (Mid Oct, 2019)</t>
  </si>
  <si>
    <t>Kartik, 2076 (Mid Nov, 2019)</t>
  </si>
  <si>
    <t>Mangsir, 2076 (Mid Dec, 2019)</t>
  </si>
  <si>
    <t>Poush, 2076 (Mid Jan, 2020)</t>
  </si>
  <si>
    <t>Magh, 2076 (Mid Feb, 2020)</t>
  </si>
  <si>
    <t>Falgun, 2076 (Mid Mar, 2020)</t>
  </si>
  <si>
    <t>Chaitra, 2076 (Mid Apr, 2020)</t>
  </si>
  <si>
    <t>Baisakh, 2077 (Mid May, 2020)</t>
  </si>
  <si>
    <t>Jestha, 2077 (Mid June, 2020)</t>
  </si>
  <si>
    <t>Asar, 2077 (Mid July, 2020)</t>
  </si>
  <si>
    <t>Shrawan, 2077 (Mid Aug, 2020)</t>
  </si>
  <si>
    <t>Bhadra, 2077 (Mid Sep, 2020)</t>
  </si>
  <si>
    <t>Ashwin, 2077 (Mid Oct, 2020)</t>
  </si>
  <si>
    <t>Kartik, 2077 (Mid Nov, 2020)</t>
  </si>
  <si>
    <t>Mangsir, 2077 (Mid Dec, 2020)</t>
  </si>
  <si>
    <t>Poush, 2077 (Mid Jan, 2021)</t>
  </si>
  <si>
    <t>Magh, 2077 (Mid Feb, 2021)</t>
  </si>
  <si>
    <t>Falgun, 2077 (Mid Mar, 2021)</t>
  </si>
  <si>
    <t>Chaitra, 2077 (Mid Apr, 2021)</t>
  </si>
  <si>
    <t>Baisakh, 2078 (Mid May, 2021)</t>
  </si>
  <si>
    <t>Jestha, 2078 (Mid Jun, 2021)</t>
  </si>
  <si>
    <t>Ashadh, 2078 (Mid Jul, 2021)</t>
  </si>
  <si>
    <t>Shrawan, 2078 (Mid Aug, 2021)</t>
  </si>
  <si>
    <t>Description</t>
  </si>
  <si>
    <t>Wt. avg. (%)</t>
  </si>
  <si>
    <t>Amount</t>
  </si>
  <si>
    <t>Saving</t>
  </si>
  <si>
    <t>Fixed:</t>
  </si>
  <si>
    <t>up to 1 month</t>
  </si>
  <si>
    <t>1-3 months</t>
  </si>
  <si>
    <t>3-6 months</t>
  </si>
  <si>
    <t>6-12 months</t>
  </si>
  <si>
    <t>1-2 yrs</t>
  </si>
  <si>
    <t>2 yrs and above</t>
  </si>
  <si>
    <t>Call</t>
  </si>
  <si>
    <t>Certificate of Deposits</t>
  </si>
  <si>
    <t>Other</t>
  </si>
  <si>
    <t>Non interest bearing deposits</t>
  </si>
  <si>
    <t>Current</t>
  </si>
  <si>
    <t>Margin</t>
  </si>
  <si>
    <t>Aggregate</t>
  </si>
  <si>
    <t>Overall Summary of Interest Rate on LCY Sectorwise Credit</t>
  </si>
  <si>
    <t>Agriculture, Forestry &amp; Beverage
Production  Related</t>
  </si>
  <si>
    <t>Non Food Production Related</t>
  </si>
  <si>
    <t>Metal Products, Machinary &amp;
Electronic Equipment &amp; Assemblage</t>
  </si>
  <si>
    <t>Overall Summary of Interest Rate on LCY Productwise Credit</t>
  </si>
  <si>
    <t>Residential Personal Home Loan
(Up to Rs. 10 million)</t>
  </si>
  <si>
    <t>Name list of Bank and Financial Institutions</t>
  </si>
  <si>
    <t>SN</t>
  </si>
  <si>
    <t>Full Name of Bank</t>
  </si>
  <si>
    <t>Short Name</t>
  </si>
  <si>
    <t xml:space="preserve">       A. Commercial Banks</t>
  </si>
  <si>
    <t>B. Development Banks</t>
  </si>
  <si>
    <t>C. Finance Companies</t>
  </si>
  <si>
    <t>D. Microfinance Financial Institutions</t>
  </si>
  <si>
    <t>E. Infrastructure Development Bank</t>
  </si>
  <si>
    <t>2078 Saun</t>
  </si>
  <si>
    <t>Mid-Aug, 2021</t>
  </si>
  <si>
    <t>as on Saun End, 2078 (Mid-Aug, 2021)</t>
  </si>
  <si>
    <t>Total Deposit/GDP</t>
  </si>
  <si>
    <t>Total Credit/GDP</t>
  </si>
  <si>
    <t>Total Credit/ Total Deposit</t>
  </si>
  <si>
    <t xml:space="preserve"> CD Ratio#</t>
  </si>
  <si>
    <t>Fixed Deposit/Total Deposit</t>
  </si>
  <si>
    <t>Saving Deposit/Total Deposit</t>
  </si>
  <si>
    <t>Current Deposit/Total Deposit</t>
  </si>
  <si>
    <t>Call Deposit/Total Deposit</t>
  </si>
  <si>
    <t xml:space="preserve"> NPL/ Total Loan^</t>
  </si>
  <si>
    <t xml:space="preserve"> Total LLP  /Total Loan</t>
  </si>
  <si>
    <t xml:space="preserve"> Deprived Sector Loan/Total Loan $^</t>
  </si>
  <si>
    <t>Cash &amp; Bank Balance/Total Deposit</t>
  </si>
  <si>
    <t>Investment in Gov. Securities/Total Deposit</t>
  </si>
  <si>
    <t>Total Liquid Assets/Total Deposit</t>
  </si>
  <si>
    <t>C.  Capital Adequacy Ratios (%)^</t>
  </si>
  <si>
    <t xml:space="preserve">Core Capital/RWA </t>
  </si>
  <si>
    <t>Total Capital/RWA</t>
  </si>
  <si>
    <t>No. of institutions</t>
  </si>
  <si>
    <t>No. of Branches</t>
  </si>
  <si>
    <t>No. of Deposit Accounts^</t>
  </si>
  <si>
    <t>No.of Loan Accounts^</t>
  </si>
  <si>
    <t>No. of Branchless Banking Centers^</t>
  </si>
  <si>
    <t>No. of Branchless Banking Customers^</t>
  </si>
  <si>
    <t>No. of Mobile Banking Customers^</t>
  </si>
  <si>
    <t>No. of Internet Banking Customers^</t>
  </si>
  <si>
    <t>No. of ATMs</t>
  </si>
  <si>
    <t>No. of Debit Cards^</t>
  </si>
  <si>
    <t>No. of Credit Cards^</t>
  </si>
  <si>
    <t>Wt. Avg Interest Rate on Deposit</t>
  </si>
  <si>
    <t>Wt. Avg Interest Rate on Credit</t>
  </si>
  <si>
    <t>Wt. Average Spread Rate</t>
  </si>
  <si>
    <t>Bank balance includes money at call</t>
  </si>
  <si>
    <t>Nominal GDP for 2020/21(P) stands at Rs. 4,266,322 million(Preliminary)</t>
  </si>
  <si>
    <t>Negative core capital has been excluded in calculation of Capital Adequacy Ratios</t>
  </si>
  <si>
    <t>$ 6 months prior Total Loan is taken to calculate Deprived Sector Lending Ratio</t>
  </si>
  <si>
    <t># Month end (last day) CD ratio</t>
  </si>
  <si>
    <t>^Data as on end of FY2077/78 (2020/21)</t>
  </si>
  <si>
    <t>2/1</t>
  </si>
  <si>
    <t>3/2</t>
  </si>
  <si>
    <t>4/3</t>
  </si>
  <si>
    <t>NBL</t>
  </si>
  <si>
    <t>RBB</t>
  </si>
  <si>
    <t>NABIL</t>
  </si>
  <si>
    <t>NIBL</t>
  </si>
  <si>
    <t>SCBNL</t>
  </si>
  <si>
    <t>HBL</t>
  </si>
  <si>
    <t>NSBI</t>
  </si>
  <si>
    <t>NBBL</t>
  </si>
  <si>
    <t>EBL</t>
  </si>
  <si>
    <t>BOK</t>
  </si>
  <si>
    <t>NCC</t>
  </si>
  <si>
    <t>NIC</t>
  </si>
  <si>
    <t>MBL</t>
  </si>
  <si>
    <t>Kumari</t>
  </si>
  <si>
    <t>Laxmi</t>
  </si>
  <si>
    <t>SBL</t>
  </si>
  <si>
    <t>ADBNL</t>
  </si>
  <si>
    <t>Global</t>
  </si>
  <si>
    <t>Citizen</t>
  </si>
  <si>
    <t>Prime</t>
  </si>
  <si>
    <t>Sunrise</t>
  </si>
  <si>
    <t>NMB</t>
  </si>
  <si>
    <t>Prabhu</t>
  </si>
  <si>
    <t>Mega</t>
  </si>
  <si>
    <t>CBL</t>
  </si>
  <si>
    <t>Century</t>
  </si>
  <si>
    <t>Sanima</t>
  </si>
  <si>
    <t>Mahalaxmi</t>
  </si>
  <si>
    <t>Narayani</t>
  </si>
  <si>
    <t>Shangrila</t>
  </si>
  <si>
    <t>Excel</t>
  </si>
  <si>
    <t>Miteri</t>
  </si>
  <si>
    <t>Mukti</t>
  </si>
  <si>
    <t>Garima</t>
  </si>
  <si>
    <t>Kamana</t>
  </si>
  <si>
    <t>Corporate</t>
  </si>
  <si>
    <t>Jyoti</t>
  </si>
  <si>
    <t>Shine</t>
  </si>
  <si>
    <t>LumbiniDB</t>
  </si>
  <si>
    <t>Sindhu</t>
  </si>
  <si>
    <t>Sahara</t>
  </si>
  <si>
    <t>Salapa</t>
  </si>
  <si>
    <t>Saptakoshi</t>
  </si>
  <si>
    <t>GreenDB</t>
  </si>
  <si>
    <t>NFL</t>
  </si>
  <si>
    <t>NSML</t>
  </si>
  <si>
    <t>GURKHAFC</t>
  </si>
  <si>
    <t>Goodwill</t>
  </si>
  <si>
    <t>Shree</t>
  </si>
  <si>
    <t>BestFC</t>
  </si>
  <si>
    <t>Progressive</t>
  </si>
  <si>
    <t>Janaki</t>
  </si>
  <si>
    <t>Pokhara</t>
  </si>
  <si>
    <t>Central</t>
  </si>
  <si>
    <t>Multi</t>
  </si>
  <si>
    <t>Samriddhi</t>
  </si>
  <si>
    <t>CMerchant</t>
  </si>
  <si>
    <t>GMBFL</t>
  </si>
  <si>
    <t>ICFC</t>
  </si>
  <si>
    <t>Manju</t>
  </si>
  <si>
    <t>Reliance</t>
  </si>
  <si>
    <t>Districtwise List of Bank and Financial Institutions Branches ( Saun, 2078)</t>
  </si>
  <si>
    <t>* Population 30,378,054 for 2021 calculated on yearly basis based on yearly population projection 2011-2031 Source :</t>
  </si>
  <si>
    <t>https://cbs.gov.np/population-projection-2011-2031/</t>
  </si>
  <si>
    <t>#  Excluding Crystal Finance Limited,  Samjhana Finance Ltd.and Himalaya Finance which are in the process of liquidation</t>
  </si>
  <si>
    <t>$ E Refers to Infrastructure Development Bank</t>
  </si>
  <si>
    <t>^ Number of branches include head office, banking branches and extention counters</t>
  </si>
  <si>
    <t>Nepal Bank Ltd.</t>
  </si>
  <si>
    <t>Rastriya Banijya Bank Ltd.</t>
  </si>
  <si>
    <t>Nabil Bank Ltd.</t>
  </si>
  <si>
    <t>Nepal Investment Bank Ltd.</t>
  </si>
  <si>
    <t>Standard Chartered Bank Nepal Ltd.</t>
  </si>
  <si>
    <t>Himalayan Bank Ltd.</t>
  </si>
  <si>
    <t>Nepal SBI Bank Ltd.</t>
  </si>
  <si>
    <t>Nepal Bangaladesh Bank Ltd.</t>
  </si>
  <si>
    <t>Everest Bank Ltd.</t>
  </si>
  <si>
    <t>Bank of Kathmandu Ltd.</t>
  </si>
  <si>
    <t>Nepal Credit and Commerce Bank Ltd.</t>
  </si>
  <si>
    <t>NIC Asia Bank Ltd.</t>
  </si>
  <si>
    <t>Machhapuchhre Bank Ltd.</t>
  </si>
  <si>
    <t>Kumari Bank Ltd.</t>
  </si>
  <si>
    <t>Laxmi Bank Ltd.</t>
  </si>
  <si>
    <t>Siddhartha Bank Ltd.</t>
  </si>
  <si>
    <t>Agriculture Development Bank Ltd.</t>
  </si>
  <si>
    <t>Global IME Bank Ltd.</t>
  </si>
  <si>
    <t>Citizens Bank International Ltd.</t>
  </si>
  <si>
    <t>Prime Commercial Bank Ltd.</t>
  </si>
  <si>
    <t>Sunrise Bank Ltd.</t>
  </si>
  <si>
    <t>NMB Bank Ltd.</t>
  </si>
  <si>
    <t>Prabhu Bank Ltd.</t>
  </si>
  <si>
    <t>Mega Bank Nepal Ltd.</t>
  </si>
  <si>
    <t>Civil Bank Ltd.</t>
  </si>
  <si>
    <t>Century Commercial Bank Ltd.</t>
  </si>
  <si>
    <t>Sanima Bank Ltd.</t>
  </si>
  <si>
    <t>Mahalaxmi Bikas Bank Ltd.</t>
  </si>
  <si>
    <t>Narayani Development Bank Ltd.</t>
  </si>
  <si>
    <t>Karnali  Development Bank Ltd.</t>
  </si>
  <si>
    <t>Sangrila Development Bank Ltd.</t>
  </si>
  <si>
    <t>Excel Development Bank Ltd.</t>
  </si>
  <si>
    <t>Miteri Development Bank Ltd.</t>
  </si>
  <si>
    <t>Muktinath Bikas Bank Ltd.</t>
  </si>
  <si>
    <t>Garima Bikas Bank Ltd.</t>
  </si>
  <si>
    <t>Kamana Sewa Bikas Bank Ltd.</t>
  </si>
  <si>
    <t>Corporate Development Bank Ltd.</t>
  </si>
  <si>
    <t>Jyoti Bikas Bank Ltd.</t>
  </si>
  <si>
    <t>Shine Resunga Development Bank Ltd.</t>
  </si>
  <si>
    <t xml:space="preserve">Lumbini Bikas Bank Ltd. </t>
  </si>
  <si>
    <t>Sindhu Bikas Bank Ltd.</t>
  </si>
  <si>
    <t>Sahara Bikas Bank Ltd.</t>
  </si>
  <si>
    <t>Salapa Bikash Bank Ltd.</t>
  </si>
  <si>
    <t>Saptakoshi Development Bank Ltd.</t>
  </si>
  <si>
    <t>Green Development Bank Ltd.</t>
  </si>
  <si>
    <t xml:space="preserve">Nepal Finance Ltd. </t>
  </si>
  <si>
    <t xml:space="preserve">Nepal Share Markets and Finance Ltd. </t>
  </si>
  <si>
    <t>Gorkhas Finance Ltd.</t>
  </si>
  <si>
    <t xml:space="preserve">Goodwill Finance  Ltd. </t>
  </si>
  <si>
    <t>Shree Investment &amp; Finance Co. Ltd.</t>
  </si>
  <si>
    <t>Best Finance Ltd.</t>
  </si>
  <si>
    <t>Progressive Finance Co. Ltd.</t>
  </si>
  <si>
    <t>Janaki Finance Co. Ltd.</t>
  </si>
  <si>
    <t xml:space="preserve">Pokhara Finance Ltd. </t>
  </si>
  <si>
    <t>Central Finance Ltd.</t>
  </si>
  <si>
    <t>PFCL</t>
  </si>
  <si>
    <t>Multipurpose  Finance Co. Ltd</t>
  </si>
  <si>
    <t>Samriddhi Finance Company Limited</t>
  </si>
  <si>
    <t>Capital  Merchant Banking &amp; Finance Co. Ltd.</t>
  </si>
  <si>
    <t>Guheshwori  Merchant Banking &amp; Finance Ltd.</t>
  </si>
  <si>
    <t>ICFC Finance Ltd.</t>
  </si>
  <si>
    <t>Manjushree Financial Institution Ltd.</t>
  </si>
  <si>
    <t>Reliance Finance Ltd.</t>
  </si>
  <si>
    <t>Grameen Bikas Laghubitta Bittiya Sanstha Ltd.</t>
  </si>
  <si>
    <t>NEPALGBB</t>
  </si>
  <si>
    <t>Nirdhan Utthan  Laghubitta Bittiya Sanstha Ltd.</t>
  </si>
  <si>
    <t>Nirdhan</t>
  </si>
  <si>
    <t>RMDC  Laghubitta Bittiya Sanstha Ltd.</t>
  </si>
  <si>
    <t>RMDC</t>
  </si>
  <si>
    <t>Deprosc  Laghubitta Bittiya Sanstha Ltd.</t>
  </si>
  <si>
    <t>DIPROSC</t>
  </si>
  <si>
    <t>Chhimek Laghubitta Bittiya Sanstha Ltd.</t>
  </si>
  <si>
    <t>Chhimek</t>
  </si>
  <si>
    <t>Shawalamban Laghubitta Bittiya Sanstha Ltd.</t>
  </si>
  <si>
    <t>Swalamban</t>
  </si>
  <si>
    <t>Sana Kisan Bikas  Laghubitta Bittiya Sanstha Ltd.</t>
  </si>
  <si>
    <t>Sanakisan</t>
  </si>
  <si>
    <t>Nerude  Laghubitta Bittiya Sanstha Ltd.</t>
  </si>
  <si>
    <t>NERUDE</t>
  </si>
  <si>
    <t>Sworojagar Laghubitta Bittiya Sanstha Ltd.</t>
  </si>
  <si>
    <t>Sworojgar</t>
  </si>
  <si>
    <t>First Microfinance Laghubitta Bittiya Sanstha Ltd.</t>
  </si>
  <si>
    <t>First</t>
  </si>
  <si>
    <t>Kalika Laghubitta Bittiya Sanstha Ltd.</t>
  </si>
  <si>
    <t>Kalika</t>
  </si>
  <si>
    <t>Mirmire Laghubitta Bittiya Sanstha Ltd.</t>
  </si>
  <si>
    <t>Mirmire</t>
  </si>
  <si>
    <t>Janautthan Samudayik Laghubitta Bittiya Sanstha Ltd.</t>
  </si>
  <si>
    <t>Jana</t>
  </si>
  <si>
    <t>Mithila Laghubitta Bittiya Sanstha Ltd.</t>
  </si>
  <si>
    <t>Mithila</t>
  </si>
  <si>
    <t>Womi Laghubitta Bittiya Sanstha Ltd.</t>
  </si>
  <si>
    <t>Womi</t>
  </si>
  <si>
    <t>Laxmi Laghubitta Bittiya Sanstha Ltd.</t>
  </si>
  <si>
    <t>LaxmiMF</t>
  </si>
  <si>
    <t>Civil Laghubitta Bittiya Sanstha Ltd.</t>
  </si>
  <si>
    <t>CivilMF</t>
  </si>
  <si>
    <t>Vijaya Laghubitta Bittiya Sanstha Ltd.</t>
  </si>
  <si>
    <t>VijayMF</t>
  </si>
  <si>
    <t>NMB Laghubitta Bittiya Sanstha Ltd.</t>
  </si>
  <si>
    <t>NMBMF</t>
  </si>
  <si>
    <t>FORWARD Community Microfinance Bittiya Sanstha Ltd.</t>
  </si>
  <si>
    <t>ForwardMF</t>
  </si>
  <si>
    <t>Global IME Laghubitta Bittiya Sanstha Ltd.</t>
  </si>
  <si>
    <t>GIMEMF</t>
  </si>
  <si>
    <t>Mahuli Laghubitta Bittiya Sanstha Ltd.</t>
  </si>
  <si>
    <t>MahuliMF</t>
  </si>
  <si>
    <t>Suryodaya Laghubitta Bitiya Sanstha Ltd.</t>
  </si>
  <si>
    <t>SuryodayaMF</t>
  </si>
  <si>
    <t>Meromicrofinance Laghubitta Bittiya Sanatha Ltd.</t>
  </si>
  <si>
    <t>MeroMF</t>
  </si>
  <si>
    <t>Samata Laghubitta Bittiya Sanatha Ltd.</t>
  </si>
  <si>
    <t>SamataMF</t>
  </si>
  <si>
    <t>RSDC Laghubitta Bitiya Sanstha Ltd.</t>
  </si>
  <si>
    <t>RSDCMF</t>
  </si>
  <si>
    <t>Samudayik  Laghubitta Bitiya Sanstha Ltd.</t>
  </si>
  <si>
    <t>SamudayikMF</t>
  </si>
  <si>
    <t>National Microfinance Laghubitta Bittiya Sanstha Ltd.</t>
  </si>
  <si>
    <t>NationalMF</t>
  </si>
  <si>
    <t>Nepal Sewa Laghubitta Bittiya Sanstha Ltd.</t>
  </si>
  <si>
    <t>SewaMF</t>
  </si>
  <si>
    <t>Unnati Sahakarya Laghubitta Bittiya Sanstha Ltd.</t>
  </si>
  <si>
    <t>UnnatiMF</t>
  </si>
  <si>
    <t>NADEP Laghubitta Bittiya Sanstha Ltd.</t>
  </si>
  <si>
    <t>NADEP</t>
  </si>
  <si>
    <t>Support Microfinance Bittiya Sanstha Ltd.</t>
  </si>
  <si>
    <t>Support</t>
  </si>
  <si>
    <t>Arambha Chautari Laghubitta Bittiya Sanstha Ltd.</t>
  </si>
  <si>
    <t>AChautari</t>
  </si>
  <si>
    <t>Ghodighoda  Laghubitta Bittiya Sanstha Ltd.</t>
  </si>
  <si>
    <t>Ghodighoda</t>
  </si>
  <si>
    <t>Asha Lagubitta Bittiya Sastha Ltd.</t>
  </si>
  <si>
    <t>Asha</t>
  </si>
  <si>
    <t>Nepal Agro Microfinance Bittiya Sastha Ltd.</t>
  </si>
  <si>
    <t>Agro</t>
  </si>
  <si>
    <t>Gurans LaghuBitta Bittiya Sastha Ltd.</t>
  </si>
  <si>
    <t>Gurans</t>
  </si>
  <si>
    <t>Ganapati</t>
  </si>
  <si>
    <t>Infinity Laghubitta Bittiya Sanstha Ltd</t>
  </si>
  <si>
    <t>Infinity</t>
  </si>
  <si>
    <t>Adhikhola Laghubitta Bittiya Sanstha Ltd.</t>
  </si>
  <si>
    <t>Adhikhola</t>
  </si>
  <si>
    <t>Swabhiman Laghubitta Bittiya Sanstha Ltd.</t>
  </si>
  <si>
    <t>Swabhiman</t>
  </si>
  <si>
    <t>Sabaiko Laghubitta Bittiya Sanstha Ltd.</t>
  </si>
  <si>
    <t>Sabaiko</t>
  </si>
  <si>
    <t>Sadhana Laghubitta Bittiya Sanstha Ltd.</t>
  </si>
  <si>
    <t>Sadhana</t>
  </si>
  <si>
    <t>NIC Asia Laghubitta Bittiya Sanstha Ltd.</t>
  </si>
  <si>
    <t>NICMF</t>
  </si>
  <si>
    <t>Naya Sarathi Laghubitta Bittiya Sanstha Ltd.</t>
  </si>
  <si>
    <t>Sarathi</t>
  </si>
  <si>
    <t>Manakamana Smart Laghubitta Bittiya Sanstha Ltd.</t>
  </si>
  <si>
    <t>Manakamana</t>
  </si>
  <si>
    <t>Summit Laghubitta Bittiya Sanstha Limited</t>
  </si>
  <si>
    <t>Summit</t>
  </si>
  <si>
    <t>Buddha Jyoti Laghubitta Bittiya Sanstha Ltd.</t>
  </si>
  <si>
    <t>Buddha Jyoti</t>
  </si>
  <si>
    <t>Samaj Laghubitta Bittiya Sanstha Ltd.</t>
  </si>
  <si>
    <t>Samaj</t>
  </si>
  <si>
    <t>Mahila Laghubitta Bittiya Sanstha Ltd.</t>
  </si>
  <si>
    <t>Mahila</t>
  </si>
  <si>
    <t>Adarsha Laghubitta Bittiya Sanstha Ltd.</t>
  </si>
  <si>
    <t>Adarsha</t>
  </si>
  <si>
    <t>Unique Nepal Laghubitta Bittiya Sanstha Ltd.</t>
  </si>
  <si>
    <t>Unique</t>
  </si>
  <si>
    <t>Jalpa Samudayik Laghubitta Bittiya Sanstha Limited</t>
  </si>
  <si>
    <t>Jalapa</t>
  </si>
  <si>
    <t>Manushi Laghubitta Bittiya Sanstha Ltd.</t>
  </si>
  <si>
    <t>Manushi</t>
  </si>
  <si>
    <t>Rastra Utthan Laghubitta Bittiya Sanstha Limited</t>
  </si>
  <si>
    <t>Rastra</t>
  </si>
  <si>
    <t>WEAN Laghubitta Bittiya Sanstha Limited</t>
  </si>
  <si>
    <t>WEAN</t>
  </si>
  <si>
    <t>Upakar Laghubitta Bittiya Sanstha Limited</t>
  </si>
  <si>
    <t>Upakar</t>
  </si>
  <si>
    <t>BPW Laghubitta Bittiya Sanstha Limited</t>
  </si>
  <si>
    <t>BPW</t>
  </si>
  <si>
    <t>Dhaulagiri Laghubitta Bittiya Sanstha Limited</t>
  </si>
  <si>
    <t>Dhaulagiri</t>
  </si>
  <si>
    <t>CYC Nepal Laghubitta Bittiya Sanstha Limited</t>
  </si>
  <si>
    <t>CYC</t>
  </si>
  <si>
    <t>NESDO Samriddha Laghubitta Bittiya Sanstha Limited</t>
  </si>
  <si>
    <t>NESDO</t>
  </si>
  <si>
    <t>Aatmanirbhar Laghubitta Bittiya Sanstha Limited</t>
  </si>
  <si>
    <t>Aatmanirbhar</t>
  </si>
  <si>
    <t>Swastik Laghubitta Bittiya Sanstha Limited</t>
  </si>
  <si>
    <t>Swastik</t>
  </si>
  <si>
    <t>Shrijanshil Laghubitta Bittiya Sanstha Limited</t>
  </si>
  <si>
    <t>Shrijanshil</t>
  </si>
  <si>
    <t>Kisan Laghubitta Bittiya Sanstha Limited</t>
  </si>
  <si>
    <t>NRN(Kisan)</t>
  </si>
  <si>
    <t>Jiban Bikash Laghubitta Bittiya Sanstha Limited</t>
  </si>
  <si>
    <t>Jiban</t>
  </si>
  <si>
    <t>Super Laghubitta Bittiya Sanstha Limited</t>
  </si>
  <si>
    <t>Super</t>
  </si>
  <si>
    <t>Aviyan Laghubitta Bittiya Sanstha Limited</t>
  </si>
  <si>
    <t>Aviyan</t>
  </si>
  <si>
    <t>Deurali Laghubitta Bittiya Sanstha Limited</t>
  </si>
  <si>
    <t>Deurali</t>
  </si>
  <si>
    <t>Khaptad Laghubitta Bitttiya Sanstha Limited</t>
  </si>
  <si>
    <t>Khaptad</t>
  </si>
  <si>
    <t>Nepal Infrastructure Bank Limited</t>
  </si>
  <si>
    <t>NIFRA</t>
  </si>
  <si>
    <t>Ganapati Laghubitta Bittiya Sastha Ltd.</t>
  </si>
  <si>
    <t>No. of Prepaid Cards^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</si>
</sst>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6" formatCode="0.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24"/>
      <color rgb="FF000000"/>
      <name val="Algerian"/>
      <family val="5"/>
    </font>
    <font>
      <sz val="20"/>
      <color rgb="FF000000"/>
      <name val="Calibri"/>
      <family val="2"/>
      <scheme val="minor"/>
    </font>
    <font>
      <b/>
      <sz val="18"/>
      <color rgb="FF000000"/>
      <name val="Calibri"/>
      <family val="2"/>
      <scheme val="minor"/>
    </font>
    <font>
      <b/>
      <sz val="16"/>
      <color theme="1"/>
      <name val="Calibri"/>
      <family val="2"/>
      <scheme val="minor"/>
    </font>
    <font>
      <sz val="12"/>
      <color theme="1"/>
      <name val="Calibri"/>
      <family val="2"/>
      <scheme val="minor"/>
    </font>
    <font>
      <sz val="7"/>
      <color theme="1"/>
      <name val="Times New Roman"/>
      <family val="1"/>
    </font>
    <font>
      <sz val="11"/>
      <color rgb="FF000000"/>
      <name val="Calibri"/>
      <family val="2"/>
      <scheme val="minor"/>
    </font>
    <font>
      <b/>
      <u/>
      <sz val="12"/>
      <color theme="1"/>
      <name val="Calibri"/>
      <family val="2"/>
      <scheme val="minor"/>
    </font>
    <font>
      <sz val="12"/>
      <color rgb="FF000000"/>
      <name val="Calibri"/>
      <family val="2"/>
      <scheme val="minor"/>
    </font>
    <font>
      <b/>
      <sz val="12"/>
      <color rgb="FF000000"/>
      <name val="Calibri"/>
      <family val="2"/>
      <scheme val="minor"/>
    </font>
    <font>
      <sz val="12"/>
      <color rgb="FFFF0000"/>
      <name val="Calibri"/>
      <family val="2"/>
      <scheme val="minor"/>
    </font>
    <font>
      <b/>
      <sz val="12"/>
      <color rgb="FF0033CC"/>
      <name val="Calibri"/>
      <family val="2"/>
      <scheme val="minor"/>
    </font>
    <font>
      <sz val="10"/>
      <name val="Arial"/>
      <family val="2"/>
    </font>
    <font>
      <sz val="12"/>
      <color indexed="8"/>
      <name val="Calibri"/>
      <family val="2"/>
      <scheme val="minor"/>
    </font>
    <font>
      <sz val="12"/>
      <name val="Calibri"/>
      <family val="2"/>
      <scheme val="minor"/>
    </font>
    <font>
      <sz val="10"/>
      <name val="Times New Roman"/>
      <family val="1"/>
    </font>
    <font>
      <b/>
      <sz val="12"/>
      <color indexed="8"/>
      <name val="Calibri"/>
      <family val="2"/>
      <scheme val="minor"/>
    </font>
    <font>
      <b/>
      <sz val="12"/>
      <name val="Calibri"/>
      <family val="2"/>
      <scheme val="minor"/>
    </font>
    <font>
      <b/>
      <i/>
      <sz val="12"/>
      <name val="Calibri"/>
      <family val="2"/>
      <scheme val="minor"/>
    </font>
    <font>
      <sz val="12"/>
      <color theme="0"/>
      <name val="Calibri"/>
      <family val="2"/>
      <scheme val="minor"/>
    </font>
    <font>
      <b/>
      <vertAlign val="superscript"/>
      <sz val="12"/>
      <color theme="1"/>
      <name val="Calibri"/>
      <family val="2"/>
      <scheme val="minor"/>
    </font>
  </fonts>
  <fills count="3">
    <fill>
      <patternFill patternType="none"/>
    </fill>
    <fill>
      <patternFill patternType="gray125"/>
    </fill>
    <fill>
      <patternFill patternType="solid">
        <fgColor theme="0"/>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auto="1"/>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auto="1"/>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auto="1"/>
      </left>
      <right/>
      <top/>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bottom style="medium">
        <color indexed="64"/>
      </bottom>
      <diagonal/>
    </border>
    <border>
      <left style="thin">
        <color auto="1"/>
      </left>
      <right style="medium">
        <color indexed="64"/>
      </right>
      <top/>
      <bottom style="medium">
        <color indexed="64"/>
      </bottom>
      <diagonal/>
    </border>
    <border>
      <left style="thin">
        <color indexed="64"/>
      </left>
      <right style="medium">
        <color indexed="64"/>
      </right>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0" fontId="20" fillId="0" borderId="0"/>
    <xf numFmtId="0" fontId="17" fillId="0" borderId="0"/>
    <xf numFmtId="43" fontId="17" fillId="0" borderId="0" applyFont="0" applyFill="0" applyBorder="0" applyAlignment="0" applyProtection="0"/>
  </cellStyleXfs>
  <cellXfs count="345">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0" fillId="2" borderId="5" xfId="0" applyFill="1" applyBorder="1"/>
    <xf numFmtId="2" fontId="0" fillId="2" borderId="5" xfId="0" applyNumberFormat="1" applyFill="1" applyBorder="1"/>
    <xf numFmtId="2" fontId="0" fillId="2" borderId="0" xfId="0" applyNumberFormat="1" applyFill="1"/>
    <xf numFmtId="0" fontId="0" fillId="2" borderId="6" xfId="0" applyFill="1" applyBorder="1"/>
    <xf numFmtId="0" fontId="0" fillId="2" borderId="7" xfId="0" applyFill="1" applyBorder="1"/>
    <xf numFmtId="0" fontId="0" fillId="2" borderId="8" xfId="0" applyFill="1" applyBorder="1"/>
    <xf numFmtId="0" fontId="5"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0" fillId="2" borderId="0" xfId="0" applyFill="1" applyAlignment="1">
      <alignment horizontal="center"/>
    </xf>
    <xf numFmtId="0" fontId="8" fillId="2" borderId="9" xfId="0" applyFont="1" applyFill="1" applyBorder="1" applyAlignment="1">
      <alignment horizontal="center" vertical="center"/>
    </xf>
    <xf numFmtId="0" fontId="9" fillId="2" borderId="9" xfId="0" applyFont="1" applyFill="1" applyBorder="1" applyAlignment="1">
      <alignment horizontal="center"/>
    </xf>
    <xf numFmtId="0" fontId="9" fillId="2" borderId="9" xfId="0" applyFont="1" applyFill="1" applyBorder="1" applyAlignment="1">
      <alignment horizontal="left" vertical="center"/>
    </xf>
    <xf numFmtId="0" fontId="9" fillId="2" borderId="9" xfId="0" applyFont="1" applyFill="1" applyBorder="1" applyAlignment="1">
      <alignment vertical="center"/>
    </xf>
    <xf numFmtId="10" fontId="0" fillId="2" borderId="0" xfId="2" applyNumberFormat="1" applyFont="1" applyFill="1"/>
    <xf numFmtId="0" fontId="9" fillId="2" borderId="0" xfId="0" applyFont="1" applyFill="1" applyAlignment="1">
      <alignment horizontal="left" vertical="center"/>
    </xf>
    <xf numFmtId="0" fontId="9" fillId="2" borderId="9" xfId="0" applyFont="1" applyFill="1" applyBorder="1" applyAlignment="1">
      <alignment horizontal="left" vertical="center" indent="3"/>
    </xf>
    <xf numFmtId="0" fontId="9" fillId="2" borderId="9" xfId="0" applyFont="1" applyFill="1" applyBorder="1"/>
    <xf numFmtId="0" fontId="0" fillId="2" borderId="9" xfId="0" applyFill="1" applyBorder="1"/>
    <xf numFmtId="0" fontId="9" fillId="2" borderId="0" xfId="0" applyFont="1" applyFill="1" applyAlignment="1">
      <alignment vertical="center"/>
    </xf>
    <xf numFmtId="0" fontId="2" fillId="2" borderId="0" xfId="0" applyFont="1" applyFill="1"/>
    <xf numFmtId="0" fontId="9" fillId="2" borderId="0" xfId="0" applyFont="1" applyFill="1"/>
    <xf numFmtId="0" fontId="9" fillId="2" borderId="0" xfId="0" applyFont="1" applyFill="1" applyAlignment="1">
      <alignment horizontal="center" vertical="center"/>
    </xf>
    <xf numFmtId="0" fontId="9" fillId="2" borderId="0" xfId="0" applyFont="1" applyFill="1" applyAlignment="1">
      <alignment horizontal="center"/>
    </xf>
    <xf numFmtId="0" fontId="3" fillId="2" borderId="10" xfId="0" applyFont="1" applyFill="1" applyBorder="1" applyAlignment="1">
      <alignment horizontal="center" vertical="top" wrapText="1"/>
    </xf>
    <xf numFmtId="0" fontId="9" fillId="2" borderId="10" xfId="0" applyFont="1" applyFill="1" applyBorder="1"/>
    <xf numFmtId="0" fontId="9" fillId="2" borderId="0" xfId="0" applyFont="1" applyFill="1" applyAlignment="1">
      <alignment horizontal="center" vertical="top" wrapText="1"/>
    </xf>
    <xf numFmtId="0" fontId="9" fillId="2" borderId="0" xfId="0" applyFont="1" applyFill="1" applyAlignment="1">
      <alignment vertical="top" wrapText="1"/>
    </xf>
    <xf numFmtId="0" fontId="9" fillId="2" borderId="11" xfId="0" applyFont="1" applyFill="1" applyBorder="1" applyAlignment="1">
      <alignment horizontal="center" vertical="top" wrapText="1"/>
    </xf>
    <xf numFmtId="0" fontId="9" fillId="2" borderId="11" xfId="0" applyFont="1" applyFill="1" applyBorder="1"/>
    <xf numFmtId="0" fontId="9" fillId="2" borderId="11" xfId="0" applyFont="1" applyFill="1" applyBorder="1" applyAlignment="1">
      <alignment vertical="top" wrapText="1"/>
    </xf>
    <xf numFmtId="0" fontId="9" fillId="2" borderId="0" xfId="0" applyFont="1" applyFill="1" applyAlignment="1">
      <alignment horizontal="center" vertical="top"/>
    </xf>
    <xf numFmtId="0" fontId="9" fillId="2" borderId="0" xfId="0" applyFont="1" applyFill="1" applyAlignment="1">
      <alignment vertical="top"/>
    </xf>
    <xf numFmtId="0" fontId="13" fillId="2" borderId="12" xfId="0" applyFont="1" applyFill="1" applyBorder="1" applyAlignment="1">
      <alignment horizontal="center" vertical="top" wrapText="1"/>
    </xf>
    <xf numFmtId="0" fontId="14" fillId="2" borderId="9" xfId="0" applyFont="1" applyFill="1" applyBorder="1" applyAlignment="1">
      <alignment horizontal="center" vertical="center" wrapText="1"/>
    </xf>
    <xf numFmtId="0" fontId="14" fillId="2" borderId="9" xfId="0" applyFont="1" applyFill="1" applyBorder="1" applyAlignment="1">
      <alignment horizontal="center" vertical="center"/>
    </xf>
    <xf numFmtId="0" fontId="13" fillId="2" borderId="9" xfId="0" applyFont="1" applyFill="1" applyBorder="1" applyAlignment="1">
      <alignment horizontal="justify" vertical="top" wrapText="1"/>
    </xf>
    <xf numFmtId="1" fontId="3" fillId="2" borderId="9" xfId="0" applyNumberFormat="1" applyFont="1" applyFill="1" applyBorder="1" applyAlignment="1">
      <alignment horizontal="center" vertical="center"/>
    </xf>
    <xf numFmtId="0" fontId="3" fillId="2" borderId="9" xfId="0" applyFont="1" applyFill="1" applyBorder="1" applyAlignment="1">
      <alignment horizontal="center" vertical="center"/>
    </xf>
    <xf numFmtId="0" fontId="9" fillId="2" borderId="0" xfId="0" applyFont="1" applyFill="1" applyAlignment="1">
      <alignment vertical="center" wrapText="1"/>
    </xf>
    <xf numFmtId="0" fontId="9" fillId="2" borderId="0" xfId="0" applyFont="1" applyFill="1" applyAlignment="1">
      <alignment horizontal="left"/>
    </xf>
    <xf numFmtId="0" fontId="9" fillId="2" borderId="0" xfId="0" applyFont="1" applyFill="1" applyAlignment="1">
      <alignment horizontal="left" vertical="top"/>
    </xf>
    <xf numFmtId="0" fontId="9" fillId="2" borderId="0" xfId="0" applyFont="1" applyFill="1" applyAlignment="1">
      <alignment wrapText="1"/>
    </xf>
    <xf numFmtId="0" fontId="16" fillId="2" borderId="9" xfId="0" applyFont="1" applyFill="1" applyBorder="1" applyAlignment="1" applyProtection="1">
      <alignment horizontal="center" vertical="center"/>
      <protection hidden="1"/>
    </xf>
    <xf numFmtId="1" fontId="18" fillId="2" borderId="9" xfId="3" applyNumberFormat="1" applyFont="1" applyFill="1" applyBorder="1" applyAlignment="1" applyProtection="1">
      <alignment horizontal="center" vertical="center"/>
      <protection hidden="1"/>
    </xf>
    <xf numFmtId="43" fontId="19" fillId="2" borderId="9" xfId="3" applyFont="1" applyFill="1" applyBorder="1" applyAlignment="1" applyProtection="1">
      <alignment horizontal="left" vertical="center" wrapText="1"/>
      <protection hidden="1"/>
    </xf>
    <xf numFmtId="2" fontId="19" fillId="2" borderId="9" xfId="2" applyNumberFormat="1" applyFont="1" applyFill="1" applyBorder="1" applyAlignment="1" applyProtection="1">
      <alignment vertical="center"/>
      <protection hidden="1"/>
    </xf>
    <xf numFmtId="43" fontId="16" fillId="2" borderId="10" xfId="3" applyFont="1" applyFill="1" applyBorder="1" applyAlignment="1" applyProtection="1">
      <alignment vertical="center" wrapText="1"/>
      <protection hidden="1"/>
    </xf>
    <xf numFmtId="43" fontId="16" fillId="2" borderId="17" xfId="3" applyFont="1" applyFill="1" applyBorder="1" applyAlignment="1" applyProtection="1">
      <alignment vertical="center" wrapText="1"/>
      <protection hidden="1"/>
    </xf>
    <xf numFmtId="43" fontId="19" fillId="2" borderId="9" xfId="3" applyFont="1" applyFill="1" applyBorder="1" applyAlignment="1" applyProtection="1">
      <alignment vertical="center" wrapText="1"/>
      <protection hidden="1"/>
    </xf>
    <xf numFmtId="2" fontId="9" fillId="2" borderId="9" xfId="2" applyNumberFormat="1" applyFont="1" applyFill="1" applyBorder="1" applyAlignment="1" applyProtection="1">
      <alignment vertical="center"/>
      <protection hidden="1"/>
    </xf>
    <xf numFmtId="0" fontId="18" fillId="2" borderId="9" xfId="4" applyFont="1" applyFill="1" applyBorder="1" applyAlignment="1" applyProtection="1">
      <alignment horizontal="center" vertical="center"/>
      <protection hidden="1"/>
    </xf>
    <xf numFmtId="0" fontId="18" fillId="2" borderId="9" xfId="4" applyFont="1" applyFill="1" applyBorder="1" applyAlignment="1" applyProtection="1">
      <alignment vertical="center"/>
      <protection hidden="1"/>
    </xf>
    <xf numFmtId="164" fontId="9" fillId="2" borderId="9" xfId="1" applyNumberFormat="1" applyFont="1" applyFill="1" applyBorder="1" applyAlignment="1" applyProtection="1">
      <alignment vertical="center"/>
      <protection hidden="1"/>
    </xf>
    <xf numFmtId="43" fontId="16" fillId="2" borderId="0" xfId="3" applyFont="1" applyFill="1" applyBorder="1" applyAlignment="1" applyProtection="1">
      <alignment horizontal="left" vertical="center" wrapText="1"/>
      <protection hidden="1"/>
    </xf>
    <xf numFmtId="0" fontId="9" fillId="2" borderId="9" xfId="0" applyFont="1" applyFill="1" applyBorder="1" applyAlignment="1" applyProtection="1">
      <alignment horizontal="center"/>
      <protection hidden="1"/>
    </xf>
    <xf numFmtId="0" fontId="21" fillId="2" borderId="9" xfId="4" applyFont="1" applyFill="1" applyBorder="1" applyAlignment="1" applyProtection="1">
      <alignment vertical="center"/>
      <protection hidden="1"/>
    </xf>
    <xf numFmtId="2" fontId="3" fillId="2" borderId="9" xfId="0" applyNumberFormat="1" applyFont="1" applyFill="1" applyBorder="1"/>
    <xf numFmtId="2" fontId="3" fillId="2" borderId="0" xfId="0" applyNumberFormat="1" applyFont="1" applyFill="1" applyBorder="1" applyAlignment="1" applyProtection="1">
      <alignment vertical="center"/>
      <protection hidden="1"/>
    </xf>
    <xf numFmtId="0" fontId="18" fillId="2" borderId="9" xfId="4" applyFont="1" applyFill="1" applyBorder="1" applyAlignment="1" applyProtection="1">
      <alignment horizontal="left" vertical="center"/>
      <protection hidden="1"/>
    </xf>
    <xf numFmtId="2" fontId="9" fillId="2" borderId="9" xfId="0" applyNumberFormat="1" applyFont="1" applyFill="1" applyBorder="1"/>
    <xf numFmtId="2" fontId="9" fillId="2" borderId="0" xfId="0" applyNumberFormat="1" applyFont="1" applyFill="1" applyBorder="1" applyAlignment="1" applyProtection="1">
      <alignment vertical="center"/>
      <protection hidden="1"/>
    </xf>
    <xf numFmtId="0" fontId="18" fillId="2" borderId="18" xfId="4" applyFont="1" applyFill="1" applyBorder="1" applyAlignment="1" applyProtection="1">
      <alignment horizontal="center" vertical="center"/>
      <protection hidden="1"/>
    </xf>
    <xf numFmtId="0" fontId="18" fillId="2" borderId="19" xfId="4" applyFont="1" applyFill="1" applyBorder="1" applyAlignment="1" applyProtection="1">
      <alignment horizontal="center" vertical="center"/>
      <protection hidden="1"/>
    </xf>
    <xf numFmtId="0" fontId="9" fillId="2" borderId="0" xfId="0" applyFont="1" applyFill="1" applyBorder="1" applyAlignment="1" applyProtection="1">
      <alignment horizontal="center"/>
      <protection hidden="1"/>
    </xf>
    <xf numFmtId="0" fontId="21" fillId="2" borderId="0" xfId="4" applyFont="1" applyFill="1" applyBorder="1" applyAlignment="1" applyProtection="1">
      <alignment vertical="center"/>
      <protection hidden="1"/>
    </xf>
    <xf numFmtId="2" fontId="3" fillId="2" borderId="0" xfId="0" applyNumberFormat="1" applyFont="1" applyFill="1" applyBorder="1"/>
    <xf numFmtId="0" fontId="9" fillId="2" borderId="0" xfId="0" applyFont="1" applyFill="1" applyAlignment="1" applyProtection="1">
      <alignment horizontal="left"/>
      <protection locked="0" hidden="1"/>
    </xf>
    <xf numFmtId="0" fontId="9" fillId="2" borderId="0" xfId="0" applyFont="1" applyFill="1" applyAlignment="1" applyProtection="1">
      <alignment horizontal="left" indent="1"/>
      <protection locked="0" hidden="1"/>
    </xf>
    <xf numFmtId="0" fontId="21" fillId="2" borderId="0" xfId="5" applyFont="1" applyFill="1" applyAlignment="1">
      <alignment horizontal="center" vertical="center"/>
    </xf>
    <xf numFmtId="0" fontId="21" fillId="2" borderId="0" xfId="5" applyFont="1" applyFill="1" applyAlignment="1">
      <alignment horizontal="center" vertical="center" wrapText="1"/>
    </xf>
    <xf numFmtId="0" fontId="21" fillId="2" borderId="9" xfId="5" applyFont="1" applyFill="1" applyBorder="1" applyAlignment="1">
      <alignment horizontal="center" vertical="center"/>
    </xf>
    <xf numFmtId="0" fontId="22" fillId="2" borderId="9" xfId="5" quotePrefix="1" applyFont="1" applyFill="1" applyBorder="1" applyAlignment="1">
      <alignment horizontal="center" vertical="center"/>
    </xf>
    <xf numFmtId="0" fontId="22" fillId="2" borderId="9" xfId="5" applyFont="1" applyFill="1" applyBorder="1" applyAlignment="1">
      <alignment horizontal="center" vertical="center"/>
    </xf>
    <xf numFmtId="0" fontId="22" fillId="2" borderId="16" xfId="5" applyFont="1" applyFill="1" applyBorder="1" applyAlignment="1">
      <alignment horizontal="center" vertical="center"/>
    </xf>
    <xf numFmtId="2" fontId="3" fillId="2" borderId="9" xfId="0" applyNumberFormat="1" applyFont="1" applyFill="1" applyBorder="1" applyAlignment="1">
      <alignment horizontal="center"/>
    </xf>
    <xf numFmtId="0" fontId="3" fillId="2" borderId="9" xfId="0" applyFont="1" applyFill="1" applyBorder="1" applyAlignment="1">
      <alignment horizontal="center"/>
    </xf>
    <xf numFmtId="0" fontId="21" fillId="2" borderId="9" xfId="5" applyFont="1" applyFill="1" applyBorder="1" applyAlignment="1">
      <alignment horizontal="center"/>
    </xf>
    <xf numFmtId="0" fontId="21" fillId="2" borderId="9" xfId="5" applyFont="1" applyFill="1" applyBorder="1"/>
    <xf numFmtId="43" fontId="9" fillId="2" borderId="9" xfId="1" applyNumberFormat="1" applyFont="1" applyFill="1" applyBorder="1"/>
    <xf numFmtId="0" fontId="18" fillId="2" borderId="9" xfId="5" applyFont="1" applyFill="1" applyBorder="1" applyAlignment="1">
      <alignment horizontal="center"/>
    </xf>
    <xf numFmtId="0" fontId="18" fillId="2" borderId="9" xfId="5" applyFont="1" applyFill="1" applyBorder="1"/>
    <xf numFmtId="0" fontId="18" fillId="2" borderId="9" xfId="5" applyFont="1" applyFill="1" applyBorder="1" applyAlignment="1">
      <alignment horizontal="left" indent="1"/>
    </xf>
    <xf numFmtId="0" fontId="21" fillId="2" borderId="20" xfId="5" applyFont="1" applyFill="1" applyBorder="1" applyAlignment="1">
      <alignment horizontal="center"/>
    </xf>
    <xf numFmtId="0" fontId="21" fillId="2" borderId="20" xfId="5" applyFont="1" applyFill="1" applyBorder="1"/>
    <xf numFmtId="0" fontId="21" fillId="2" borderId="9" xfId="5" applyFont="1" applyFill="1" applyBorder="1" applyAlignment="1">
      <alignment wrapText="1"/>
    </xf>
    <xf numFmtId="0" fontId="18" fillId="2" borderId="9" xfId="5" applyFont="1" applyFill="1" applyBorder="1" applyAlignment="1">
      <alignment horizontal="left"/>
    </xf>
    <xf numFmtId="0" fontId="21" fillId="2" borderId="9" xfId="5" applyFont="1" applyFill="1" applyBorder="1" applyAlignment="1">
      <alignment horizontal="left"/>
    </xf>
    <xf numFmtId="2" fontId="21" fillId="2" borderId="9" xfId="5" applyNumberFormat="1" applyFont="1" applyFill="1" applyBorder="1" applyAlignment="1">
      <alignment horizontal="center" vertical="center"/>
    </xf>
    <xf numFmtId="0" fontId="22" fillId="2" borderId="9" xfId="0" applyFont="1" applyFill="1" applyBorder="1" applyProtection="1">
      <protection hidden="1"/>
    </xf>
    <xf numFmtId="164" fontId="9" fillId="2" borderId="9" xfId="1" applyNumberFormat="1" applyFont="1" applyFill="1" applyBorder="1"/>
    <xf numFmtId="0" fontId="19" fillId="2" borderId="9" xfId="0" applyFont="1" applyFill="1" applyBorder="1" applyProtection="1">
      <protection hidden="1"/>
    </xf>
    <xf numFmtId="0" fontId="22" fillId="2" borderId="9" xfId="0" applyFont="1" applyFill="1" applyBorder="1" applyAlignment="1" applyProtection="1">
      <alignment vertical="center"/>
      <protection hidden="1"/>
    </xf>
    <xf numFmtId="0" fontId="19" fillId="2" borderId="9" xfId="0" applyFont="1" applyFill="1" applyBorder="1" applyAlignment="1" applyProtection="1">
      <alignment vertical="center"/>
      <protection hidden="1"/>
    </xf>
    <xf numFmtId="0" fontId="19" fillId="2" borderId="9" xfId="0" applyFont="1" applyFill="1" applyBorder="1" applyAlignment="1" applyProtection="1">
      <alignment horizontal="left" vertical="center" indent="2"/>
      <protection hidden="1"/>
    </xf>
    <xf numFmtId="0" fontId="9" fillId="2" borderId="9" xfId="0" applyFont="1" applyFill="1" applyBorder="1" applyAlignment="1" applyProtection="1">
      <alignment vertical="center"/>
      <protection hidden="1"/>
    </xf>
    <xf numFmtId="0" fontId="23" fillId="2" borderId="9" xfId="0" applyFont="1" applyFill="1" applyBorder="1" applyAlignment="1" applyProtection="1">
      <alignment horizontal="left"/>
      <protection hidden="1"/>
    </xf>
    <xf numFmtId="0" fontId="16" fillId="2" borderId="9" xfId="0" applyFont="1" applyFill="1" applyBorder="1" applyAlignment="1" applyProtection="1">
      <alignment horizontal="left"/>
      <protection hidden="1"/>
    </xf>
    <xf numFmtId="0" fontId="23" fillId="2" borderId="9" xfId="0" applyFont="1" applyFill="1" applyBorder="1" applyAlignment="1" applyProtection="1">
      <alignment horizontal="center"/>
      <protection hidden="1"/>
    </xf>
    <xf numFmtId="0" fontId="22" fillId="2" borderId="21" xfId="0" applyFont="1" applyFill="1" applyBorder="1" applyAlignment="1" applyProtection="1">
      <alignment wrapText="1"/>
      <protection hidden="1"/>
    </xf>
    <xf numFmtId="2" fontId="9" fillId="2" borderId="0" xfId="0" applyNumberFormat="1" applyFont="1" applyFill="1"/>
    <xf numFmtId="2" fontId="16" fillId="2" borderId="9" xfId="3" applyNumberFormat="1" applyFont="1" applyFill="1" applyBorder="1" applyProtection="1">
      <protection hidden="1"/>
    </xf>
    <xf numFmtId="2" fontId="19" fillId="2" borderId="9" xfId="3" applyNumberFormat="1" applyFont="1" applyFill="1" applyBorder="1" applyProtection="1">
      <protection hidden="1"/>
    </xf>
    <xf numFmtId="2" fontId="19" fillId="2" borderId="9" xfId="3" applyNumberFormat="1" applyFont="1" applyFill="1" applyBorder="1" applyAlignment="1" applyProtection="1">
      <alignment wrapText="1"/>
      <protection hidden="1"/>
    </xf>
    <xf numFmtId="2" fontId="19" fillId="2" borderId="9" xfId="3" applyNumberFormat="1" applyFont="1" applyFill="1" applyBorder="1" applyAlignment="1" applyProtection="1">
      <alignment horizontal="left" wrapText="1"/>
      <protection hidden="1"/>
    </xf>
    <xf numFmtId="2" fontId="22" fillId="2" borderId="9" xfId="3" applyNumberFormat="1" applyFont="1" applyFill="1" applyBorder="1" applyProtection="1">
      <protection hidden="1"/>
    </xf>
    <xf numFmtId="43" fontId="9" fillId="2" borderId="9" xfId="2" applyNumberFormat="1" applyFont="1" applyFill="1" applyBorder="1" applyAlignment="1">
      <alignment shrinkToFit="1"/>
    </xf>
    <xf numFmtId="2" fontId="19" fillId="2" borderId="9" xfId="4" applyNumberFormat="1" applyFont="1" applyFill="1" applyBorder="1" applyAlignment="1" applyProtection="1">
      <alignment vertical="center"/>
      <protection hidden="1"/>
    </xf>
    <xf numFmtId="2" fontId="19" fillId="2" borderId="9" xfId="4" applyNumberFormat="1" applyFont="1" applyFill="1" applyBorder="1" applyAlignment="1" applyProtection="1">
      <alignment vertical="center" wrapText="1"/>
      <protection hidden="1"/>
    </xf>
    <xf numFmtId="2" fontId="19" fillId="2" borderId="9" xfId="3" applyNumberFormat="1" applyFont="1" applyFill="1" applyBorder="1" applyAlignment="1" applyProtection="1">
      <alignment horizontal="left"/>
      <protection hidden="1"/>
    </xf>
    <xf numFmtId="2" fontId="19" fillId="2" borderId="9" xfId="3" applyNumberFormat="1" applyFont="1" applyFill="1" applyBorder="1" applyAlignment="1" applyProtection="1">
      <alignment horizontal="left" indent="1"/>
      <protection hidden="1"/>
    </xf>
    <xf numFmtId="2" fontId="19" fillId="2" borderId="9" xfId="3" applyNumberFormat="1" applyFont="1" applyFill="1" applyBorder="1" applyAlignment="1" applyProtection="1">
      <alignment horizontal="left" wrapText="1" indent="1"/>
      <protection hidden="1"/>
    </xf>
    <xf numFmtId="1" fontId="3" fillId="2" borderId="9" xfId="0" applyNumberFormat="1" applyFont="1" applyFill="1" applyBorder="1" applyAlignment="1" applyProtection="1">
      <alignment horizontal="center" textRotation="90" shrinkToFit="1"/>
      <protection hidden="1"/>
    </xf>
    <xf numFmtId="0" fontId="3" fillId="2" borderId="0" xfId="0" applyFont="1" applyFill="1"/>
    <xf numFmtId="0" fontId="21" fillId="2" borderId="0" xfId="0" applyFont="1" applyFill="1" applyProtection="1">
      <protection hidden="1"/>
    </xf>
    <xf numFmtId="2" fontId="9" fillId="2" borderId="0" xfId="0" applyNumberFormat="1" applyFont="1" applyFill="1" applyProtection="1">
      <protection hidden="1"/>
    </xf>
    <xf numFmtId="0" fontId="21" fillId="2" borderId="22" xfId="0" applyFont="1" applyFill="1" applyBorder="1" applyAlignment="1" applyProtection="1">
      <alignment horizontal="center"/>
      <protection hidden="1"/>
    </xf>
    <xf numFmtId="0" fontId="21" fillId="2" borderId="23" xfId="0" applyFont="1" applyFill="1" applyBorder="1" applyProtection="1">
      <protection hidden="1"/>
    </xf>
    <xf numFmtId="43" fontId="9" fillId="2" borderId="9" xfId="1" applyNumberFormat="1" applyFont="1" applyFill="1" applyBorder="1" applyProtection="1">
      <protection hidden="1"/>
    </xf>
    <xf numFmtId="0" fontId="19" fillId="2" borderId="24" xfId="0" applyFont="1" applyFill="1" applyBorder="1" applyAlignment="1" applyProtection="1">
      <alignment horizontal="center"/>
      <protection hidden="1"/>
    </xf>
    <xf numFmtId="0" fontId="21" fillId="2" borderId="24" xfId="0" applyFont="1" applyFill="1" applyBorder="1" applyAlignment="1" applyProtection="1">
      <alignment horizontal="center"/>
      <protection hidden="1"/>
    </xf>
    <xf numFmtId="0" fontId="21" fillId="2" borderId="9" xfId="0" applyFont="1" applyFill="1" applyBorder="1" applyProtection="1">
      <protection hidden="1"/>
    </xf>
    <xf numFmtId="0" fontId="19" fillId="2" borderId="24" xfId="0" applyFont="1" applyFill="1" applyBorder="1" applyProtection="1">
      <protection hidden="1"/>
    </xf>
    <xf numFmtId="0" fontId="22" fillId="2" borderId="24" xfId="0" applyFont="1" applyFill="1" applyBorder="1" applyAlignment="1" applyProtection="1">
      <alignment horizontal="center"/>
      <protection hidden="1"/>
    </xf>
    <xf numFmtId="0" fontId="22" fillId="2" borderId="25" xfId="0" applyFont="1" applyFill="1" applyBorder="1" applyAlignment="1" applyProtection="1">
      <alignment horizontal="center"/>
      <protection hidden="1"/>
    </xf>
    <xf numFmtId="0" fontId="22" fillId="2" borderId="26" xfId="0" applyFont="1" applyFill="1" applyBorder="1" applyProtection="1">
      <protection hidden="1"/>
    </xf>
    <xf numFmtId="43" fontId="3" fillId="2" borderId="9" xfId="1" applyNumberFormat="1" applyFont="1" applyFill="1" applyBorder="1" applyProtection="1">
      <protection hidden="1"/>
    </xf>
    <xf numFmtId="10" fontId="9" fillId="2" borderId="21" xfId="2" applyNumberFormat="1" applyFont="1" applyFill="1" applyBorder="1" applyProtection="1">
      <protection hidden="1"/>
    </xf>
    <xf numFmtId="10" fontId="9" fillId="2" borderId="20" xfId="2" applyNumberFormat="1" applyFont="1" applyFill="1" applyBorder="1" applyProtection="1">
      <protection hidden="1"/>
    </xf>
    <xf numFmtId="0" fontId="19" fillId="2" borderId="9" xfId="0" applyFont="1" applyFill="1" applyBorder="1" applyAlignment="1" applyProtection="1">
      <alignment horizontal="left"/>
      <protection hidden="1"/>
    </xf>
    <xf numFmtId="0" fontId="21" fillId="2" borderId="10" xfId="0" applyFont="1" applyFill="1" applyBorder="1" applyAlignment="1" applyProtection="1">
      <alignment wrapText="1"/>
      <protection hidden="1"/>
    </xf>
    <xf numFmtId="0" fontId="22" fillId="2" borderId="24" xfId="0" applyFont="1" applyFill="1" applyBorder="1" applyProtection="1">
      <protection hidden="1"/>
    </xf>
    <xf numFmtId="0" fontId="21" fillId="2" borderId="24" xfId="0" applyFont="1" applyFill="1" applyBorder="1" applyProtection="1">
      <protection hidden="1"/>
    </xf>
    <xf numFmtId="0" fontId="18" fillId="2" borderId="9" xfId="0" applyFont="1" applyFill="1" applyBorder="1" applyAlignment="1" applyProtection="1">
      <alignment horizontal="left"/>
      <protection hidden="1"/>
    </xf>
    <xf numFmtId="0" fontId="22" fillId="2" borderId="9" xfId="0" applyFont="1" applyFill="1" applyBorder="1" applyAlignment="1" applyProtection="1">
      <alignment horizontal="left"/>
      <protection hidden="1"/>
    </xf>
    <xf numFmtId="0" fontId="22" fillId="2" borderId="9" xfId="0" applyFont="1" applyFill="1" applyBorder="1" applyAlignment="1">
      <alignment horizontal="center" vertical="center"/>
    </xf>
    <xf numFmtId="165" fontId="22" fillId="2" borderId="0" xfId="0" applyNumberFormat="1" applyFont="1" applyFill="1" applyProtection="1">
      <protection hidden="1"/>
    </xf>
    <xf numFmtId="43" fontId="9" fillId="2" borderId="9" xfId="1" applyFont="1" applyFill="1" applyBorder="1"/>
    <xf numFmtId="0" fontId="22" fillId="2" borderId="26" xfId="0" applyFont="1" applyFill="1" applyBorder="1" applyAlignment="1" applyProtection="1">
      <alignment vertical="center"/>
      <protection hidden="1"/>
    </xf>
    <xf numFmtId="0" fontId="22" fillId="2" borderId="9" xfId="0" applyFont="1" applyFill="1" applyBorder="1" applyAlignment="1" applyProtection="1">
      <alignment horizontal="center" vertical="center"/>
      <protection hidden="1"/>
    </xf>
    <xf numFmtId="43" fontId="3" fillId="2" borderId="9" xfId="1" applyFont="1" applyFill="1" applyBorder="1"/>
    <xf numFmtId="0" fontId="19" fillId="2" borderId="0" xfId="0" applyFont="1" applyFill="1"/>
    <xf numFmtId="43" fontId="9" fillId="2" borderId="0" xfId="1" applyFont="1" applyFill="1"/>
    <xf numFmtId="43" fontId="24" fillId="2" borderId="11" xfId="1" applyFont="1" applyFill="1" applyBorder="1" applyProtection="1">
      <protection hidden="1"/>
    </xf>
    <xf numFmtId="0" fontId="22" fillId="2" borderId="16" xfId="0" applyFont="1" applyFill="1" applyBorder="1"/>
    <xf numFmtId="1" fontId="9" fillId="2" borderId="0" xfId="0" applyNumberFormat="1" applyFont="1" applyFill="1" applyBorder="1" applyAlignment="1" applyProtection="1">
      <alignment horizontal="center" textRotation="90" shrinkToFit="1"/>
      <protection hidden="1"/>
    </xf>
    <xf numFmtId="2" fontId="19" fillId="2" borderId="9" xfId="6" applyNumberFormat="1" applyFont="1" applyFill="1" applyBorder="1" applyAlignment="1" applyProtection="1">
      <alignment wrapText="1"/>
      <protection hidden="1"/>
    </xf>
    <xf numFmtId="43" fontId="9" fillId="2" borderId="9" xfId="1" applyFont="1" applyFill="1" applyBorder="1" applyAlignment="1" applyProtection="1">
      <alignment horizontal="center" shrinkToFit="1"/>
      <protection hidden="1"/>
    </xf>
    <xf numFmtId="2" fontId="22" fillId="2" borderId="26" xfId="6" applyNumberFormat="1" applyFont="1" applyFill="1" applyBorder="1" applyAlignment="1" applyProtection="1">
      <alignment wrapText="1"/>
      <protection hidden="1"/>
    </xf>
    <xf numFmtId="43" fontId="3" fillId="2" borderId="26" xfId="1" applyFont="1" applyFill="1" applyBorder="1" applyAlignment="1" applyProtection="1">
      <alignment horizontal="center" shrinkToFit="1"/>
      <protection hidden="1"/>
    </xf>
    <xf numFmtId="0" fontId="19" fillId="2" borderId="13" xfId="0" applyFont="1" applyFill="1" applyBorder="1" applyAlignment="1" applyProtection="1">
      <alignment vertical="center"/>
      <protection hidden="1"/>
    </xf>
    <xf numFmtId="43" fontId="9" fillId="2" borderId="13" xfId="1" applyFont="1" applyFill="1" applyBorder="1" applyAlignment="1" applyProtection="1">
      <alignment horizontal="center" textRotation="90" shrinkToFit="1"/>
      <protection hidden="1"/>
    </xf>
    <xf numFmtId="0" fontId="22" fillId="2" borderId="11" xfId="0" applyFont="1" applyFill="1" applyBorder="1"/>
    <xf numFmtId="43" fontId="9" fillId="2" borderId="11" xfId="1" applyFont="1" applyFill="1" applyBorder="1" applyAlignment="1" applyProtection="1">
      <alignment horizontal="center" textRotation="90" shrinkToFit="1"/>
      <protection hidden="1"/>
    </xf>
    <xf numFmtId="43" fontId="9" fillId="2" borderId="20" xfId="1" applyFont="1" applyFill="1" applyBorder="1" applyAlignment="1" applyProtection="1">
      <alignment horizontal="center" shrinkToFit="1"/>
      <protection hidden="1"/>
    </xf>
    <xf numFmtId="0" fontId="19" fillId="2" borderId="9" xfId="0" applyFont="1" applyFill="1" applyBorder="1"/>
    <xf numFmtId="2" fontId="22" fillId="2" borderId="9" xfId="6" applyNumberFormat="1" applyFont="1" applyFill="1" applyBorder="1" applyAlignment="1">
      <alignment wrapText="1"/>
    </xf>
    <xf numFmtId="43" fontId="9" fillId="2" borderId="13" xfId="1" applyFont="1" applyFill="1" applyBorder="1" applyAlignment="1" applyProtection="1">
      <alignment horizontal="center" shrinkToFit="1"/>
      <protection hidden="1"/>
    </xf>
    <xf numFmtId="0" fontId="9" fillId="2" borderId="0" xfId="0" applyFont="1" applyFill="1" applyBorder="1"/>
    <xf numFmtId="43" fontId="9" fillId="2" borderId="11" xfId="1" applyFont="1" applyFill="1" applyBorder="1" applyAlignment="1" applyProtection="1">
      <alignment horizontal="center" shrinkToFit="1"/>
      <protection hidden="1"/>
    </xf>
    <xf numFmtId="0" fontId="19" fillId="2" borderId="27" xfId="0" applyFont="1" applyFill="1" applyBorder="1" applyAlignment="1" applyProtection="1">
      <alignment vertical="center"/>
      <protection hidden="1"/>
    </xf>
    <xf numFmtId="0" fontId="19" fillId="2" borderId="24" xfId="0" applyFont="1" applyFill="1" applyBorder="1" applyAlignment="1" applyProtection="1">
      <alignment vertical="center"/>
      <protection hidden="1"/>
    </xf>
    <xf numFmtId="0" fontId="19" fillId="2" borderId="24" xfId="0" applyFont="1" applyFill="1" applyBorder="1" applyAlignment="1" applyProtection="1">
      <alignment horizontal="left" vertical="center" indent="1"/>
      <protection hidden="1"/>
    </xf>
    <xf numFmtId="0" fontId="19" fillId="2" borderId="24" xfId="0" applyFont="1" applyFill="1" applyBorder="1" applyAlignment="1" applyProtection="1">
      <alignment horizontal="left" vertical="center"/>
      <protection hidden="1"/>
    </xf>
    <xf numFmtId="43" fontId="3" fillId="2" borderId="9" xfId="1" applyFont="1" applyFill="1" applyBorder="1" applyAlignment="1" applyProtection="1">
      <alignment horizontal="center" shrinkToFit="1"/>
      <protection hidden="1"/>
    </xf>
    <xf numFmtId="0" fontId="22" fillId="2" borderId="0" xfId="5" applyFont="1" applyFill="1" applyAlignment="1">
      <alignment horizontal="center" vertical="center"/>
    </xf>
    <xf numFmtId="0" fontId="19" fillId="2" borderId="0" xfId="5" applyFont="1" applyFill="1" applyAlignment="1">
      <alignment horizontal="left" vertical="center"/>
    </xf>
    <xf numFmtId="0" fontId="22" fillId="2" borderId="16" xfId="5" quotePrefix="1" applyFont="1" applyFill="1" applyBorder="1" applyAlignment="1">
      <alignment horizontal="center" vertical="center"/>
    </xf>
    <xf numFmtId="164" fontId="18" fillId="2" borderId="9" xfId="1" applyNumberFormat="1" applyFont="1" applyFill="1" applyBorder="1" applyAlignment="1"/>
    <xf numFmtId="43" fontId="18" fillId="2" borderId="9" xfId="1" applyFont="1" applyFill="1" applyBorder="1" applyAlignment="1">
      <alignment horizontal="center" vertical="center"/>
    </xf>
    <xf numFmtId="0" fontId="22" fillId="2" borderId="26" xfId="5" applyFont="1" applyFill="1" applyBorder="1" applyAlignment="1">
      <alignment horizontal="center"/>
    </xf>
    <xf numFmtId="0" fontId="22" fillId="2" borderId="9" xfId="5" applyFont="1" applyFill="1" applyBorder="1"/>
    <xf numFmtId="2" fontId="9" fillId="2" borderId="9" xfId="2" applyNumberFormat="1" applyFont="1" applyFill="1" applyBorder="1" applyAlignment="1">
      <alignment shrinkToFit="1"/>
    </xf>
    <xf numFmtId="0" fontId="19" fillId="2" borderId="26" xfId="5" applyFont="1" applyFill="1" applyBorder="1" applyAlignment="1">
      <alignment horizontal="center"/>
    </xf>
    <xf numFmtId="0" fontId="19" fillId="2" borderId="17" xfId="5" applyFont="1" applyFill="1" applyBorder="1"/>
    <xf numFmtId="0" fontId="19" fillId="2" borderId="21" xfId="5" applyFont="1" applyFill="1" applyBorder="1" applyAlignment="1">
      <alignment horizontal="center"/>
    </xf>
    <xf numFmtId="0" fontId="19" fillId="2" borderId="20" xfId="5" applyFont="1" applyFill="1" applyBorder="1" applyAlignment="1">
      <alignment horizontal="center"/>
    </xf>
    <xf numFmtId="0" fontId="22" fillId="2" borderId="21" xfId="5" applyFont="1" applyFill="1" applyBorder="1" applyAlignment="1">
      <alignment horizontal="center"/>
    </xf>
    <xf numFmtId="0" fontId="22" fillId="2" borderId="20" xfId="5" applyFont="1" applyFill="1" applyBorder="1" applyAlignment="1">
      <alignment horizontal="center"/>
    </xf>
    <xf numFmtId="0" fontId="19" fillId="2" borderId="17" xfId="5" applyFont="1" applyFill="1" applyBorder="1" applyAlignment="1">
      <alignment horizontal="left" indent="1"/>
    </xf>
    <xf numFmtId="0" fontId="22" fillId="2" borderId="9" xfId="5" applyFont="1" applyFill="1" applyBorder="1" applyAlignment="1">
      <alignment horizontal="center"/>
    </xf>
    <xf numFmtId="43" fontId="21" fillId="2" borderId="9" xfId="1" applyFont="1" applyFill="1" applyBorder="1" applyAlignment="1">
      <alignment horizontal="center" vertical="center"/>
    </xf>
    <xf numFmtId="2" fontId="3" fillId="2" borderId="9" xfId="2" applyNumberFormat="1" applyFont="1" applyFill="1" applyBorder="1" applyAlignment="1">
      <alignment shrinkToFit="1"/>
    </xf>
    <xf numFmtId="0" fontId="22" fillId="2" borderId="16" xfId="5" applyFont="1" applyFill="1" applyBorder="1" applyAlignment="1">
      <alignment horizontal="center"/>
    </xf>
    <xf numFmtId="0" fontId="22" fillId="2" borderId="10" xfId="5" applyFont="1" applyFill="1" applyBorder="1" applyAlignment="1">
      <alignment horizontal="left"/>
    </xf>
    <xf numFmtId="165" fontId="9" fillId="2" borderId="10" xfId="0" applyNumberFormat="1" applyFont="1" applyFill="1" applyBorder="1"/>
    <xf numFmtId="166" fontId="9" fillId="2" borderId="10" xfId="2" applyNumberFormat="1" applyFont="1" applyFill="1" applyBorder="1" applyAlignment="1">
      <alignment shrinkToFit="1"/>
    </xf>
    <xf numFmtId="2" fontId="9" fillId="2" borderId="10" xfId="2" applyNumberFormat="1" applyFont="1" applyFill="1" applyBorder="1" applyAlignment="1">
      <alignment shrinkToFit="1"/>
    </xf>
    <xf numFmtId="0" fontId="22" fillId="2" borderId="21" xfId="5" applyFont="1" applyFill="1" applyBorder="1" applyAlignment="1">
      <alignment horizontal="left"/>
    </xf>
    <xf numFmtId="0" fontId="22" fillId="2" borderId="20" xfId="5" applyFont="1" applyFill="1" applyBorder="1"/>
    <xf numFmtId="0" fontId="19" fillId="2" borderId="26" xfId="5" applyFont="1" applyFill="1" applyBorder="1" applyAlignment="1">
      <alignment horizontal="left"/>
    </xf>
    <xf numFmtId="0" fontId="19" fillId="2" borderId="21" xfId="5" applyFont="1" applyFill="1" applyBorder="1" applyAlignment="1">
      <alignment horizontal="left"/>
    </xf>
    <xf numFmtId="0" fontId="19" fillId="2" borderId="20" xfId="5" applyFont="1" applyFill="1" applyBorder="1" applyAlignment="1">
      <alignment horizontal="left"/>
    </xf>
    <xf numFmtId="0" fontId="22" fillId="2" borderId="20" xfId="5" applyFont="1" applyFill="1" applyBorder="1" applyAlignment="1">
      <alignment horizontal="left"/>
    </xf>
    <xf numFmtId="0" fontId="22" fillId="2" borderId="9" xfId="5" applyFont="1" applyFill="1" applyBorder="1" applyAlignment="1">
      <alignment horizontal="left"/>
    </xf>
    <xf numFmtId="0" fontId="22" fillId="2" borderId="26" xfId="5" applyFont="1" applyFill="1" applyBorder="1" applyAlignment="1">
      <alignment horizontal="left"/>
    </xf>
    <xf numFmtId="0" fontId="22" fillId="2" borderId="0" xfId="5" applyFont="1" applyFill="1" applyBorder="1" applyAlignment="1">
      <alignment horizontal="center"/>
    </xf>
    <xf numFmtId="43" fontId="21" fillId="2" borderId="0" xfId="1" applyFont="1" applyFill="1" applyBorder="1" applyAlignment="1">
      <alignment horizontal="center" vertical="center"/>
    </xf>
    <xf numFmtId="2" fontId="3" fillId="2" borderId="0" xfId="2" applyNumberFormat="1" applyFont="1" applyFill="1" applyBorder="1" applyAlignment="1">
      <alignment shrinkToFit="1"/>
    </xf>
    <xf numFmtId="0" fontId="22" fillId="2" borderId="0" xfId="5" applyFont="1" applyFill="1"/>
    <xf numFmtId="0" fontId="9" fillId="2" borderId="0" xfId="0" applyFont="1" applyFill="1" applyAlignment="1">
      <alignment shrinkToFit="1"/>
    </xf>
    <xf numFmtId="0" fontId="22" fillId="2" borderId="9" xfId="0" applyFont="1" applyFill="1" applyBorder="1" applyAlignment="1" applyProtection="1">
      <alignment horizontal="left" vertical="center" wrapText="1" shrinkToFit="1"/>
      <protection hidden="1"/>
    </xf>
    <xf numFmtId="0" fontId="22" fillId="2" borderId="9" xfId="0" applyFont="1" applyFill="1" applyBorder="1" applyAlignment="1" applyProtection="1">
      <alignment shrinkToFit="1"/>
      <protection hidden="1"/>
    </xf>
    <xf numFmtId="0" fontId="19" fillId="2" borderId="9" xfId="0" applyFont="1" applyFill="1" applyBorder="1" applyAlignment="1" applyProtection="1">
      <alignment shrinkToFit="1"/>
      <protection hidden="1"/>
    </xf>
    <xf numFmtId="0" fontId="22" fillId="2" borderId="9" xfId="0" applyFont="1" applyFill="1" applyBorder="1" applyAlignment="1" applyProtection="1">
      <alignment vertical="center" shrinkToFit="1"/>
      <protection hidden="1"/>
    </xf>
    <xf numFmtId="0" fontId="19" fillId="2" borderId="9" xfId="0" applyFont="1" applyFill="1" applyBorder="1" applyAlignment="1" applyProtection="1">
      <alignment vertical="center" shrinkToFit="1"/>
      <protection hidden="1"/>
    </xf>
    <xf numFmtId="0" fontId="19" fillId="2" borderId="9" xfId="0" applyFont="1" applyFill="1" applyBorder="1" applyAlignment="1" applyProtection="1">
      <alignment horizontal="left" vertical="center" shrinkToFit="1"/>
      <protection hidden="1"/>
    </xf>
    <xf numFmtId="0" fontId="22" fillId="2" borderId="32" xfId="0" applyFont="1" applyFill="1" applyBorder="1" applyAlignment="1" applyProtection="1">
      <alignment horizontal="left" vertical="center" shrinkToFit="1"/>
      <protection hidden="1"/>
    </xf>
    <xf numFmtId="164" fontId="18" fillId="2" borderId="9" xfId="1" applyNumberFormat="1" applyFont="1" applyFill="1" applyBorder="1" applyAlignment="1">
      <alignment horizontal="center" vertical="center"/>
    </xf>
    <xf numFmtId="0" fontId="14" fillId="2" borderId="9" xfId="0" applyFont="1" applyFill="1" applyBorder="1" applyAlignment="1">
      <alignment horizontal="left" vertical="center"/>
    </xf>
    <xf numFmtId="1" fontId="14" fillId="2" borderId="9" xfId="0" applyNumberFormat="1" applyFont="1" applyFill="1" applyBorder="1" applyAlignment="1">
      <alignment horizontal="center" vertical="center" wrapText="1"/>
    </xf>
    <xf numFmtId="0" fontId="13" fillId="2" borderId="9" xfId="0" applyFont="1" applyFill="1" applyBorder="1" applyAlignment="1">
      <alignment horizontal="center" vertical="top" wrapText="1"/>
    </xf>
    <xf numFmtId="0" fontId="13" fillId="2" borderId="9" xfId="0" applyFont="1" applyFill="1" applyBorder="1" applyAlignment="1">
      <alignment horizontal="center" vertical="top"/>
    </xf>
    <xf numFmtId="0" fontId="13" fillId="2" borderId="9" xfId="0" applyFont="1" applyFill="1" applyBorder="1" applyAlignment="1">
      <alignment vertical="top"/>
    </xf>
    <xf numFmtId="164" fontId="13" fillId="2" borderId="9" xfId="1" applyNumberFormat="1" applyFont="1" applyFill="1" applyBorder="1" applyAlignment="1">
      <alignment horizontal="center" vertical="top"/>
    </xf>
    <xf numFmtId="0" fontId="14" fillId="2" borderId="9" xfId="0" applyFont="1" applyFill="1" applyBorder="1" applyAlignment="1">
      <alignment horizontal="center" vertical="top"/>
    </xf>
    <xf numFmtId="0" fontId="14" fillId="2" borderId="9" xfId="0" applyFont="1" applyFill="1" applyBorder="1" applyAlignment="1">
      <alignment vertical="top"/>
    </xf>
    <xf numFmtId="0" fontId="3" fillId="2" borderId="9" xfId="0" applyFont="1" applyFill="1" applyBorder="1"/>
    <xf numFmtId="0" fontId="14" fillId="2" borderId="0" xfId="0" applyFont="1" applyFill="1" applyAlignment="1">
      <alignment horizontal="center" vertical="top"/>
    </xf>
    <xf numFmtId="0" fontId="13" fillId="2" borderId="26" xfId="0" applyFont="1" applyFill="1" applyBorder="1" applyAlignment="1">
      <alignment horizontal="center" vertical="top" wrapText="1"/>
    </xf>
    <xf numFmtId="0" fontId="13" fillId="2" borderId="26" xfId="0" applyFont="1" applyFill="1" applyBorder="1" applyAlignment="1">
      <alignment horizontal="center" vertical="top"/>
    </xf>
    <xf numFmtId="0" fontId="13" fillId="2" borderId="26" xfId="0" applyFont="1" applyFill="1" applyBorder="1" applyAlignment="1">
      <alignment vertical="top"/>
    </xf>
    <xf numFmtId="0" fontId="13" fillId="2" borderId="16" xfId="0" applyFont="1" applyFill="1" applyBorder="1" applyAlignment="1">
      <alignment horizontal="center" vertical="top" wrapText="1"/>
    </xf>
    <xf numFmtId="0" fontId="14" fillId="2" borderId="10" xfId="0" applyFont="1" applyFill="1" applyBorder="1" applyAlignment="1">
      <alignment horizontal="center" vertical="top"/>
    </xf>
    <xf numFmtId="0" fontId="3" fillId="2" borderId="17" xfId="0" applyFont="1" applyFill="1" applyBorder="1"/>
    <xf numFmtId="0" fontId="13" fillId="2" borderId="20" xfId="0" applyFont="1" applyFill="1" applyBorder="1" applyAlignment="1">
      <alignment horizontal="center" vertical="top" wrapText="1"/>
    </xf>
    <xf numFmtId="0" fontId="14" fillId="2" borderId="30" xfId="0" applyFont="1" applyFill="1" applyBorder="1" applyAlignment="1">
      <alignment horizontal="center" vertical="top"/>
    </xf>
    <xf numFmtId="0" fontId="3" fillId="2" borderId="31" xfId="0" applyFont="1" applyFill="1" applyBorder="1"/>
    <xf numFmtId="164" fontId="14" fillId="2" borderId="9" xfId="1" applyNumberFormat="1" applyFont="1" applyFill="1" applyBorder="1" applyAlignment="1">
      <alignment horizontal="center" vertical="top"/>
    </xf>
    <xf numFmtId="0" fontId="13" fillId="2" borderId="0" xfId="0" applyFont="1" applyFill="1" applyAlignment="1">
      <alignment horizontal="center" vertical="top" wrapText="1"/>
    </xf>
    <xf numFmtId="164" fontId="9" fillId="2" borderId="9" xfId="1" applyNumberFormat="1" applyFont="1" applyFill="1" applyBorder="1" applyAlignment="1">
      <alignment horizontal="center"/>
    </xf>
    <xf numFmtId="164" fontId="3" fillId="2" borderId="9" xfId="1" applyNumberFormat="1" applyFont="1" applyFill="1" applyBorder="1" applyAlignment="1">
      <alignment horizontal="center"/>
    </xf>
    <xf numFmtId="0" fontId="14" fillId="2" borderId="0" xfId="0" applyFont="1" applyFill="1" applyAlignment="1">
      <alignment horizontal="center" vertical="top" wrapText="1"/>
    </xf>
    <xf numFmtId="0" fontId="3" fillId="2" borderId="9" xfId="0" applyFont="1" applyFill="1" applyBorder="1" applyAlignment="1">
      <alignment horizontal="center" vertical="center" wrapText="1"/>
    </xf>
    <xf numFmtId="164" fontId="9" fillId="2" borderId="9" xfId="0" applyNumberFormat="1" applyFont="1" applyFill="1" applyBorder="1"/>
    <xf numFmtId="164" fontId="3" fillId="2" borderId="9" xfId="0" applyNumberFormat="1" applyFont="1" applyFill="1" applyBorder="1"/>
    <xf numFmtId="0" fontId="13" fillId="2" borderId="9" xfId="0" applyFont="1" applyFill="1" applyBorder="1" applyAlignment="1">
      <alignment horizontal="center" shrinkToFit="1"/>
    </xf>
    <xf numFmtId="0" fontId="13" fillId="2" borderId="9" xfId="0" applyFont="1" applyFill="1" applyBorder="1" applyAlignment="1">
      <alignment horizontal="center"/>
    </xf>
    <xf numFmtId="43" fontId="13" fillId="2" borderId="9" xfId="1" applyFont="1" applyFill="1" applyBorder="1" applyAlignment="1">
      <alignment horizontal="center"/>
    </xf>
    <xf numFmtId="0" fontId="13" fillId="2" borderId="9" xfId="0" applyFont="1" applyFill="1" applyBorder="1"/>
    <xf numFmtId="0" fontId="9" fillId="2" borderId="9" xfId="0" applyFont="1" applyFill="1" applyBorder="1" applyAlignment="1">
      <alignment horizontal="center" vertical="top"/>
    </xf>
    <xf numFmtId="0" fontId="14" fillId="2" borderId="9" xfId="0" applyFont="1" applyFill="1" applyBorder="1" applyAlignment="1">
      <alignment horizontal="center" vertical="center" shrinkToFit="1"/>
    </xf>
    <xf numFmtId="0" fontId="13" fillId="2" borderId="9" xfId="0" applyFont="1" applyFill="1" applyBorder="1" applyAlignment="1">
      <alignment shrinkToFit="1"/>
    </xf>
    <xf numFmtId="0" fontId="9" fillId="2" borderId="9" xfId="0" applyFont="1" applyFill="1" applyBorder="1" applyAlignment="1">
      <alignment wrapText="1"/>
    </xf>
    <xf numFmtId="0" fontId="14" fillId="2" borderId="26" xfId="0" applyFont="1" applyFill="1" applyBorder="1"/>
    <xf numFmtId="43" fontId="9" fillId="2" borderId="26" xfId="1" applyNumberFormat="1" applyFont="1" applyFill="1" applyBorder="1"/>
    <xf numFmtId="0" fontId="9" fillId="2" borderId="33" xfId="0" applyFont="1" applyFill="1" applyBorder="1"/>
    <xf numFmtId="0" fontId="9" fillId="2" borderId="10" xfId="0" applyFont="1" applyFill="1" applyBorder="1" applyAlignment="1">
      <alignment shrinkToFit="1"/>
    </xf>
    <xf numFmtId="43" fontId="9" fillId="2" borderId="10" xfId="1" applyFont="1" applyFill="1" applyBorder="1"/>
    <xf numFmtId="0" fontId="3" fillId="2" borderId="20" xfId="0" applyFont="1" applyFill="1" applyBorder="1"/>
    <xf numFmtId="0" fontId="9" fillId="2" borderId="20" xfId="0" applyFont="1" applyFill="1" applyBorder="1"/>
    <xf numFmtId="0" fontId="3" fillId="2" borderId="9" xfId="0" applyFont="1" applyFill="1" applyBorder="1" applyAlignment="1" applyProtection="1">
      <alignment horizontal="center" vertical="top" shrinkToFit="1"/>
      <protection hidden="1"/>
    </xf>
    <xf numFmtId="0" fontId="3" fillId="2" borderId="9" xfId="0" applyFont="1" applyFill="1" applyBorder="1" applyAlignment="1" applyProtection="1">
      <alignment horizontal="center" shrinkToFit="1"/>
      <protection hidden="1"/>
    </xf>
    <xf numFmtId="0" fontId="13" fillId="2" borderId="9" xfId="0" applyFont="1" applyFill="1" applyBorder="1" applyProtection="1">
      <protection hidden="1"/>
    </xf>
    <xf numFmtId="0" fontId="9" fillId="2" borderId="9" xfId="0" applyFont="1" applyFill="1" applyBorder="1" applyAlignment="1" applyProtection="1">
      <alignment horizontal="center" vertical="top"/>
      <protection hidden="1"/>
    </xf>
    <xf numFmtId="0" fontId="9" fillId="2" borderId="9" xfId="0" applyFont="1" applyFill="1" applyBorder="1" applyProtection="1">
      <protection hidden="1"/>
    </xf>
    <xf numFmtId="0" fontId="9" fillId="2" borderId="9" xfId="0" applyFont="1" applyFill="1" applyBorder="1" applyAlignment="1" applyProtection="1">
      <alignment wrapText="1"/>
      <protection hidden="1"/>
    </xf>
    <xf numFmtId="0" fontId="3" fillId="2" borderId="9" xfId="0" applyFont="1" applyFill="1" applyBorder="1" applyAlignment="1">
      <alignment horizontal="left"/>
    </xf>
    <xf numFmtId="0" fontId="9" fillId="2" borderId="9" xfId="0" applyFont="1" applyFill="1" applyBorder="1" applyAlignment="1">
      <alignment horizontal="left"/>
    </xf>
    <xf numFmtId="0" fontId="9" fillId="2" borderId="20" xfId="0" applyFont="1" applyFill="1" applyBorder="1" applyAlignment="1">
      <alignment horizontal="left"/>
    </xf>
    <xf numFmtId="0" fontId="9" fillId="2" borderId="20" xfId="0" applyFont="1" applyFill="1" applyBorder="1" applyAlignment="1">
      <alignment horizontal="center"/>
    </xf>
    <xf numFmtId="0" fontId="9" fillId="2" borderId="35" xfId="0" applyFont="1" applyFill="1" applyBorder="1" applyAlignment="1">
      <alignment horizontal="left"/>
    </xf>
    <xf numFmtId="0" fontId="9" fillId="2" borderId="36" xfId="0" applyFont="1" applyFill="1" applyBorder="1" applyAlignment="1">
      <alignment horizontal="left"/>
    </xf>
    <xf numFmtId="0" fontId="9" fillId="2" borderId="36" xfId="0" applyFont="1" applyFill="1" applyBorder="1" applyAlignment="1">
      <alignment horizontal="center"/>
    </xf>
    <xf numFmtId="0" fontId="9" fillId="2" borderId="37" xfId="0" applyFont="1" applyFill="1" applyBorder="1" applyAlignment="1">
      <alignment horizontal="left"/>
    </xf>
    <xf numFmtId="0" fontId="9" fillId="2" borderId="38" xfId="0" applyFont="1" applyFill="1" applyBorder="1" applyAlignment="1">
      <alignment horizontal="left"/>
    </xf>
    <xf numFmtId="0" fontId="9" fillId="2" borderId="38" xfId="0" applyFont="1" applyFill="1" applyBorder="1" applyAlignment="1">
      <alignment horizontal="center"/>
    </xf>
    <xf numFmtId="0" fontId="9" fillId="2" borderId="39" xfId="0" applyFont="1" applyFill="1" applyBorder="1" applyAlignment="1">
      <alignment horizontal="left"/>
    </xf>
    <xf numFmtId="0" fontId="9" fillId="2" borderId="26" xfId="0" applyFont="1" applyFill="1" applyBorder="1" applyAlignment="1">
      <alignment horizontal="center"/>
    </xf>
    <xf numFmtId="0" fontId="9" fillId="2" borderId="21" xfId="0" applyFont="1" applyFill="1" applyBorder="1" applyAlignment="1">
      <alignment horizontal="left"/>
    </xf>
    <xf numFmtId="0" fontId="9" fillId="2" borderId="21" xfId="0" applyFont="1" applyFill="1" applyBorder="1" applyAlignment="1">
      <alignment horizontal="center"/>
    </xf>
    <xf numFmtId="0" fontId="9" fillId="2" borderId="40" xfId="0" applyFont="1" applyFill="1" applyBorder="1" applyAlignment="1">
      <alignment horizontal="left"/>
    </xf>
    <xf numFmtId="0" fontId="9" fillId="2" borderId="0" xfId="0" applyFont="1" applyFill="1" applyBorder="1" applyAlignment="1">
      <alignment horizontal="center"/>
    </xf>
    <xf numFmtId="0" fontId="9" fillId="2" borderId="0" xfId="0" applyFont="1" applyFill="1" applyBorder="1" applyAlignment="1">
      <alignment horizontal="left"/>
    </xf>
    <xf numFmtId="0" fontId="19" fillId="2" borderId="0" xfId="0" applyFont="1" applyFill="1" applyAlignment="1" applyProtection="1">
      <alignment horizontal="left" shrinkToFit="1"/>
      <protection hidden="1"/>
    </xf>
    <xf numFmtId="0" fontId="9" fillId="2" borderId="0" xfId="0" applyFont="1" applyFill="1" applyAlignment="1" applyProtection="1">
      <alignment horizontal="center"/>
      <protection hidden="1"/>
    </xf>
    <xf numFmtId="43" fontId="9" fillId="2" borderId="0" xfId="0" applyNumberFormat="1" applyFont="1" applyFill="1"/>
    <xf numFmtId="165" fontId="3" fillId="2" borderId="0" xfId="0" applyNumberFormat="1" applyFont="1" applyFill="1" applyProtection="1">
      <protection hidden="1"/>
    </xf>
    <xf numFmtId="0" fontId="4" fillId="2" borderId="0" xfId="0" applyFont="1" applyFill="1" applyBorder="1" applyAlignment="1">
      <alignment horizontal="center"/>
    </xf>
    <xf numFmtId="0" fontId="3" fillId="2" borderId="0" xfId="0" applyFont="1" applyFill="1" applyBorder="1" applyAlignment="1">
      <alignment horizontal="center"/>
    </xf>
    <xf numFmtId="0" fontId="9" fillId="2" borderId="0" xfId="0" applyFont="1" applyFill="1" applyAlignment="1">
      <alignment horizontal="left" vertical="center" wrapText="1"/>
    </xf>
    <xf numFmtId="0" fontId="12" fillId="2" borderId="0" xfId="0" applyFont="1" applyFill="1" applyAlignment="1">
      <alignment horizontal="center"/>
    </xf>
    <xf numFmtId="0" fontId="9" fillId="2" borderId="0" xfId="0" applyFont="1" applyFill="1" applyAlignment="1">
      <alignment vertical="top" wrapText="1"/>
    </xf>
    <xf numFmtId="0" fontId="9" fillId="2" borderId="0" xfId="0" applyFont="1" applyFill="1" applyAlignment="1">
      <alignment horizontal="left" vertical="top" wrapText="1"/>
    </xf>
    <xf numFmtId="0" fontId="3" fillId="2" borderId="10" xfId="0" applyFont="1" applyFill="1" applyBorder="1" applyAlignment="1">
      <alignment horizontal="center" vertical="top" wrapText="1"/>
    </xf>
    <xf numFmtId="0" fontId="9" fillId="2" borderId="13" xfId="0" applyFont="1" applyFill="1" applyBorder="1" applyAlignment="1">
      <alignment horizontal="left" vertical="center" wrapText="1"/>
    </xf>
    <xf numFmtId="0" fontId="15" fillId="2" borderId="0" xfId="0" applyFont="1" applyFill="1" applyAlignment="1">
      <alignment horizontal="left" vertical="top" wrapText="1"/>
    </xf>
    <xf numFmtId="43" fontId="16" fillId="2" borderId="16" xfId="3" applyFont="1" applyFill="1" applyBorder="1" applyAlignment="1" applyProtection="1">
      <alignment horizontal="left" vertical="center" wrapText="1"/>
      <protection hidden="1"/>
    </xf>
    <xf numFmtId="43" fontId="16" fillId="2" borderId="10" xfId="3" applyFont="1" applyFill="1" applyBorder="1" applyAlignment="1" applyProtection="1">
      <alignment horizontal="left" vertical="center" wrapText="1"/>
      <protection hidden="1"/>
    </xf>
    <xf numFmtId="0" fontId="16" fillId="2" borderId="0" xfId="0" applyFont="1" applyFill="1" applyAlignment="1" applyProtection="1">
      <alignment horizontal="center"/>
      <protection hidden="1"/>
    </xf>
    <xf numFmtId="0" fontId="9" fillId="2" borderId="11" xfId="0" applyFont="1" applyFill="1" applyBorder="1" applyAlignment="1" applyProtection="1">
      <alignment horizontal="center" vertical="top"/>
      <protection hidden="1"/>
    </xf>
    <xf numFmtId="43" fontId="16" fillId="2" borderId="14" xfId="3" applyFont="1" applyFill="1" applyBorder="1" applyAlignment="1" applyProtection="1">
      <alignment horizontal="left" vertical="center" wrapText="1"/>
      <protection hidden="1"/>
    </xf>
    <xf numFmtId="43" fontId="16" fillId="2" borderId="15" xfId="3" applyFont="1" applyFill="1" applyBorder="1" applyAlignment="1" applyProtection="1">
      <alignment horizontal="left" vertical="center" wrapText="1"/>
      <protection hidden="1"/>
    </xf>
    <xf numFmtId="43" fontId="16" fillId="2" borderId="17" xfId="3" applyFont="1" applyFill="1" applyBorder="1" applyAlignment="1" applyProtection="1">
      <alignment horizontal="left" vertical="center" wrapText="1"/>
      <protection hidden="1"/>
    </xf>
    <xf numFmtId="0" fontId="16" fillId="2" borderId="16" xfId="3" applyNumberFormat="1" applyFont="1" applyFill="1" applyBorder="1" applyAlignment="1" applyProtection="1">
      <alignment horizontal="left" vertical="center"/>
      <protection hidden="1"/>
    </xf>
    <xf numFmtId="0" fontId="16" fillId="2" borderId="10" xfId="3" applyNumberFormat="1" applyFont="1" applyFill="1" applyBorder="1" applyAlignment="1" applyProtection="1">
      <alignment horizontal="left" vertical="center"/>
      <protection hidden="1"/>
    </xf>
    <xf numFmtId="0" fontId="21" fillId="2" borderId="16" xfId="5" applyFont="1" applyFill="1" applyBorder="1" applyAlignment="1">
      <alignment horizontal="left"/>
    </xf>
    <xf numFmtId="0" fontId="21" fillId="2" borderId="17" xfId="5" applyFont="1" applyFill="1" applyBorder="1" applyAlignment="1">
      <alignment horizontal="left"/>
    </xf>
    <xf numFmtId="0" fontId="21" fillId="2" borderId="16" xfId="5" applyFont="1" applyFill="1" applyBorder="1" applyAlignment="1">
      <alignment horizontal="center" vertical="center"/>
    </xf>
    <xf numFmtId="0" fontId="21" fillId="2" borderId="10" xfId="5" applyFont="1" applyFill="1" applyBorder="1" applyAlignment="1">
      <alignment horizontal="center" vertical="center"/>
    </xf>
    <xf numFmtId="0" fontId="21" fillId="2" borderId="17" xfId="5" applyFont="1" applyFill="1" applyBorder="1" applyAlignment="1">
      <alignment horizontal="center" vertical="center"/>
    </xf>
    <xf numFmtId="0" fontId="21" fillId="2" borderId="9" xfId="5" applyFont="1" applyFill="1" applyBorder="1" applyAlignment="1">
      <alignment horizontal="center" vertical="center"/>
    </xf>
    <xf numFmtId="0" fontId="22" fillId="2" borderId="16" xfId="5" applyFont="1" applyFill="1" applyBorder="1" applyAlignment="1">
      <alignment horizontal="left" vertical="center"/>
    </xf>
    <xf numFmtId="0" fontId="22" fillId="2" borderId="17" xfId="5" applyFont="1" applyFill="1" applyBorder="1" applyAlignment="1">
      <alignment horizontal="left" vertical="center"/>
    </xf>
    <xf numFmtId="0" fontId="22" fillId="2" borderId="9" xfId="5" quotePrefix="1" applyFont="1" applyFill="1" applyBorder="1" applyAlignment="1">
      <alignment horizontal="center" vertical="center"/>
    </xf>
    <xf numFmtId="0" fontId="21" fillId="2" borderId="10" xfId="5" applyFont="1" applyFill="1" applyBorder="1" applyAlignment="1">
      <alignment horizontal="left"/>
    </xf>
    <xf numFmtId="2" fontId="9" fillId="2" borderId="13" xfId="0" applyNumberFormat="1" applyFont="1" applyFill="1" applyBorder="1" applyAlignment="1">
      <alignment horizontal="center"/>
    </xf>
    <xf numFmtId="0" fontId="22" fillId="2" borderId="9" xfId="5" applyFont="1" applyFill="1" applyBorder="1" applyAlignment="1">
      <alignment horizontal="center" vertical="center"/>
    </xf>
    <xf numFmtId="0" fontId="21" fillId="2" borderId="9" xfId="0" applyFont="1" applyFill="1" applyBorder="1" applyAlignment="1" applyProtection="1">
      <alignment horizontal="center"/>
      <protection hidden="1"/>
    </xf>
    <xf numFmtId="0" fontId="22" fillId="2" borderId="9" xfId="5" applyFont="1" applyFill="1" applyBorder="1" applyAlignment="1">
      <alignment horizontal="center"/>
    </xf>
    <xf numFmtId="0" fontId="21" fillId="2" borderId="0" xfId="5" applyFont="1" applyFill="1" applyAlignment="1">
      <alignment horizontal="center" vertical="center"/>
    </xf>
    <xf numFmtId="0" fontId="22" fillId="2" borderId="28" xfId="5" quotePrefix="1" applyFont="1" applyFill="1" applyBorder="1" applyAlignment="1">
      <alignment horizontal="center" vertical="center"/>
    </xf>
    <xf numFmtId="0" fontId="22" fillId="2" borderId="13" xfId="5" quotePrefix="1" applyFont="1" applyFill="1" applyBorder="1" applyAlignment="1">
      <alignment horizontal="center" vertical="center"/>
    </xf>
    <xf numFmtId="0" fontId="22" fillId="2" borderId="29" xfId="5" quotePrefix="1" applyFont="1" applyFill="1" applyBorder="1" applyAlignment="1">
      <alignment horizontal="center" vertical="center"/>
    </xf>
    <xf numFmtId="0" fontId="22" fillId="2" borderId="30" xfId="5" quotePrefix="1" applyFont="1" applyFill="1" applyBorder="1" applyAlignment="1">
      <alignment horizontal="center" vertical="center"/>
    </xf>
    <xf numFmtId="0" fontId="22" fillId="2" borderId="11" xfId="5" quotePrefix="1" applyFont="1" applyFill="1" applyBorder="1" applyAlignment="1">
      <alignment horizontal="center" vertical="center"/>
    </xf>
    <xf numFmtId="0" fontId="22" fillId="2" borderId="31" xfId="5" quotePrefix="1" applyFont="1" applyFill="1" applyBorder="1" applyAlignment="1">
      <alignment horizontal="center" vertical="center"/>
    </xf>
    <xf numFmtId="0" fontId="22" fillId="2" borderId="26" xfId="5" applyFont="1" applyFill="1" applyBorder="1" applyAlignment="1">
      <alignment horizontal="center"/>
    </xf>
    <xf numFmtId="0" fontId="3" fillId="2" borderId="11" xfId="0" applyFont="1" applyFill="1" applyBorder="1" applyAlignment="1">
      <alignment horizontal="center" vertical="center"/>
    </xf>
    <xf numFmtId="0" fontId="3" fillId="2" borderId="16" xfId="0" applyFont="1" applyFill="1" applyBorder="1" applyAlignment="1">
      <alignment horizontal="left" vertical="center"/>
    </xf>
    <xf numFmtId="0" fontId="3" fillId="2" borderId="10" xfId="0" applyFont="1" applyFill="1" applyBorder="1" applyAlignment="1">
      <alignment horizontal="left" vertical="center"/>
    </xf>
    <xf numFmtId="0" fontId="3" fillId="2" borderId="17" xfId="0" applyFont="1" applyFill="1" applyBorder="1" applyAlignment="1">
      <alignment horizontal="left" vertical="center"/>
    </xf>
    <xf numFmtId="0" fontId="9" fillId="2" borderId="0" xfId="0" applyFont="1" applyFill="1" applyAlignment="1">
      <alignment horizontal="center"/>
    </xf>
    <xf numFmtId="0" fontId="3" fillId="2" borderId="16" xfId="0" applyFont="1" applyFill="1" applyBorder="1" applyAlignment="1">
      <alignment horizontal="center"/>
    </xf>
    <xf numFmtId="0" fontId="3" fillId="2" borderId="17" xfId="0" applyFont="1" applyFill="1" applyBorder="1" applyAlignment="1">
      <alignment horizontal="center"/>
    </xf>
    <xf numFmtId="0" fontId="3" fillId="2" borderId="9" xfId="0" applyFont="1" applyFill="1" applyBorder="1" applyAlignment="1">
      <alignment horizontal="center"/>
    </xf>
    <xf numFmtId="0" fontId="3" fillId="2" borderId="20" xfId="0" applyFont="1" applyFill="1" applyBorder="1" applyAlignment="1">
      <alignment horizontal="center"/>
    </xf>
    <xf numFmtId="0" fontId="3" fillId="2" borderId="0" xfId="0" applyFont="1" applyFill="1" applyBorder="1" applyAlignment="1">
      <alignment horizontal="left" vertical="center" indent="3"/>
    </xf>
    <xf numFmtId="0" fontId="3" fillId="2" borderId="13" xfId="0" applyFont="1" applyFill="1" applyBorder="1" applyAlignment="1">
      <alignment horizontal="left" vertical="center" indent="3"/>
    </xf>
    <xf numFmtId="0" fontId="3" fillId="2" borderId="0" xfId="0" applyFont="1" applyFill="1" applyAlignment="1">
      <alignment horizontal="left" vertical="center" indent="3"/>
    </xf>
    <xf numFmtId="0" fontId="3" fillId="2" borderId="0" xfId="0" applyFont="1" applyFill="1" applyAlignment="1">
      <alignment horizontal="center"/>
    </xf>
    <xf numFmtId="0" fontId="3" fillId="2" borderId="11" xfId="0" applyFont="1" applyFill="1" applyBorder="1" applyAlignment="1">
      <alignment horizontal="center"/>
    </xf>
    <xf numFmtId="0" fontId="3" fillId="2" borderId="26" xfId="0" applyFont="1" applyFill="1" applyBorder="1" applyAlignment="1">
      <alignment horizontal="left"/>
    </xf>
    <xf numFmtId="0" fontId="3" fillId="2" borderId="18" xfId="0" applyFont="1" applyFill="1" applyBorder="1" applyAlignment="1">
      <alignment horizontal="left" indent="3"/>
    </xf>
    <xf numFmtId="0" fontId="3" fillId="2" borderId="0" xfId="0" applyFont="1" applyFill="1" applyAlignment="1">
      <alignment horizontal="left" indent="3"/>
    </xf>
    <xf numFmtId="0" fontId="3" fillId="2" borderId="34" xfId="0" applyFont="1" applyFill="1" applyBorder="1" applyAlignment="1">
      <alignment horizontal="left" indent="3"/>
    </xf>
    <xf numFmtId="0" fontId="3" fillId="2" borderId="9" xfId="0" applyFont="1" applyFill="1" applyBorder="1" applyAlignment="1">
      <alignment horizontal="left" vertical="center" indent="3"/>
    </xf>
  </cellXfs>
  <cellStyles count="7">
    <cellStyle name="Comma" xfId="1" builtinId="3"/>
    <cellStyle name="Comma 2" xfId="3" xr:uid="{5457405A-3BEF-4241-9927-DACE54F13D11}"/>
    <cellStyle name="Comma 2 2" xfId="6" xr:uid="{1D447D78-4486-4EE5-BBB3-8B83A3C5C7AC}"/>
    <cellStyle name="Normal" xfId="0" builtinId="0"/>
    <cellStyle name="Normal 25" xfId="5" xr:uid="{154DD62A-F978-40FB-96F2-D2BDF249CB79}"/>
    <cellStyle name="Normal 3 3" xfId="4" xr:uid="{56A55483-C979-435D-8A5C-3288EBDCF4AE}"/>
    <cellStyle name="Percent" xfId="2" builtinId="5"/>
  </cellStyles>
  <dxfs count="30">
    <dxf>
      <fill>
        <patternFill>
          <bgColor rgb="FFFFC000"/>
        </patternFill>
      </fill>
    </dxf>
    <dxf>
      <fill>
        <patternFill>
          <bgColor rgb="FFCC00FF"/>
        </patternFill>
      </fill>
    </dxf>
    <dxf>
      <fill>
        <patternFill>
          <bgColor rgb="FFFFC000"/>
        </patternFill>
      </fill>
    </dxf>
    <dxf>
      <fill>
        <patternFill>
          <bgColor rgb="FFFFC000"/>
        </patternFill>
      </fill>
    </dxf>
    <dxf>
      <fill>
        <patternFill>
          <bgColor rgb="FFCC00FF"/>
        </patternFill>
      </fill>
    </dxf>
    <dxf>
      <fill>
        <patternFill>
          <bgColor rgb="FFFFC000"/>
        </patternFill>
      </fill>
    </dxf>
    <dxf>
      <font>
        <color theme="0"/>
      </font>
    </dxf>
    <dxf>
      <fill>
        <patternFill>
          <bgColor rgb="FFFF0000"/>
        </patternFill>
      </fill>
    </dxf>
    <dxf>
      <font>
        <color theme="0"/>
      </font>
      <fill>
        <patternFill patternType="none">
          <bgColor auto="1"/>
        </patternFill>
      </fill>
    </dxf>
    <dxf>
      <fill>
        <patternFill>
          <bgColor rgb="FFFF0000"/>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
      <fill>
        <patternFill>
          <bgColor theme="5" tint="0.79998168889431442"/>
        </patternFill>
      </fill>
    </dxf>
    <dxf>
      <font>
        <color theme="0"/>
      </font>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96771810709289E-2"/>
          <c:y val="0.11993882098760404"/>
          <c:w val="0.90607619406855577"/>
          <c:h val="0.73908725473431647"/>
        </c:manualLayout>
      </c:layout>
      <c:lineChart>
        <c:grouping val="standard"/>
        <c:varyColors val="0"/>
        <c:ser>
          <c:idx val="0"/>
          <c:order val="0"/>
          <c:spPr>
            <a:ln w="28575" cap="rnd">
              <a:solidFill>
                <a:schemeClr val="accent6">
                  <a:alpha val="90000"/>
                </a:schemeClr>
              </a:solidFill>
              <a:round/>
            </a:ln>
            <a:effectLst/>
          </c:spPr>
          <c:marker>
            <c:symbol val="circle"/>
            <c:size val="5"/>
            <c:spPr>
              <a:solidFill>
                <a:schemeClr val="tx1"/>
              </a:solidFill>
              <a:ln w="28575">
                <a:solidFill>
                  <a:schemeClr val="accent6">
                    <a:alpha val="90000"/>
                  </a:schemeClr>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June</c:v>
              </c:pt>
            </c:strLit>
          </c:cat>
          <c:val>
            <c:numLit>
              <c:formatCode>General</c:formatCode>
              <c:ptCount val="30"/>
              <c:pt idx="0">
                <c:v>3066.0176145111263</c:v>
              </c:pt>
              <c:pt idx="1">
                <c:v>3084.9063176045379</c:v>
              </c:pt>
              <c:pt idx="2">
                <c:v>3111</c:v>
              </c:pt>
              <c:pt idx="3">
                <c:v>3154.6288209421687</c:v>
              </c:pt>
              <c:pt idx="4">
                <c:v>3161</c:v>
              </c:pt>
              <c:pt idx="5">
                <c:v>3210</c:v>
              </c:pt>
              <c:pt idx="6">
                <c:v>3354.427872008886</c:v>
              </c:pt>
              <c:pt idx="7">
                <c:v>3332.5411382804841</c:v>
              </c:pt>
              <c:pt idx="8">
                <c:v>3356</c:v>
              </c:pt>
              <c:pt idx="9">
                <c:v>3442.948418397099</c:v>
              </c:pt>
              <c:pt idx="10">
                <c:v>3444.8358893274135</c:v>
              </c:pt>
              <c:pt idx="11">
                <c:v>3474.5553150113992</c:v>
              </c:pt>
              <c:pt idx="12">
                <c:v>3560.5426459028818</c:v>
              </c:pt>
              <c:pt idx="13">
                <c:v>3565.3503939476204</c:v>
              </c:pt>
              <c:pt idx="14">
                <c:v>3614.3568943587156</c:v>
              </c:pt>
              <c:pt idx="15">
                <c:v>3668.1710176270803</c:v>
              </c:pt>
              <c:pt idx="16">
                <c:v>3697.3895052291855</c:v>
              </c:pt>
              <c:pt idx="17">
                <c:v>3768.0718822069225</c:v>
              </c:pt>
              <c:pt idx="18">
                <c:v>3933.7375362518528</c:v>
              </c:pt>
              <c:pt idx="19">
                <c:v>3934.7797418802556</c:v>
              </c:pt>
              <c:pt idx="20">
                <c:v>3960.4348739972802</c:v>
              </c:pt>
              <c:pt idx="21">
                <c:v>4123.8038156756375</c:v>
              </c:pt>
              <c:pt idx="22">
                <c:v>4117.3496927426186</c:v>
              </c:pt>
              <c:pt idx="23">
                <c:v>4191</c:v>
              </c:pt>
              <c:pt idx="24">
                <c:v>4284.2197184707484</c:v>
              </c:pt>
              <c:pt idx="25">
                <c:v>4298.9302980470893</c:v>
              </c:pt>
              <c:pt idx="26">
                <c:v>4345.3822523388417</c:v>
              </c:pt>
              <c:pt idx="27">
                <c:v>4464.6166543853924</c:v>
              </c:pt>
              <c:pt idx="28">
                <c:v>4474.2315471409438</c:v>
              </c:pt>
              <c:pt idx="29">
                <c:v>4510.383476846534</c:v>
              </c:pt>
            </c:numLit>
          </c:val>
          <c:smooth val="0"/>
          <c:extLst>
            <c:ext xmlns:c16="http://schemas.microsoft.com/office/drawing/2014/chart" uri="{C3380CC4-5D6E-409C-BE32-E72D297353CC}">
              <c16:uniqueId val="{00000000-46F7-4C8A-B054-2750234D488C}"/>
            </c:ext>
          </c:extLst>
        </c:ser>
        <c:ser>
          <c:idx val="1"/>
          <c:order val="1"/>
          <c:spPr>
            <a:ln w="22225" cap="rnd">
              <a:solidFill>
                <a:srgbClr val="00B050"/>
              </a:solidFill>
              <a:miter lim="800000"/>
            </a:ln>
            <a:effectLst/>
          </c:spPr>
          <c:marker>
            <c:symbol val="circle"/>
            <c:size val="5"/>
            <c:spPr>
              <a:noFill/>
              <a:ln w="9525">
                <a:solidFill>
                  <a:srgbClr val="00B05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June</c:v>
              </c:pt>
            </c:strLit>
          </c:cat>
          <c:val>
            <c:numLit>
              <c:formatCode>General</c:formatCode>
              <c:ptCount val="30"/>
              <c:pt idx="0">
                <c:v>2742.8116370299085</c:v>
              </c:pt>
              <c:pt idx="1">
                <c:v>2764.5467138191407</c:v>
              </c:pt>
              <c:pt idx="2">
                <c:v>2780</c:v>
              </c:pt>
              <c:pt idx="3">
                <c:v>2833.6615055883494</c:v>
              </c:pt>
              <c:pt idx="4">
                <c:v>2859</c:v>
              </c:pt>
              <c:pt idx="5">
                <c:v>2889</c:v>
              </c:pt>
              <c:pt idx="6">
                <c:v>2913.9697923497702</c:v>
              </c:pt>
              <c:pt idx="7">
                <c:v>2919.705722512469</c:v>
              </c:pt>
              <c:pt idx="8">
                <c:v>2977</c:v>
              </c:pt>
              <c:pt idx="9">
                <c:v>3037.8735226986087</c:v>
              </c:pt>
              <c:pt idx="10">
                <c:v>3055.7447453026675</c:v>
              </c:pt>
              <c:pt idx="11">
                <c:v>3089.8010690044412</c:v>
              </c:pt>
              <c:pt idx="12">
                <c:v>3164.8732254279553</c:v>
              </c:pt>
              <c:pt idx="13">
                <c:v>3189.3767533534792</c:v>
              </c:pt>
              <c:pt idx="14">
                <c:v>3223.2159947338992</c:v>
              </c:pt>
              <c:pt idx="15">
                <c:v>3267.6758395087559</c:v>
              </c:pt>
              <c:pt idx="16">
                <c:v>3254.7152808310884</c:v>
              </c:pt>
              <c:pt idx="17">
                <c:v>3241.5172667021411</c:v>
              </c:pt>
              <c:pt idx="18">
                <c:v>3273.0955732137263</c:v>
              </c:pt>
              <c:pt idx="19">
                <c:v>3256.9860651708191</c:v>
              </c:pt>
              <c:pt idx="20">
                <c:v>3290.6786021362122</c:v>
              </c:pt>
              <c:pt idx="21">
                <c:v>3420.6199497519865</c:v>
              </c:pt>
              <c:pt idx="22">
                <c:v>3445.3436096710366</c:v>
              </c:pt>
              <c:pt idx="23">
                <c:v>3522</c:v>
              </c:pt>
              <c:pt idx="24">
                <c:v>3662.1201297318653</c:v>
              </c:pt>
              <c:pt idx="25">
                <c:v>3746.4209171089583</c:v>
              </c:pt>
              <c:pt idx="26">
                <c:v>3857.5931510465257</c:v>
              </c:pt>
              <c:pt idx="27">
                <c:v>4025.3149711929223</c:v>
              </c:pt>
              <c:pt idx="28">
                <c:v>4068.6990759419286</c:v>
              </c:pt>
              <c:pt idx="29">
                <c:v>4108.7072706657418</c:v>
              </c:pt>
            </c:numLit>
          </c:val>
          <c:smooth val="0"/>
          <c:extLst>
            <c:ext xmlns:c16="http://schemas.microsoft.com/office/drawing/2014/chart" uri="{C3380CC4-5D6E-409C-BE32-E72D297353CC}">
              <c16:uniqueId val="{00000001-46F7-4C8A-B054-2750234D488C}"/>
            </c:ext>
          </c:extLst>
        </c:ser>
        <c:dLbls>
          <c:showLegendKey val="0"/>
          <c:showVal val="0"/>
          <c:showCatName val="0"/>
          <c:showSerName val="0"/>
          <c:showPercent val="0"/>
          <c:showBubbleSize val="0"/>
        </c:dLbls>
        <c:marker val="1"/>
        <c:smooth val="0"/>
        <c:axId val="1792116303"/>
        <c:axId val="1495957791"/>
      </c:lineChart>
      <c:catAx>
        <c:axId val="1792116303"/>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495957791"/>
        <c:crosses val="autoZero"/>
        <c:auto val="1"/>
        <c:lblAlgn val="ctr"/>
        <c:lblOffset val="100"/>
        <c:noMultiLvlLbl val="0"/>
      </c:catAx>
      <c:valAx>
        <c:axId val="1495957791"/>
        <c:scaling>
          <c:orientation val="minMax"/>
          <c:min val="2000"/>
        </c:scaling>
        <c:delete val="0"/>
        <c:axPos val="l"/>
        <c:majorGridlines>
          <c:spPr>
            <a:ln w="9525" cap="sq" cmpd="sng" algn="ctr">
              <a:solidFill>
                <a:schemeClr val="tx1">
                  <a:lumMod val="50000"/>
                  <a:lumOff val="50000"/>
                </a:schemeClr>
              </a:solidFill>
              <a:miter lim="800000"/>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92116303"/>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987678186933223E-2"/>
          <c:y val="0.11304464656499116"/>
          <c:w val="0.90607619406855577"/>
          <c:h val="0.73908725473431647"/>
        </c:manualLayout>
      </c:layout>
      <c:lineChart>
        <c:grouping val="standard"/>
        <c:varyColors val="0"/>
        <c:ser>
          <c:idx val="0"/>
          <c:order val="0"/>
          <c:tx>
            <c:v>Deposit</c:v>
          </c:tx>
          <c:spPr>
            <a:ln w="28575" cap="rnd">
              <a:solidFill>
                <a:schemeClr val="tx1">
                  <a:alpha val="90000"/>
                </a:schemeClr>
              </a:solidFill>
              <a:round/>
            </a:ln>
            <a:effectLst/>
          </c:spPr>
          <c:marker>
            <c:symbol val="circle"/>
            <c:size val="5"/>
            <c:spPr>
              <a:solidFill>
                <a:schemeClr val="tx1"/>
              </a:solidFill>
              <a:ln w="28575">
                <a:solidFill>
                  <a:schemeClr val="tx1">
                    <a:alpha val="89000"/>
                  </a:schemeClr>
                </a:solidFill>
              </a:ln>
              <a:effectLst/>
            </c:spPr>
          </c:marker>
          <c:dLbls>
            <c:dLbl>
              <c:idx val="12"/>
              <c:layout>
                <c:manualLayout>
                  <c:x val="-3.5412298922757351E-2"/>
                  <c:y val="-2.48755633633445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057-440A-ABA3-E7BE2F5464B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3"/>
              <c:pt idx="0">
                <c:v>2020 Mid Aug</c:v>
              </c:pt>
              <c:pt idx="1">
                <c:v>2020 Mid Sep</c:v>
              </c:pt>
              <c:pt idx="2">
                <c:v>2020 Mid Oct</c:v>
              </c:pt>
              <c:pt idx="3">
                <c:v>2020 Mid Nov</c:v>
              </c:pt>
              <c:pt idx="4">
                <c:v>2020 Mid Dec</c:v>
              </c:pt>
              <c:pt idx="5">
                <c:v>2021 Mid Jan</c:v>
              </c:pt>
              <c:pt idx="6">
                <c:v>2021 Mid Feb</c:v>
              </c:pt>
              <c:pt idx="7">
                <c:v>2021 Mid Mar</c:v>
              </c:pt>
              <c:pt idx="8">
                <c:v>2021 Mid Apr</c:v>
              </c:pt>
              <c:pt idx="9">
                <c:v>2021 Mid May</c:v>
              </c:pt>
              <c:pt idx="10">
                <c:v>2021 Mid June</c:v>
              </c:pt>
              <c:pt idx="11">
                <c:v>2021 Mid July</c:v>
              </c:pt>
              <c:pt idx="12">
                <c:v>2021 Mid Aug</c:v>
              </c:pt>
            </c:strLit>
          </c:cat>
          <c:val>
            <c:numLit>
              <c:formatCode>General</c:formatCode>
              <c:ptCount val="13"/>
              <c:pt idx="0">
                <c:v>3934.7797418802556</c:v>
              </c:pt>
              <c:pt idx="1">
                <c:v>3960.4348739972802</c:v>
              </c:pt>
              <c:pt idx="2">
                <c:v>4123.8038156756375</c:v>
              </c:pt>
              <c:pt idx="3">
                <c:v>4117.3496927426186</c:v>
              </c:pt>
              <c:pt idx="4">
                <c:v>4191</c:v>
              </c:pt>
              <c:pt idx="5">
                <c:v>4284.2197184707484</c:v>
              </c:pt>
              <c:pt idx="6">
                <c:v>4298.9302980470893</c:v>
              </c:pt>
              <c:pt idx="7">
                <c:v>4345.3822523388417</c:v>
              </c:pt>
              <c:pt idx="8">
                <c:v>4464.6166543853924</c:v>
              </c:pt>
              <c:pt idx="9">
                <c:v>4474.2315471409438</c:v>
              </c:pt>
              <c:pt idx="10">
                <c:v>4510.383476846534</c:v>
              </c:pt>
              <c:pt idx="11">
                <c:v>4740.0655531121583</c:v>
              </c:pt>
              <c:pt idx="12">
                <c:v>4666.3143403882341</c:v>
              </c:pt>
            </c:numLit>
          </c:val>
          <c:smooth val="0"/>
          <c:extLst>
            <c:ext xmlns:c16="http://schemas.microsoft.com/office/drawing/2014/chart" uri="{C3380CC4-5D6E-409C-BE32-E72D297353CC}">
              <c16:uniqueId val="{00000001-9057-440A-ABA3-E7BE2F5464B3}"/>
            </c:ext>
          </c:extLst>
        </c:ser>
        <c:ser>
          <c:idx val="1"/>
          <c:order val="1"/>
          <c:tx>
            <c:v>Credit</c:v>
          </c:tx>
          <c:spPr>
            <a:ln w="22225" cap="rnd">
              <a:solidFill>
                <a:schemeClr val="tx1"/>
              </a:solidFill>
              <a:miter lim="800000"/>
            </a:ln>
            <a:effectLst/>
          </c:spPr>
          <c:marker>
            <c:symbol val="circle"/>
            <c:size val="5"/>
            <c:spPr>
              <a:noFill/>
              <a:ln w="9525">
                <a:solidFill>
                  <a:schemeClr val="tx1"/>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3"/>
              <c:pt idx="0">
                <c:v>2020 Mid Aug</c:v>
              </c:pt>
              <c:pt idx="1">
                <c:v>2020 Mid Sep</c:v>
              </c:pt>
              <c:pt idx="2">
                <c:v>2020 Mid Oct</c:v>
              </c:pt>
              <c:pt idx="3">
                <c:v>2020 Mid Nov</c:v>
              </c:pt>
              <c:pt idx="4">
                <c:v>2020 Mid Dec</c:v>
              </c:pt>
              <c:pt idx="5">
                <c:v>2021 Mid Jan</c:v>
              </c:pt>
              <c:pt idx="6">
                <c:v>2021 Mid Feb</c:v>
              </c:pt>
              <c:pt idx="7">
                <c:v>2021 Mid Mar</c:v>
              </c:pt>
              <c:pt idx="8">
                <c:v>2021 Mid Apr</c:v>
              </c:pt>
              <c:pt idx="9">
                <c:v>2021 Mid May</c:v>
              </c:pt>
              <c:pt idx="10">
                <c:v>2021 Mid June</c:v>
              </c:pt>
              <c:pt idx="11">
                <c:v>2021 Mid July</c:v>
              </c:pt>
              <c:pt idx="12">
                <c:v>2021 Mid Aug</c:v>
              </c:pt>
            </c:strLit>
          </c:cat>
          <c:val>
            <c:numLit>
              <c:formatCode>General</c:formatCode>
              <c:ptCount val="13"/>
              <c:pt idx="0">
                <c:v>3256.9860651708191</c:v>
              </c:pt>
              <c:pt idx="1">
                <c:v>3290.6786021362122</c:v>
              </c:pt>
              <c:pt idx="2">
                <c:v>3420.6199497519865</c:v>
              </c:pt>
              <c:pt idx="3">
                <c:v>3445.3436096710366</c:v>
              </c:pt>
              <c:pt idx="4">
                <c:v>3522</c:v>
              </c:pt>
              <c:pt idx="5">
                <c:v>3662.1201297318653</c:v>
              </c:pt>
              <c:pt idx="6">
                <c:v>3746.4209171089583</c:v>
              </c:pt>
              <c:pt idx="7">
                <c:v>3857.5931510465257</c:v>
              </c:pt>
              <c:pt idx="8">
                <c:v>4025.3149711929223</c:v>
              </c:pt>
              <c:pt idx="9">
                <c:v>4068.6990759419286</c:v>
              </c:pt>
              <c:pt idx="10">
                <c:v>4108.7072706657418</c:v>
              </c:pt>
              <c:pt idx="11">
                <c:v>4175.0284231784963</c:v>
              </c:pt>
              <c:pt idx="12">
                <c:v>4223.5768498141642</c:v>
              </c:pt>
            </c:numLit>
          </c:val>
          <c:smooth val="0"/>
          <c:extLst>
            <c:ext xmlns:c16="http://schemas.microsoft.com/office/drawing/2014/chart" uri="{C3380CC4-5D6E-409C-BE32-E72D297353CC}">
              <c16:uniqueId val="{00000002-9057-440A-ABA3-E7BE2F5464B3}"/>
            </c:ext>
          </c:extLst>
        </c:ser>
        <c:dLbls>
          <c:showLegendKey val="0"/>
          <c:showVal val="0"/>
          <c:showCatName val="0"/>
          <c:showSerName val="0"/>
          <c:showPercent val="0"/>
          <c:showBubbleSize val="0"/>
        </c:dLbls>
        <c:marker val="1"/>
        <c:smooth val="0"/>
        <c:axId val="1792116303"/>
        <c:axId val="1495957791"/>
      </c:lineChart>
      <c:catAx>
        <c:axId val="179211630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495957791"/>
        <c:crosses val="autoZero"/>
        <c:auto val="1"/>
        <c:lblAlgn val="ctr"/>
        <c:lblOffset val="100"/>
        <c:noMultiLvlLbl val="0"/>
      </c:catAx>
      <c:valAx>
        <c:axId val="1495957791"/>
        <c:scaling>
          <c:orientation val="minMax"/>
          <c:min val="2400"/>
        </c:scaling>
        <c:delete val="0"/>
        <c:axPos val="l"/>
        <c:majorGridlines>
          <c:spPr>
            <a:ln w="9525" cap="sq" cmpd="sng" algn="ctr">
              <a:solidFill>
                <a:schemeClr val="tx1">
                  <a:lumMod val="50000"/>
                  <a:lumOff val="50000"/>
                </a:schemeClr>
              </a:solidFill>
              <a:miter lim="800000"/>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92116303"/>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38100</xdr:colOff>
      <xdr:row>2</xdr:row>
      <xdr:rowOff>76199</xdr:rowOff>
    </xdr:from>
    <xdr:to>
      <xdr:col>13</xdr:col>
      <xdr:colOff>504825</xdr:colOff>
      <xdr:row>7</xdr:row>
      <xdr:rowOff>104774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885950" y="466724"/>
          <a:ext cx="6562725" cy="981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600" b="1">
              <a:solidFill>
                <a:schemeClr val="dk1"/>
              </a:solidFill>
              <a:effectLst/>
              <a:latin typeface="Castellar" pitchFamily="18" charset="0"/>
              <a:ea typeface="+mn-ea"/>
              <a:cs typeface="+mn-cs"/>
            </a:rPr>
            <a:t>Banking &amp; Financial Statistics</a:t>
          </a:r>
          <a:endParaRPr lang="en-US" sz="2600">
            <a:solidFill>
              <a:schemeClr val="dk1"/>
            </a:solidFill>
            <a:effectLst/>
            <a:latin typeface="Castellar" pitchFamily="18" charset="0"/>
            <a:ea typeface="+mn-ea"/>
            <a:cs typeface="+mn-cs"/>
          </a:endParaRPr>
        </a:p>
        <a:p>
          <a:pPr algn="ctr"/>
          <a:r>
            <a:rPr lang="en-US" sz="1600">
              <a:solidFill>
                <a:schemeClr val="dk1"/>
              </a:solidFill>
              <a:effectLst/>
              <a:latin typeface="+mn-lt"/>
              <a:ea typeface="+mn-ea"/>
              <a:cs typeface="+mn-cs"/>
            </a:rPr>
            <a:t>(Monthly)</a:t>
          </a:r>
        </a:p>
        <a:p>
          <a:pPr marL="0" marR="0" indent="0" algn="ctr" defTabSz="914400" eaLnBrk="1" fontAlgn="auto" latinLnBrk="0" hangingPunct="1">
            <a:lnSpc>
              <a:spcPct val="100000"/>
            </a:lnSpc>
            <a:spcBef>
              <a:spcPts val="0"/>
            </a:spcBef>
            <a:spcAft>
              <a:spcPts val="0"/>
            </a:spcAft>
            <a:buClrTx/>
            <a:buSzTx/>
            <a:buFontTx/>
            <a:buNone/>
            <a:tabLst/>
            <a:defRPr/>
          </a:pPr>
          <a:r>
            <a:rPr lang="en-US" sz="1200" b="1" i="1">
              <a:solidFill>
                <a:schemeClr val="dk1"/>
              </a:solidFill>
              <a:effectLst/>
              <a:latin typeface="+mn-lt"/>
              <a:ea typeface="+mn-ea"/>
              <a:cs typeface="+mn-cs"/>
            </a:rPr>
            <a:t>(</a:t>
          </a:r>
          <a:r>
            <a:rPr lang="en-US" sz="1200" b="0" i="1">
              <a:solidFill>
                <a:schemeClr val="dk1"/>
              </a:solidFill>
              <a:effectLst/>
              <a:latin typeface="+mn-lt"/>
              <a:ea typeface="+mn-ea"/>
              <a:cs typeface="+mn-cs"/>
            </a:rPr>
            <a:t>Provisional)</a:t>
          </a:r>
          <a:endParaRPr lang="en-US" sz="1200" i="1">
            <a:effectLst/>
          </a:endParaRPr>
        </a:p>
        <a:p>
          <a:pPr algn="ctr"/>
          <a:endParaRPr lang="en-US" sz="16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3</xdr:col>
      <xdr:colOff>146684</xdr:colOff>
      <xdr:row>39</xdr:row>
      <xdr:rowOff>3810</xdr:rowOff>
    </xdr:from>
    <xdr:to>
      <xdr:col>14</xdr:col>
      <xdr:colOff>3809</xdr:colOff>
      <xdr:row>46</xdr:row>
      <xdr:rowOff>47626</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994534" y="7461885"/>
          <a:ext cx="6562725" cy="1377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solidFill>
                <a:schemeClr val="dk1"/>
              </a:solidFill>
              <a:effectLst/>
              <a:latin typeface="Algerian" pitchFamily="82" charset="0"/>
              <a:ea typeface="+mn-ea"/>
              <a:cs typeface="+mn-cs"/>
            </a:rPr>
            <a:t>Nepal Rastra Bank</a:t>
          </a:r>
        </a:p>
        <a:p>
          <a:pPr algn="ctr"/>
          <a:endParaRPr lang="en-US" sz="800">
            <a:solidFill>
              <a:schemeClr val="dk1"/>
            </a:solidFill>
            <a:effectLst/>
            <a:latin typeface="Algerian" pitchFamily="82" charset="0"/>
            <a:ea typeface="+mn-ea"/>
            <a:cs typeface="+mn-cs"/>
          </a:endParaRPr>
        </a:p>
        <a:p>
          <a:pPr algn="ctr"/>
          <a:r>
            <a:rPr lang="en-US" sz="2000">
              <a:solidFill>
                <a:schemeClr val="dk1"/>
              </a:solidFill>
              <a:effectLst/>
              <a:latin typeface="+mn-lt"/>
              <a:ea typeface="+mn-ea"/>
              <a:cs typeface="+mn-cs"/>
            </a:rPr>
            <a:t>Banks &amp; Financial </a:t>
          </a:r>
          <a:r>
            <a:rPr lang="en-US" sz="2000">
              <a:solidFill>
                <a:schemeClr val="tx1"/>
              </a:solidFill>
              <a:effectLst/>
              <a:latin typeface="+mn-lt"/>
              <a:ea typeface="+mn-ea"/>
              <a:cs typeface="+mn-cs"/>
            </a:rPr>
            <a:t>Institution</a:t>
          </a:r>
          <a:r>
            <a:rPr lang="en-US" sz="2000">
              <a:solidFill>
                <a:schemeClr val="dk1"/>
              </a:solidFill>
              <a:effectLst/>
              <a:latin typeface="+mn-lt"/>
              <a:ea typeface="+mn-ea"/>
              <a:cs typeface="+mn-cs"/>
            </a:rPr>
            <a:t> Regulation Department</a:t>
          </a:r>
        </a:p>
        <a:p>
          <a:r>
            <a:rPr lang="en-US" sz="1100" b="1">
              <a:solidFill>
                <a:schemeClr val="dk1"/>
              </a:solidFill>
              <a:effectLst/>
              <a:latin typeface="+mn-lt"/>
              <a:ea typeface="+mn-ea"/>
              <a:cs typeface="+mn-cs"/>
            </a:rPr>
            <a:t>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3</xdr:col>
      <xdr:colOff>49531</xdr:colOff>
      <xdr:row>18</xdr:row>
      <xdr:rowOff>59056</xdr:rowOff>
    </xdr:from>
    <xdr:to>
      <xdr:col>3</xdr:col>
      <xdr:colOff>297181</xdr:colOff>
      <xdr:row>23</xdr:row>
      <xdr:rowOff>102871</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rot="16200000">
          <a:off x="1523048" y="3890964"/>
          <a:ext cx="99631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Rs in Billion</a:t>
          </a:r>
        </a:p>
      </xdr:txBody>
    </xdr:sp>
    <xdr:clientData/>
  </xdr:twoCellAnchor>
  <mc:AlternateContent xmlns:mc="http://schemas.openxmlformats.org/markup-compatibility/2006">
    <mc:Choice xmlns:a14="http://schemas.microsoft.com/office/drawing/2010/main" Requires="a14">
      <xdr:twoCellAnchor>
        <xdr:from>
          <xdr:col>7</xdr:col>
          <xdr:colOff>542925</xdr:colOff>
          <xdr:row>32</xdr:row>
          <xdr:rowOff>171450</xdr:rowOff>
        </xdr:from>
        <xdr:to>
          <xdr:col>9</xdr:col>
          <xdr:colOff>276225</xdr:colOff>
          <xdr:row>37</xdr:row>
          <xdr:rowOff>133350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14</xdr:col>
      <xdr:colOff>0</xdr:colOff>
      <xdr:row>2</xdr:row>
      <xdr:rowOff>0</xdr:rowOff>
    </xdr:from>
    <xdr:to>
      <xdr:col>14</xdr:col>
      <xdr:colOff>0</xdr:colOff>
      <xdr:row>26</xdr:row>
      <xdr:rowOff>15240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352425</xdr:colOff>
      <xdr:row>8</xdr:row>
      <xdr:rowOff>0</xdr:rowOff>
    </xdr:from>
    <xdr:to>
      <xdr:col>14</xdr:col>
      <xdr:colOff>438150</xdr:colOff>
      <xdr:row>27</xdr:row>
      <xdr:rowOff>181927</xdr:rowOff>
    </xdr:to>
    <xdr:graphicFrame macro="">
      <xdr:nvGraphicFramePr>
        <xdr:cNvPr id="7" name="Chart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Jestha-2072%20for%20interes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shares\List%20of%20BFIs%20Seris\shares\Poush-2069\Poush-206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S_U_Agg"/>
      <sheetName val="PL_Aggr"/>
      <sheetName val="CR_Aggr"/>
      <sheetName val="S_U_Detail"/>
      <sheetName val="PL_Detail"/>
      <sheetName val="CR_Detail"/>
      <sheetName val="MF_Agg"/>
      <sheetName val="Publish_List"/>
      <sheetName val="Branches"/>
      <sheetName val="Msc."/>
      <sheetName val="Branches Mangshir"/>
      <sheetName val="Branches Poush"/>
      <sheetName val="List"/>
      <sheetName val="MF_9.1"/>
      <sheetName val="MF_9.2"/>
      <sheetName val="MF_9.7"/>
      <sheetName val="BFI_List_Eng"/>
      <sheetName val="9.1"/>
      <sheetName val="9.2"/>
      <sheetName val="9.3"/>
      <sheetName val="9.3ka"/>
      <sheetName val="9.4"/>
      <sheetName val="9.5"/>
      <sheetName val="2.1"/>
      <sheetName val="S_U_Detail (2)"/>
      <sheetName val="Data_9.1"/>
      <sheetName val="Data_9.2"/>
      <sheetName val="Data_9.3"/>
      <sheetName val="Data_9.3Ka"/>
      <sheetName val="Data_9.4"/>
      <sheetName val="9.15"/>
      <sheetName val="Settings"/>
      <sheetName val="w1"/>
      <sheetName val="w2"/>
      <sheetName val="3.2"/>
      <sheetName val="3.2 Old"/>
      <sheetName val="Setting"/>
      <sheetName val="Versions"/>
      <sheetName val="DB_PL"/>
      <sheetName val="MF_Aggregate (2)"/>
      <sheetName val="DB_CR"/>
      <sheetName val="CR_Agg"/>
      <sheetName val="PL_Agg"/>
      <sheetName val="BS_Agg"/>
      <sheetName val="BS_Data"/>
      <sheetName val="PL_Data"/>
      <sheetName val="Cr_Data"/>
      <sheetName val="MF_9.3"/>
      <sheetName val="MF_9.4"/>
      <sheetName val="Productive"/>
      <sheetName val="Intererst_Dep"/>
      <sheetName val="Int_Cr"/>
      <sheetName val="Report_Interest_Overall"/>
      <sheetName val="Report_Interest_Detail"/>
      <sheetName val="Spread"/>
      <sheetName val="Spread_Min_Max"/>
      <sheetName val="Spread_New_Old"/>
      <sheetName val="Interest_with_gvt_inv"/>
      <sheetName val="Base_Rate"/>
      <sheetName val="Contacts"/>
      <sheetName val="MF_Branches"/>
      <sheetName val="NPL_Check"/>
      <sheetName val="MF_Branches Previous"/>
      <sheetName val="S_U_Check"/>
      <sheetName val="9.14"/>
      <sheetName val="9.15Mangsir"/>
      <sheetName val="spread_Adjust"/>
      <sheetName val="TBs_DBs_Rate"/>
      <sheetName val="9.19"/>
      <sheetName val="QrtrlyFHighlights (2)"/>
      <sheetName val="Stability"/>
      <sheetName val="Sheet2"/>
      <sheetName val="NRB 2.1"/>
    </sheetNames>
    <sheetDataSet>
      <sheetData sheetId="0">
        <row r="1">
          <cell r="M1">
            <v>2072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
          <cell r="C1" t="str">
            <v>Name list of Bank and Financial Institutions</v>
          </cell>
        </row>
      </sheetData>
      <sheetData sheetId="18">
        <row r="5">
          <cell r="B5" t="str">
            <v xml:space="preserve"> 1.  Capital &amp; Reserves Funds</v>
          </cell>
          <cell r="C5">
            <v>5162.2112900001084</v>
          </cell>
          <cell r="D5">
            <v>549324.19999999995</v>
          </cell>
          <cell r="E5">
            <v>1581302.0500000003</v>
          </cell>
          <cell r="F5">
            <v>272600</v>
          </cell>
          <cell r="G5">
            <v>454610.11210999999</v>
          </cell>
          <cell r="H5">
            <v>477363.83354000008</v>
          </cell>
          <cell r="I5">
            <v>864505.25</v>
          </cell>
          <cell r="J5">
            <v>178990.9748</v>
          </cell>
          <cell r="K5">
            <v>21563</v>
          </cell>
          <cell r="L5">
            <v>44848.372149999996</v>
          </cell>
          <cell r="M5">
            <v>26492.92438</v>
          </cell>
          <cell r="N5">
            <v>173590.48008000001</v>
          </cell>
          <cell r="O5">
            <v>26468.901460000001</v>
          </cell>
          <cell r="P5">
            <v>58701.54</v>
          </cell>
          <cell r="Q5">
            <v>12156.46925</v>
          </cell>
          <cell r="R5">
            <v>13993.84</v>
          </cell>
          <cell r="S5">
            <v>30133.781340000001</v>
          </cell>
          <cell r="T5">
            <v>16944.252</v>
          </cell>
          <cell r="U5">
            <v>102468.95022</v>
          </cell>
          <cell r="V5">
            <v>63658.86</v>
          </cell>
          <cell r="W5">
            <v>79551.412380000009</v>
          </cell>
          <cell r="X5">
            <v>102483.08</v>
          </cell>
          <cell r="Y5">
            <v>12567.07</v>
          </cell>
          <cell r="Z5">
            <v>27368.57</v>
          </cell>
          <cell r="AA5">
            <v>160202.63971363637</v>
          </cell>
          <cell r="AB5">
            <v>27348.3289</v>
          </cell>
          <cell r="AC5">
            <v>42536.248407999999</v>
          </cell>
          <cell r="AD5">
            <v>10782.709940000001</v>
          </cell>
          <cell r="AE5">
            <v>72208.537339999995</v>
          </cell>
          <cell r="AF5">
            <v>10590.15805</v>
          </cell>
          <cell r="AG5">
            <v>60863.14</v>
          </cell>
          <cell r="AH5">
            <v>22539.72</v>
          </cell>
          <cell r="AI5">
            <v>68931.789999999994</v>
          </cell>
          <cell r="AJ5">
            <v>10500</v>
          </cell>
          <cell r="AK5">
            <v>15400</v>
          </cell>
        </row>
        <row r="6">
          <cell r="B6" t="str">
            <v xml:space="preserve">      1.1  Paid up Capital</v>
          </cell>
          <cell r="C6">
            <v>557500</v>
          </cell>
          <cell r="D6">
            <v>336000</v>
          </cell>
          <cell r="E6">
            <v>520000</v>
          </cell>
          <cell r="F6">
            <v>171949</v>
          </cell>
          <cell r="G6">
            <v>283630.005</v>
          </cell>
          <cell r="H6">
            <v>219804.88959000004</v>
          </cell>
          <cell r="I6">
            <v>230682.3</v>
          </cell>
          <cell r="J6">
            <v>125000</v>
          </cell>
          <cell r="K6">
            <v>20000</v>
          </cell>
          <cell r="L6">
            <v>28000</v>
          </cell>
          <cell r="M6">
            <v>15700</v>
          </cell>
          <cell r="N6">
            <v>100000</v>
          </cell>
          <cell r="O6">
            <v>14300</v>
          </cell>
          <cell r="P6">
            <v>50000</v>
          </cell>
          <cell r="Q6">
            <v>14000</v>
          </cell>
          <cell r="R6">
            <v>11000</v>
          </cell>
          <cell r="S6">
            <v>28290</v>
          </cell>
          <cell r="T6">
            <v>10200</v>
          </cell>
          <cell r="U6">
            <v>100000</v>
          </cell>
          <cell r="V6">
            <v>60000</v>
          </cell>
          <cell r="W6">
            <v>77000</v>
          </cell>
          <cell r="X6">
            <v>98000</v>
          </cell>
          <cell r="Y6">
            <v>12000</v>
          </cell>
          <cell r="Z6">
            <v>28000</v>
          </cell>
          <cell r="AA6">
            <v>105000</v>
          </cell>
          <cell r="AB6">
            <v>28000</v>
          </cell>
          <cell r="AC6">
            <v>14000</v>
          </cell>
          <cell r="AD6">
            <v>14000</v>
          </cell>
          <cell r="AE6">
            <v>69400</v>
          </cell>
          <cell r="AF6">
            <v>11060</v>
          </cell>
          <cell r="AG6">
            <v>60000</v>
          </cell>
          <cell r="AH6">
            <v>14000</v>
          </cell>
          <cell r="AI6">
            <v>70000</v>
          </cell>
          <cell r="AJ6">
            <v>10500</v>
          </cell>
          <cell r="AK6">
            <v>15400</v>
          </cell>
        </row>
        <row r="12">
          <cell r="B12" t="str">
            <v xml:space="preserve">      1.4  General Reserve</v>
          </cell>
          <cell r="C12">
            <v>51288.109790000002</v>
          </cell>
          <cell r="D12">
            <v>101842.75</v>
          </cell>
          <cell r="E12">
            <v>165858</v>
          </cell>
          <cell r="F12">
            <v>61293</v>
          </cell>
          <cell r="G12">
            <v>102334.44626</v>
          </cell>
          <cell r="H12">
            <v>110661.87300000001</v>
          </cell>
          <cell r="I12">
            <v>67621.460000000006</v>
          </cell>
          <cell r="J12">
            <v>39093.530279999999</v>
          </cell>
          <cell r="K12">
            <v>1422</v>
          </cell>
          <cell r="L12">
            <v>6344.6748600000001</v>
          </cell>
          <cell r="M12">
            <v>3520.28422</v>
          </cell>
          <cell r="N12">
            <v>12924.385480000001</v>
          </cell>
          <cell r="O12">
            <v>2550.6525099999999</v>
          </cell>
          <cell r="P12">
            <v>1840.57</v>
          </cell>
          <cell r="Q12">
            <v>432.71118000000001</v>
          </cell>
          <cell r="R12">
            <v>2993.84</v>
          </cell>
          <cell r="S12">
            <v>1372.2878000000001</v>
          </cell>
          <cell r="T12">
            <v>546.01277000000005</v>
          </cell>
          <cell r="U12">
            <v>493.79043999999999</v>
          </cell>
          <cell r="V12">
            <v>543.29</v>
          </cell>
          <cell r="X12">
            <v>896.61</v>
          </cell>
          <cell r="Y12">
            <v>342.75</v>
          </cell>
          <cell r="AA12">
            <v>45.524709999999999</v>
          </cell>
          <cell r="AB12">
            <v>21.494</v>
          </cell>
          <cell r="AC12">
            <v>2619.5253280000002</v>
          </cell>
          <cell r="AD12">
            <v>-3217.2900599999998</v>
          </cell>
          <cell r="AE12">
            <v>561.70746999999994</v>
          </cell>
          <cell r="AG12">
            <v>863.14</v>
          </cell>
        </row>
        <row r="14">
          <cell r="B14" t="str">
            <v xml:space="preserve">      1.6  Retained Earning</v>
          </cell>
          <cell r="C14">
            <v>-698276.3550499999</v>
          </cell>
          <cell r="D14">
            <v>56164</v>
          </cell>
          <cell r="E14">
            <v>345761.59</v>
          </cell>
          <cell r="F14">
            <v>30594</v>
          </cell>
          <cell r="G14">
            <v>60521.02506</v>
          </cell>
          <cell r="H14">
            <v>30456.481</v>
          </cell>
          <cell r="I14">
            <v>112424.11</v>
          </cell>
          <cell r="J14">
            <v>4360.3686900000002</v>
          </cell>
          <cell r="K14">
            <v>141</v>
          </cell>
          <cell r="L14">
            <v>1571.85139</v>
          </cell>
          <cell r="M14">
            <v>7272.6401599999999</v>
          </cell>
          <cell r="N14">
            <v>4798.1466600000003</v>
          </cell>
          <cell r="O14">
            <v>1058.2489499999999</v>
          </cell>
          <cell r="P14">
            <v>6596.37</v>
          </cell>
          <cell r="Q14">
            <v>-2276.2419300000001</v>
          </cell>
          <cell r="S14">
            <v>471.49354</v>
          </cell>
          <cell r="T14">
            <v>1066.34106</v>
          </cell>
          <cell r="U14">
            <v>1975.15978</v>
          </cell>
          <cell r="V14">
            <v>3115.57</v>
          </cell>
          <cell r="W14">
            <v>40.661379999999994</v>
          </cell>
          <cell r="X14">
            <v>3586.47</v>
          </cell>
          <cell r="Y14">
            <v>224.32</v>
          </cell>
          <cell r="Z14">
            <v>-631.42999999999995</v>
          </cell>
          <cell r="AA14">
            <v>55157.115003636376</v>
          </cell>
          <cell r="AB14">
            <v>-673.16510000000005</v>
          </cell>
          <cell r="AC14">
            <v>0</v>
          </cell>
          <cell r="AE14">
            <v>2246.82987</v>
          </cell>
          <cell r="AF14">
            <v>-469.84195</v>
          </cell>
          <cell r="AG14">
            <v>0</v>
          </cell>
          <cell r="AH14">
            <v>-944.85</v>
          </cell>
          <cell r="AI14">
            <v>-1068.21</v>
          </cell>
        </row>
        <row r="26">
          <cell r="B26" t="str">
            <v xml:space="preserve"> 2.  Borrowings</v>
          </cell>
          <cell r="C26">
            <v>3644008.8579500001</v>
          </cell>
          <cell r="D26">
            <v>3608931.4200000004</v>
          </cell>
          <cell r="E26">
            <v>3325294.4</v>
          </cell>
          <cell r="F26">
            <v>1563439</v>
          </cell>
          <cell r="G26">
            <v>2780337.9330999996</v>
          </cell>
          <cell r="H26">
            <v>2403387.7224800005</v>
          </cell>
          <cell r="I26">
            <v>5615341.0899999999</v>
          </cell>
          <cell r="J26">
            <v>827116.65940999996</v>
          </cell>
          <cell r="K26">
            <v>92518</v>
          </cell>
          <cell r="L26">
            <v>255369.95011000001</v>
          </cell>
          <cell r="M26">
            <v>209827.62706999999</v>
          </cell>
          <cell r="N26">
            <v>1684717.4451199998</v>
          </cell>
          <cell r="O26">
            <v>169088.91303999998</v>
          </cell>
          <cell r="P26">
            <v>262331.06</v>
          </cell>
          <cell r="Q26">
            <v>163467.45903</v>
          </cell>
          <cell r="R26">
            <v>158299.5</v>
          </cell>
          <cell r="S26">
            <v>146458.33927</v>
          </cell>
          <cell r="T26">
            <v>190462.70844999998</v>
          </cell>
          <cell r="U26">
            <v>362326.98827999999</v>
          </cell>
          <cell r="V26">
            <v>60000</v>
          </cell>
          <cell r="W26">
            <v>194250</v>
          </cell>
          <cell r="X26">
            <v>198837.34</v>
          </cell>
          <cell r="Y26">
            <v>119660.76</v>
          </cell>
          <cell r="Z26">
            <v>296908.40999999997</v>
          </cell>
          <cell r="AA26">
            <v>1587771.7587599999</v>
          </cell>
          <cell r="AB26">
            <v>176030.13274999999</v>
          </cell>
          <cell r="AC26">
            <v>274508.77727999998</v>
          </cell>
          <cell r="AD26">
            <v>173901.93513999999</v>
          </cell>
          <cell r="AE26">
            <v>691566.51311000006</v>
          </cell>
          <cell r="AF26">
            <v>38698.765610000002</v>
          </cell>
          <cell r="AG26">
            <v>409000</v>
          </cell>
          <cell r="AH26">
            <v>256511.22617000001</v>
          </cell>
          <cell r="AI26">
            <v>218437.5</v>
          </cell>
          <cell r="AJ26">
            <v>0</v>
          </cell>
          <cell r="AK26">
            <v>0</v>
          </cell>
        </row>
        <row r="27">
          <cell r="B27" t="str">
            <v xml:space="preserve">      2.1 Borrowing from Nepal Rastra Bank</v>
          </cell>
          <cell r="C27">
            <v>78507.496220000001</v>
          </cell>
          <cell r="D27">
            <v>1051.24</v>
          </cell>
          <cell r="E27">
            <v>0</v>
          </cell>
          <cell r="F27">
            <v>7177</v>
          </cell>
          <cell r="G27">
            <v>8434.5930000000008</v>
          </cell>
          <cell r="H27">
            <v>0</v>
          </cell>
          <cell r="I27">
            <v>7706.05</v>
          </cell>
          <cell r="J27">
            <v>0</v>
          </cell>
          <cell r="K27">
            <v>0</v>
          </cell>
          <cell r="L27">
            <v>0</v>
          </cell>
          <cell r="M27">
            <v>0</v>
          </cell>
          <cell r="N27">
            <v>0</v>
          </cell>
          <cell r="O27">
            <v>0</v>
          </cell>
          <cell r="P27">
            <v>0</v>
          </cell>
          <cell r="Q27">
            <v>0</v>
          </cell>
          <cell r="R27">
            <v>0</v>
          </cell>
          <cell r="S27">
            <v>146458.33927</v>
          </cell>
          <cell r="T27">
            <v>0</v>
          </cell>
          <cell r="U27">
            <v>0</v>
          </cell>
          <cell r="V27">
            <v>0</v>
          </cell>
          <cell r="W27">
            <v>0</v>
          </cell>
          <cell r="X27">
            <v>0</v>
          </cell>
          <cell r="Y27">
            <v>0</v>
          </cell>
          <cell r="Z27">
            <v>0</v>
          </cell>
          <cell r="AA27">
            <v>0</v>
          </cell>
          <cell r="AB27">
            <v>0</v>
          </cell>
          <cell r="AC27">
            <v>0</v>
          </cell>
          <cell r="AD27">
            <v>173901.93513999999</v>
          </cell>
          <cell r="AE27">
            <v>0</v>
          </cell>
          <cell r="AF27">
            <v>0</v>
          </cell>
          <cell r="AG27">
            <v>0</v>
          </cell>
          <cell r="AH27">
            <v>0</v>
          </cell>
          <cell r="AI27">
            <v>0</v>
          </cell>
          <cell r="AJ27">
            <v>0</v>
          </cell>
          <cell r="AK27">
            <v>0</v>
          </cell>
        </row>
        <row r="30">
          <cell r="B30" t="str">
            <v xml:space="preserve">      2.2 Others</v>
          </cell>
          <cell r="C30">
            <v>3565501.36173</v>
          </cell>
          <cell r="D30">
            <v>3607880.18</v>
          </cell>
          <cell r="E30">
            <v>3325294.4</v>
          </cell>
          <cell r="F30">
            <v>1556262</v>
          </cell>
          <cell r="G30">
            <v>2771903.3400999997</v>
          </cell>
          <cell r="H30">
            <v>2403387.7224800005</v>
          </cell>
          <cell r="I30">
            <v>5607635.04</v>
          </cell>
          <cell r="J30">
            <v>827116.65940999996</v>
          </cell>
          <cell r="K30">
            <v>92518</v>
          </cell>
          <cell r="L30">
            <v>255369.95011000001</v>
          </cell>
          <cell r="M30">
            <v>209827.62706999999</v>
          </cell>
          <cell r="N30">
            <v>1684717.4451199998</v>
          </cell>
          <cell r="O30">
            <v>169088.91303999998</v>
          </cell>
          <cell r="P30">
            <v>262331.06</v>
          </cell>
          <cell r="Q30">
            <v>163467.45903</v>
          </cell>
          <cell r="R30">
            <v>158299.5</v>
          </cell>
          <cell r="S30">
            <v>0</v>
          </cell>
          <cell r="T30">
            <v>190462.70844999998</v>
          </cell>
          <cell r="U30">
            <v>362326.98827999999</v>
          </cell>
          <cell r="V30">
            <v>60000</v>
          </cell>
          <cell r="W30">
            <v>194250</v>
          </cell>
          <cell r="X30">
            <v>198837.34</v>
          </cell>
          <cell r="Y30">
            <v>119660.76</v>
          </cell>
          <cell r="Z30">
            <v>296908.40999999997</v>
          </cell>
          <cell r="AA30">
            <v>1587771.7587599999</v>
          </cell>
          <cell r="AB30">
            <v>176030.13274999999</v>
          </cell>
          <cell r="AC30">
            <v>274508.77727999998</v>
          </cell>
          <cell r="AD30">
            <v>0</v>
          </cell>
          <cell r="AE30">
            <v>691566.51311000006</v>
          </cell>
          <cell r="AF30">
            <v>38698.765610000002</v>
          </cell>
          <cell r="AG30">
            <v>409000</v>
          </cell>
          <cell r="AH30">
            <v>256511.22617000001</v>
          </cell>
          <cell r="AI30">
            <v>218437.5</v>
          </cell>
          <cell r="AJ30">
            <v>0</v>
          </cell>
          <cell r="AK30">
            <v>0</v>
          </cell>
        </row>
        <row r="36">
          <cell r="B36" t="str">
            <v xml:space="preserve"> 3.  Deposits</v>
          </cell>
          <cell r="C36">
            <v>1284890.0177500001</v>
          </cell>
          <cell r="D36">
            <v>2211781.8869599998</v>
          </cell>
          <cell r="E36">
            <v>0</v>
          </cell>
          <cell r="F36">
            <v>711674</v>
          </cell>
          <cell r="G36">
            <v>4124148.2832870996</v>
          </cell>
          <cell r="H36">
            <v>1893205.966</v>
          </cell>
          <cell r="I36">
            <v>0</v>
          </cell>
          <cell r="J36">
            <v>585059.20900000003</v>
          </cell>
          <cell r="K36">
            <v>42474</v>
          </cell>
          <cell r="L36">
            <v>182614.78099999999</v>
          </cell>
          <cell r="M36">
            <v>163735.04199999999</v>
          </cell>
          <cell r="N36">
            <v>0</v>
          </cell>
          <cell r="O36">
            <v>50821.367810000003</v>
          </cell>
          <cell r="P36">
            <v>106284.84</v>
          </cell>
          <cell r="Q36">
            <v>21613.573230000002</v>
          </cell>
          <cell r="R36">
            <v>29439.940000000002</v>
          </cell>
          <cell r="S36">
            <v>15562.359270000001</v>
          </cell>
          <cell r="T36">
            <v>44678.16143</v>
          </cell>
          <cell r="U36">
            <v>135241.53602999999</v>
          </cell>
          <cell r="V36">
            <v>22826.18</v>
          </cell>
          <cell r="W36">
            <v>12204.613369999999</v>
          </cell>
          <cell r="X36">
            <v>11984.85</v>
          </cell>
          <cell r="Y36">
            <v>32964.730000000003</v>
          </cell>
          <cell r="Z36">
            <v>60222.15</v>
          </cell>
          <cell r="AA36">
            <v>1076387.5292</v>
          </cell>
          <cell r="AB36">
            <v>23304.96068</v>
          </cell>
          <cell r="AC36">
            <v>322534.30499999993</v>
          </cell>
          <cell r="AD36">
            <v>29805.227100000004</v>
          </cell>
          <cell r="AE36">
            <v>50954.989200000004</v>
          </cell>
          <cell r="AF36">
            <v>10910.70592</v>
          </cell>
          <cell r="AG36">
            <v>0</v>
          </cell>
          <cell r="AH36">
            <v>109595.67</v>
          </cell>
          <cell r="AI36">
            <v>7948.7199999999993</v>
          </cell>
          <cell r="AJ36">
            <v>526.81799999999998</v>
          </cell>
          <cell r="AK36">
            <v>0</v>
          </cell>
        </row>
        <row r="44">
          <cell r="B44" t="str">
            <v xml:space="preserve"> 4.  Bills Payable</v>
          </cell>
          <cell r="AC44">
            <v>0</v>
          </cell>
        </row>
        <row r="45">
          <cell r="B45" t="str">
            <v xml:space="preserve"> 5.  Other Liabilities &amp; Provisions </v>
          </cell>
          <cell r="C45">
            <v>1527408.1323536986</v>
          </cell>
          <cell r="D45">
            <v>507033.42304000095</v>
          </cell>
          <cell r="E45">
            <v>364622.26</v>
          </cell>
          <cell r="F45">
            <v>143807</v>
          </cell>
          <cell r="G45">
            <v>529419.80624289997</v>
          </cell>
          <cell r="H45">
            <v>490663.89574406686</v>
          </cell>
          <cell r="I45">
            <v>640289.60000000009</v>
          </cell>
          <cell r="J45">
            <v>199755.24656999999</v>
          </cell>
          <cell r="K45">
            <v>21375</v>
          </cell>
          <cell r="L45">
            <v>37095.181880000004</v>
          </cell>
          <cell r="M45">
            <v>30186.876294545458</v>
          </cell>
          <cell r="N45">
            <v>42902.204708181816</v>
          </cell>
          <cell r="O45">
            <v>12358.984419999999</v>
          </cell>
          <cell r="P45">
            <v>26401.380000000005</v>
          </cell>
          <cell r="Q45">
            <v>12120.25936</v>
          </cell>
          <cell r="R45">
            <v>5788.76</v>
          </cell>
          <cell r="S45">
            <v>8263.0458899999994</v>
          </cell>
          <cell r="T45">
            <v>17011.499401818182</v>
          </cell>
          <cell r="U45">
            <v>22557.785647272729</v>
          </cell>
          <cell r="V45">
            <v>5277.66</v>
          </cell>
          <cell r="W45">
            <v>12380.598512727272</v>
          </cell>
          <cell r="X45">
            <v>10476.07</v>
          </cell>
          <cell r="Y45">
            <v>5296.89</v>
          </cell>
          <cell r="Z45">
            <v>10222.959999999999</v>
          </cell>
          <cell r="AA45">
            <v>111972.70833304961</v>
          </cell>
          <cell r="AB45">
            <v>9976.7265818181822</v>
          </cell>
          <cell r="AC45">
            <v>53241.169922000001</v>
          </cell>
          <cell r="AD45">
            <v>3052.3517099999995</v>
          </cell>
          <cell r="AE45">
            <v>26398.565589999998</v>
          </cell>
          <cell r="AF45">
            <v>2616.5321599999997</v>
          </cell>
          <cell r="AG45">
            <v>8832.31</v>
          </cell>
          <cell r="AH45">
            <v>21181.082329999997</v>
          </cell>
          <cell r="AI45">
            <v>6971.89</v>
          </cell>
          <cell r="AJ45">
            <v>820.81600000000003</v>
          </cell>
          <cell r="AK45">
            <v>570.6</v>
          </cell>
        </row>
        <row r="55">
          <cell r="B55" t="str">
            <v xml:space="preserve">      5.10  Loan Loss Provision</v>
          </cell>
          <cell r="C55">
            <v>319644.87078</v>
          </cell>
          <cell r="D55">
            <v>86920.571840956982</v>
          </cell>
          <cell r="E55">
            <v>141045.32999999999</v>
          </cell>
          <cell r="F55">
            <v>29724</v>
          </cell>
          <cell r="G55">
            <v>67409.66</v>
          </cell>
          <cell r="H55">
            <v>62778.13064000001</v>
          </cell>
          <cell r="I55">
            <v>72474</v>
          </cell>
          <cell r="J55">
            <v>30612.429880000003</v>
          </cell>
          <cell r="K55">
            <v>14299</v>
          </cell>
          <cell r="L55">
            <v>2045.1793499999999</v>
          </cell>
          <cell r="M55">
            <v>5868.1914400000005</v>
          </cell>
          <cell r="N55">
            <v>16269</v>
          </cell>
          <cell r="O55">
            <v>3604.1340799999998</v>
          </cell>
          <cell r="P55">
            <v>8101.92</v>
          </cell>
          <cell r="Q55">
            <v>5677.4514799999997</v>
          </cell>
          <cell r="R55">
            <v>2632.31</v>
          </cell>
          <cell r="S55">
            <v>3940.0111099999995</v>
          </cell>
          <cell r="T55">
            <v>3571.7171899999994</v>
          </cell>
          <cell r="U55">
            <v>5066.6007300000001</v>
          </cell>
          <cell r="V55">
            <v>1133.03</v>
          </cell>
          <cell r="W55">
            <v>1718.7999099999997</v>
          </cell>
          <cell r="X55">
            <v>2312.96</v>
          </cell>
          <cell r="Y55">
            <v>767.2</v>
          </cell>
          <cell r="Z55">
            <v>3435.9</v>
          </cell>
          <cell r="AA55">
            <v>26646.020379999998</v>
          </cell>
          <cell r="AB55">
            <v>1823.6886400000001</v>
          </cell>
          <cell r="AC55">
            <v>9095.0850000000009</v>
          </cell>
          <cell r="AD55">
            <v>1358.2218799999996</v>
          </cell>
          <cell r="AE55">
            <v>7540.0359800000006</v>
          </cell>
          <cell r="AF55">
            <v>816.38308000000006</v>
          </cell>
          <cell r="AG55">
            <v>3718.34</v>
          </cell>
          <cell r="AH55">
            <v>8257.5637200000001</v>
          </cell>
          <cell r="AI55">
            <v>2818.23</v>
          </cell>
          <cell r="AJ55">
            <v>0</v>
          </cell>
          <cell r="AK55">
            <v>0</v>
          </cell>
        </row>
        <row r="67">
          <cell r="B67" t="str">
            <v xml:space="preserve">      5.14  Interest Suspense Account</v>
          </cell>
          <cell r="C67">
            <v>426554.63911369868</v>
          </cell>
          <cell r="D67">
            <v>52469.134349043001</v>
          </cell>
          <cell r="E67">
            <v>18088.030000000002</v>
          </cell>
          <cell r="F67">
            <v>4204</v>
          </cell>
          <cell r="G67">
            <v>0</v>
          </cell>
          <cell r="H67">
            <v>7668.9719999999998</v>
          </cell>
          <cell r="I67">
            <v>1111.7299999999998</v>
          </cell>
          <cell r="J67">
            <v>8261.6509999999998</v>
          </cell>
          <cell r="K67">
            <v>3611</v>
          </cell>
          <cell r="L67">
            <v>0</v>
          </cell>
          <cell r="M67">
            <v>793.90499999999997</v>
          </cell>
          <cell r="N67">
            <v>358.12006000000002</v>
          </cell>
          <cell r="O67">
            <v>0</v>
          </cell>
          <cell r="P67">
            <v>336.53</v>
          </cell>
          <cell r="Q67">
            <v>3970.7328799999996</v>
          </cell>
          <cell r="R67">
            <v>0</v>
          </cell>
          <cell r="S67">
            <v>1410.0519999999999</v>
          </cell>
          <cell r="T67">
            <v>1926.7801599999998</v>
          </cell>
          <cell r="U67">
            <v>0</v>
          </cell>
          <cell r="V67">
            <v>791.56999999999994</v>
          </cell>
          <cell r="W67">
            <v>1482.1159000000002</v>
          </cell>
          <cell r="X67">
            <v>1636.01</v>
          </cell>
          <cell r="Y67">
            <v>0</v>
          </cell>
          <cell r="Z67">
            <v>2125.4899999999993</v>
          </cell>
          <cell r="AA67">
            <v>0</v>
          </cell>
          <cell r="AB67">
            <v>1447.2495999999999</v>
          </cell>
          <cell r="AC67">
            <v>0</v>
          </cell>
          <cell r="AD67">
            <v>1195.1845199999998</v>
          </cell>
          <cell r="AE67">
            <v>0</v>
          </cell>
          <cell r="AF67">
            <v>404.48345</v>
          </cell>
          <cell r="AG67">
            <v>2268.5</v>
          </cell>
          <cell r="AH67">
            <v>0</v>
          </cell>
          <cell r="AI67">
            <v>1925.79</v>
          </cell>
          <cell r="AJ67">
            <v>0</v>
          </cell>
          <cell r="AK67">
            <v>0</v>
          </cell>
        </row>
        <row r="75">
          <cell r="B75" t="str">
            <v xml:space="preserve"> 6.  Reconciliation A/c</v>
          </cell>
          <cell r="C75">
            <v>35446.864639999389</v>
          </cell>
          <cell r="D75">
            <v>0</v>
          </cell>
          <cell r="E75">
            <v>0</v>
          </cell>
          <cell r="F75">
            <v>0</v>
          </cell>
          <cell r="G75">
            <v>0</v>
          </cell>
          <cell r="H75">
            <v>1924.2358457893099</v>
          </cell>
          <cell r="I75">
            <v>4875.09</v>
          </cell>
          <cell r="J75">
            <v>751043.26853</v>
          </cell>
          <cell r="K75">
            <v>290</v>
          </cell>
          <cell r="L75">
            <v>281650.16093999997</v>
          </cell>
          <cell r="M75">
            <v>0</v>
          </cell>
          <cell r="N75">
            <v>0</v>
          </cell>
          <cell r="O75">
            <v>0</v>
          </cell>
          <cell r="P75">
            <v>197536.77</v>
          </cell>
          <cell r="Q75">
            <v>0</v>
          </cell>
          <cell r="R75">
            <v>0</v>
          </cell>
          <cell r="S75">
            <v>0</v>
          </cell>
          <cell r="T75">
            <v>0</v>
          </cell>
          <cell r="U75">
            <v>0</v>
          </cell>
          <cell r="V75">
            <v>0</v>
          </cell>
          <cell r="W75">
            <v>8.1210000000000004</v>
          </cell>
          <cell r="X75">
            <v>0</v>
          </cell>
          <cell r="Y75">
            <v>128449.64</v>
          </cell>
          <cell r="Z75">
            <v>278210.92</v>
          </cell>
          <cell r="AA75">
            <v>0</v>
          </cell>
          <cell r="AB75">
            <v>0</v>
          </cell>
          <cell r="AC75">
            <v>0</v>
          </cell>
          <cell r="AD75">
            <v>0</v>
          </cell>
          <cell r="AE75">
            <v>0</v>
          </cell>
          <cell r="AF75">
            <v>0</v>
          </cell>
          <cell r="AG75">
            <v>0</v>
          </cell>
          <cell r="AH75">
            <v>193168.99122</v>
          </cell>
          <cell r="AI75">
            <v>0</v>
          </cell>
          <cell r="AJ75">
            <v>0</v>
          </cell>
          <cell r="AK75">
            <v>0</v>
          </cell>
        </row>
        <row r="79">
          <cell r="B79" t="str">
            <v xml:space="preserve"> 7.  Profit &amp; Loss A/c</v>
          </cell>
          <cell r="C79">
            <v>132993.99742999996</v>
          </cell>
          <cell r="D79">
            <v>229205.43</v>
          </cell>
          <cell r="E79">
            <v>64069.883999999976</v>
          </cell>
          <cell r="F79">
            <v>132676</v>
          </cell>
          <cell r="G79">
            <v>204487.83247999992</v>
          </cell>
          <cell r="H79">
            <v>126527.50251546848</v>
          </cell>
          <cell r="I79">
            <v>99458.14</v>
          </cell>
          <cell r="J79">
            <v>71550.529219999997</v>
          </cell>
          <cell r="K79">
            <v>1766</v>
          </cell>
          <cell r="L79">
            <v>21854.754109999998</v>
          </cell>
          <cell r="M79">
            <v>9041.2854954545473</v>
          </cell>
          <cell r="N79">
            <v>17983.488701818183</v>
          </cell>
          <cell r="O79">
            <v>12759.28</v>
          </cell>
          <cell r="P79">
            <v>29582.18</v>
          </cell>
          <cell r="Q79">
            <v>5779.8523400000013</v>
          </cell>
          <cell r="R79">
            <v>5840.23</v>
          </cell>
          <cell r="S79">
            <v>16735.967960000002</v>
          </cell>
          <cell r="T79">
            <v>7728.8697181818206</v>
          </cell>
          <cell r="U79">
            <v>9218.8609227272755</v>
          </cell>
          <cell r="V79">
            <v>1993.96</v>
          </cell>
          <cell r="W79">
            <v>4608.4168772727226</v>
          </cell>
          <cell r="X79">
            <v>6110.61</v>
          </cell>
          <cell r="Y79">
            <v>4014.69</v>
          </cell>
          <cell r="Z79">
            <v>7519.41</v>
          </cell>
          <cell r="AA79">
            <v>63503.241303313633</v>
          </cell>
          <cell r="AB79">
            <v>4918.6802181818184</v>
          </cell>
          <cell r="AC79">
            <v>18039.189098000006</v>
          </cell>
          <cell r="AD79">
            <v>3660.2181400000045</v>
          </cell>
          <cell r="AE79">
            <v>20331.76803636365</v>
          </cell>
          <cell r="AF79">
            <v>1360.6438900000001</v>
          </cell>
          <cell r="AG79">
            <v>3514.13</v>
          </cell>
          <cell r="AH79">
            <v>4687.0761400000001</v>
          </cell>
          <cell r="AI79">
            <v>1553.24</v>
          </cell>
          <cell r="AJ79">
            <v>0</v>
          </cell>
          <cell r="AK79">
            <v>0</v>
          </cell>
        </row>
        <row r="82">
          <cell r="B82" t="str">
            <v>Total Liabilities</v>
          </cell>
          <cell r="C82">
            <v>6629910.0814136984</v>
          </cell>
          <cell r="D82">
            <v>7106276.3600000003</v>
          </cell>
          <cell r="E82">
            <v>5335288.5939999996</v>
          </cell>
          <cell r="F82">
            <v>2824196</v>
          </cell>
          <cell r="G82">
            <v>8093003.9672199991</v>
          </cell>
          <cell r="H82">
            <v>5393073.1561253257</v>
          </cell>
          <cell r="I82">
            <v>7224469.169999999</v>
          </cell>
          <cell r="J82">
            <v>2613515.8875299999</v>
          </cell>
          <cell r="K82">
            <v>179986</v>
          </cell>
          <cell r="L82">
            <v>823433.20018999989</v>
          </cell>
          <cell r="M82">
            <v>439283.75524000003</v>
          </cell>
          <cell r="N82">
            <v>1919193.61861</v>
          </cell>
          <cell r="O82">
            <v>271497.44672999997</v>
          </cell>
          <cell r="P82">
            <v>680837.77</v>
          </cell>
          <cell r="Q82">
            <v>215137.61321000001</v>
          </cell>
          <cell r="R82">
            <v>213362.27000000002</v>
          </cell>
          <cell r="S82">
            <v>217153.49373000002</v>
          </cell>
          <cell r="T82">
            <v>276825.49100000004</v>
          </cell>
          <cell r="U82">
            <v>631814.12109999999</v>
          </cell>
          <cell r="V82">
            <v>153756.66</v>
          </cell>
          <cell r="W82">
            <v>303003.16213999991</v>
          </cell>
          <cell r="X82">
            <v>329891.94999999995</v>
          </cell>
          <cell r="Y82">
            <v>302953.78000000003</v>
          </cell>
          <cell r="Z82">
            <v>680452.42</v>
          </cell>
          <cell r="AA82">
            <v>2999837.877309999</v>
          </cell>
          <cell r="AB82">
            <v>241578.82912999997</v>
          </cell>
          <cell r="AC82">
            <v>710859.68970800005</v>
          </cell>
          <cell r="AD82">
            <v>221202.44203000001</v>
          </cell>
          <cell r="AE82">
            <v>861460.37327636371</v>
          </cell>
          <cell r="AF82">
            <v>64176.805630000003</v>
          </cell>
          <cell r="AG82">
            <v>482209.58</v>
          </cell>
          <cell r="AH82">
            <v>607683.76586000004</v>
          </cell>
          <cell r="AI82">
            <v>303843.13999999996</v>
          </cell>
          <cell r="AJ82">
            <v>11847.634</v>
          </cell>
          <cell r="AK82">
            <v>15970.6</v>
          </cell>
        </row>
        <row r="86">
          <cell r="B86" t="str">
            <v xml:space="preserve"> 1.  Cash Balance</v>
          </cell>
          <cell r="C86">
            <v>20609.0020783</v>
          </cell>
          <cell r="D86">
            <v>10146.879999999999</v>
          </cell>
          <cell r="E86">
            <v>3.21</v>
          </cell>
          <cell r="F86">
            <v>1865</v>
          </cell>
          <cell r="G86">
            <v>3927.8233790000054</v>
          </cell>
          <cell r="H86">
            <v>3269.0980199999999</v>
          </cell>
          <cell r="I86">
            <v>256.85000000000002</v>
          </cell>
          <cell r="J86">
            <v>2898.74719</v>
          </cell>
          <cell r="K86">
            <v>329</v>
          </cell>
          <cell r="L86">
            <v>3062.98362</v>
          </cell>
          <cell r="M86">
            <v>148.66776000000002</v>
          </cell>
          <cell r="N86">
            <v>0</v>
          </cell>
          <cell r="O86">
            <v>1071.1220000000001</v>
          </cell>
          <cell r="P86">
            <v>1124.49</v>
          </cell>
          <cell r="Q86">
            <v>133.45669999999998</v>
          </cell>
          <cell r="R86">
            <v>369.02</v>
          </cell>
          <cell r="S86">
            <v>757.17059999999992</v>
          </cell>
          <cell r="T86">
            <v>42.72383</v>
          </cell>
          <cell r="U86">
            <v>1545.74704</v>
          </cell>
          <cell r="V86">
            <v>72.5</v>
          </cell>
          <cell r="W86">
            <v>2324.7685399999996</v>
          </cell>
          <cell r="X86">
            <v>74.56</v>
          </cell>
          <cell r="Y86">
            <v>4836.62</v>
          </cell>
          <cell r="Z86">
            <v>121.41</v>
          </cell>
          <cell r="AA86">
            <v>1262.1199999999999</v>
          </cell>
          <cell r="AB86">
            <v>274.93333000000001</v>
          </cell>
          <cell r="AC86">
            <v>3444.2628099999997</v>
          </cell>
          <cell r="AD86">
            <v>122.09139</v>
          </cell>
          <cell r="AE86">
            <v>1721.9978599999999</v>
          </cell>
          <cell r="AF86">
            <v>89.536000000000001</v>
          </cell>
          <cell r="AG86">
            <v>10</v>
          </cell>
          <cell r="AH86">
            <v>5332.9551099999999</v>
          </cell>
          <cell r="AI86">
            <v>228.41</v>
          </cell>
          <cell r="AJ86">
            <v>1657.1</v>
          </cell>
          <cell r="AK86">
            <v>0</v>
          </cell>
        </row>
        <row r="89">
          <cell r="B89" t="str">
            <v xml:space="preserve"> 2.  Bank Balance</v>
          </cell>
          <cell r="C89">
            <v>1057146.925549</v>
          </cell>
          <cell r="D89">
            <v>85708.75</v>
          </cell>
          <cell r="E89">
            <v>159756.67000000001</v>
          </cell>
          <cell r="F89">
            <v>41297</v>
          </cell>
          <cell r="G89">
            <v>1069219.2074499996</v>
          </cell>
          <cell r="H89">
            <v>46153.422959999996</v>
          </cell>
          <cell r="I89">
            <v>313408</v>
          </cell>
          <cell r="J89">
            <v>322010.99104999995</v>
          </cell>
          <cell r="K89">
            <v>2157</v>
          </cell>
          <cell r="L89">
            <v>2866.8368500000001</v>
          </cell>
          <cell r="M89">
            <v>2200.3994900000002</v>
          </cell>
          <cell r="N89">
            <v>285712.52746999997</v>
          </cell>
          <cell r="O89">
            <v>3503.4488300000003</v>
          </cell>
          <cell r="P89">
            <v>162023.08000000002</v>
          </cell>
          <cell r="Q89">
            <v>21591.351779999997</v>
          </cell>
          <cell r="R89">
            <v>1236.54</v>
          </cell>
          <cell r="S89">
            <v>800</v>
          </cell>
          <cell r="T89">
            <v>292.70303000000001</v>
          </cell>
          <cell r="U89">
            <v>7827.4304400000001</v>
          </cell>
          <cell r="V89">
            <v>3952.1</v>
          </cell>
          <cell r="W89">
            <v>1115</v>
          </cell>
          <cell r="X89">
            <v>100443.64</v>
          </cell>
          <cell r="Y89">
            <v>1244.3</v>
          </cell>
          <cell r="Z89">
            <v>6696.3100000000049</v>
          </cell>
          <cell r="AA89">
            <v>96341.965610000014</v>
          </cell>
          <cell r="AB89">
            <v>20355.88607</v>
          </cell>
          <cell r="AC89">
            <v>4500</v>
          </cell>
          <cell r="AD89">
            <v>1162</v>
          </cell>
          <cell r="AE89">
            <v>10278.069980000004</v>
          </cell>
          <cell r="AF89">
            <v>300</v>
          </cell>
          <cell r="AG89">
            <v>92578.6</v>
          </cell>
          <cell r="AH89">
            <v>74958.301179999995</v>
          </cell>
          <cell r="AI89">
            <v>1485.54</v>
          </cell>
          <cell r="AJ89">
            <v>2765.82</v>
          </cell>
          <cell r="AK89">
            <v>0</v>
          </cell>
        </row>
        <row r="97">
          <cell r="B97" t="str">
            <v xml:space="preserve"> 3.  Money at Call</v>
          </cell>
          <cell r="C97">
            <v>0</v>
          </cell>
          <cell r="D97">
            <v>484469.73</v>
          </cell>
          <cell r="E97">
            <v>0</v>
          </cell>
          <cell r="F97">
            <v>214489</v>
          </cell>
          <cell r="G97">
            <v>0</v>
          </cell>
          <cell r="H97">
            <v>367389.86213000002</v>
          </cell>
          <cell r="I97">
            <v>0</v>
          </cell>
          <cell r="J97">
            <v>0</v>
          </cell>
          <cell r="K97">
            <v>53955</v>
          </cell>
          <cell r="L97">
            <v>37254.858059999999</v>
          </cell>
          <cell r="M97">
            <v>22972.028859999995</v>
          </cell>
          <cell r="N97">
            <v>0</v>
          </cell>
          <cell r="O97">
            <v>0</v>
          </cell>
          <cell r="P97">
            <v>0</v>
          </cell>
          <cell r="Q97">
            <v>0</v>
          </cell>
          <cell r="R97">
            <v>20984.510000000002</v>
          </cell>
          <cell r="S97">
            <v>27814.136029999998</v>
          </cell>
          <cell r="T97">
            <v>8831.3848399999988</v>
          </cell>
          <cell r="U97">
            <v>14154.657610000002</v>
          </cell>
          <cell r="V97">
            <v>2131.29</v>
          </cell>
          <cell r="W97">
            <v>65841.244729999991</v>
          </cell>
          <cell r="X97">
            <v>0</v>
          </cell>
          <cell r="Y97">
            <v>3825.74</v>
          </cell>
          <cell r="Z97">
            <v>47078.479999999996</v>
          </cell>
          <cell r="AA97">
            <v>371204.6151</v>
          </cell>
          <cell r="AB97">
            <v>0</v>
          </cell>
          <cell r="AC97">
            <v>50538.350320000005</v>
          </cell>
          <cell r="AD97">
            <v>78489.505400000009</v>
          </cell>
          <cell r="AE97">
            <v>69061.959530000007</v>
          </cell>
          <cell r="AF97">
            <v>6463.2248499999996</v>
          </cell>
          <cell r="AG97">
            <v>0</v>
          </cell>
          <cell r="AH97">
            <v>0</v>
          </cell>
          <cell r="AI97">
            <v>7462.89</v>
          </cell>
          <cell r="AJ97">
            <v>0</v>
          </cell>
          <cell r="AK97">
            <v>11584.02</v>
          </cell>
        </row>
        <row r="102">
          <cell r="B102" t="str">
            <v xml:space="preserve"> 4.  Investment on  Securities Except Shares</v>
          </cell>
          <cell r="C102">
            <v>0</v>
          </cell>
          <cell r="D102">
            <v>38725</v>
          </cell>
          <cell r="E102">
            <v>0</v>
          </cell>
          <cell r="F102">
            <v>0</v>
          </cell>
          <cell r="G102">
            <v>75462</v>
          </cell>
          <cell r="H102">
            <v>0</v>
          </cell>
          <cell r="I102">
            <v>0</v>
          </cell>
          <cell r="J102">
            <v>0</v>
          </cell>
          <cell r="K102">
            <v>0</v>
          </cell>
          <cell r="L102">
            <v>0</v>
          </cell>
          <cell r="M102">
            <v>0</v>
          </cell>
          <cell r="N102">
            <v>0</v>
          </cell>
          <cell r="O102">
            <v>0</v>
          </cell>
          <cell r="P102">
            <v>0</v>
          </cell>
          <cell r="Q102">
            <v>0</v>
          </cell>
          <cell r="R102">
            <v>0</v>
          </cell>
          <cell r="S102">
            <v>0</v>
          </cell>
          <cell r="T102">
            <v>1986</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row>
        <row r="111">
          <cell r="B111" t="str">
            <v xml:space="preserve"> 5.  Shares &amp; Other Investments</v>
          </cell>
          <cell r="C111">
            <v>224057.83609</v>
          </cell>
          <cell r="D111">
            <v>15088.84</v>
          </cell>
          <cell r="E111">
            <v>1345324.45</v>
          </cell>
          <cell r="F111">
            <v>20010</v>
          </cell>
          <cell r="G111">
            <v>7438.22</v>
          </cell>
          <cell r="H111">
            <v>184672.28009999995</v>
          </cell>
          <cell r="I111">
            <v>201010</v>
          </cell>
          <cell r="J111">
            <v>10319.6</v>
          </cell>
          <cell r="K111">
            <v>10010</v>
          </cell>
          <cell r="L111">
            <v>0</v>
          </cell>
          <cell r="M111">
            <v>0</v>
          </cell>
          <cell r="N111">
            <v>6496.91</v>
          </cell>
          <cell r="O111">
            <v>0</v>
          </cell>
          <cell r="P111">
            <v>0</v>
          </cell>
          <cell r="Q111">
            <v>0</v>
          </cell>
          <cell r="R111">
            <v>0</v>
          </cell>
          <cell r="S111">
            <v>0</v>
          </cell>
          <cell r="T111">
            <v>0</v>
          </cell>
          <cell r="U111">
            <v>70000</v>
          </cell>
          <cell r="V111">
            <v>50457.47</v>
          </cell>
          <cell r="W111">
            <v>77000</v>
          </cell>
          <cell r="X111">
            <v>6699.36</v>
          </cell>
          <cell r="Y111">
            <v>0</v>
          </cell>
          <cell r="Z111">
            <v>0</v>
          </cell>
          <cell r="AA111">
            <v>5000</v>
          </cell>
          <cell r="AB111">
            <v>31800</v>
          </cell>
          <cell r="AC111">
            <v>0</v>
          </cell>
          <cell r="AD111">
            <v>0</v>
          </cell>
          <cell r="AE111">
            <v>0</v>
          </cell>
          <cell r="AF111">
            <v>0</v>
          </cell>
          <cell r="AG111">
            <v>0</v>
          </cell>
          <cell r="AH111">
            <v>0</v>
          </cell>
          <cell r="AI111">
            <v>0</v>
          </cell>
          <cell r="AJ111">
            <v>0</v>
          </cell>
          <cell r="AK111">
            <v>0</v>
          </cell>
        </row>
        <row r="117">
          <cell r="B117" t="str">
            <v xml:space="preserve"> 6.  Loans &amp; Advances</v>
          </cell>
          <cell r="C117">
            <v>4408511.1435599998</v>
          </cell>
          <cell r="D117">
            <v>5747128.9199999999</v>
          </cell>
          <cell r="E117">
            <v>3668805.2</v>
          </cell>
          <cell r="F117">
            <v>2379418</v>
          </cell>
          <cell r="G117">
            <v>6593885.6600000001</v>
          </cell>
          <cell r="H117">
            <v>4474547.824</v>
          </cell>
          <cell r="I117">
            <v>6615892.8700000001</v>
          </cell>
          <cell r="J117">
            <v>1460207.86</v>
          </cell>
          <cell r="K117">
            <v>104840</v>
          </cell>
          <cell r="L117">
            <v>483516.23100000003</v>
          </cell>
          <cell r="M117">
            <v>401446.886</v>
          </cell>
          <cell r="N117">
            <v>1605090.7709999999</v>
          </cell>
          <cell r="O117">
            <v>260298.99100000001</v>
          </cell>
          <cell r="P117">
            <v>306271.23</v>
          </cell>
          <cell r="Q117">
            <v>182463.41219</v>
          </cell>
          <cell r="R117">
            <v>186105.60000000001</v>
          </cell>
          <cell r="S117">
            <v>170705.64</v>
          </cell>
          <cell r="T117">
            <v>255015.15239999996</v>
          </cell>
          <cell r="U117">
            <v>506659.84363999992</v>
          </cell>
          <cell r="V117">
            <v>90154.31</v>
          </cell>
          <cell r="W117">
            <v>145369.82135000001</v>
          </cell>
          <cell r="X117">
            <v>208063.9</v>
          </cell>
          <cell r="Y117">
            <v>157305.85</v>
          </cell>
          <cell r="Z117">
            <v>334696.94</v>
          </cell>
          <cell r="AA117">
            <v>2283731.7200000002</v>
          </cell>
          <cell r="AB117">
            <v>182368.84180000002</v>
          </cell>
          <cell r="AC117">
            <v>637746.53</v>
          </cell>
          <cell r="AD117">
            <v>135822.18818999999</v>
          </cell>
          <cell r="AE117">
            <v>754003.60696999996</v>
          </cell>
          <cell r="AF117">
            <v>55128.026530000003</v>
          </cell>
          <cell r="AG117">
            <v>379948.71</v>
          </cell>
          <cell r="AH117">
            <v>291500.49900000001</v>
          </cell>
          <cell r="AI117">
            <v>281823.24</v>
          </cell>
          <cell r="AJ117">
            <v>4866.92</v>
          </cell>
          <cell r="AK117">
            <v>0</v>
          </cell>
        </row>
        <row r="118">
          <cell r="B118" t="str">
            <v xml:space="preserve">      6.1   Institutional</v>
          </cell>
          <cell r="E118">
            <v>3668805.2</v>
          </cell>
          <cell r="I118">
            <v>6615892.8700000001</v>
          </cell>
          <cell r="K118">
            <v>104840</v>
          </cell>
          <cell r="N118">
            <v>1605090.7709999999</v>
          </cell>
          <cell r="R118">
            <v>186105.60000000001</v>
          </cell>
          <cell r="AG118">
            <v>379948.71</v>
          </cell>
        </row>
        <row r="119">
          <cell r="B119" t="str">
            <v xml:space="preserve">      6.2  Individual </v>
          </cell>
          <cell r="C119">
            <v>4408511.1435599998</v>
          </cell>
          <cell r="D119">
            <v>5747128.9199999999</v>
          </cell>
          <cell r="F119">
            <v>2379418</v>
          </cell>
          <cell r="G119">
            <v>6593885.6600000001</v>
          </cell>
          <cell r="H119">
            <v>4474547.824</v>
          </cell>
          <cell r="J119">
            <v>1460207.86</v>
          </cell>
          <cell r="L119">
            <v>483516.23100000003</v>
          </cell>
          <cell r="M119">
            <v>401446.886</v>
          </cell>
          <cell r="O119">
            <v>260298.99100000001</v>
          </cell>
          <cell r="P119">
            <v>306271.23</v>
          </cell>
          <cell r="Q119">
            <v>182463.41219</v>
          </cell>
          <cell r="S119">
            <v>170705.64</v>
          </cell>
          <cell r="T119">
            <v>255015.15239999996</v>
          </cell>
          <cell r="U119">
            <v>506659.84363999992</v>
          </cell>
          <cell r="V119">
            <v>90154.31</v>
          </cell>
          <cell r="W119">
            <v>145369.82135000001</v>
          </cell>
          <cell r="X119">
            <v>208063.9</v>
          </cell>
          <cell r="Y119">
            <v>157305.85</v>
          </cell>
          <cell r="Z119">
            <v>334696.94</v>
          </cell>
          <cell r="AA119">
            <v>2283731.7200000002</v>
          </cell>
          <cell r="AB119">
            <v>182368.84180000002</v>
          </cell>
          <cell r="AC119">
            <v>637746.53</v>
          </cell>
          <cell r="AD119">
            <v>135822.18818999999</v>
          </cell>
          <cell r="AE119">
            <v>754003.60696999996</v>
          </cell>
          <cell r="AF119">
            <v>55128.026530000003</v>
          </cell>
          <cell r="AH119">
            <v>291500.49900000001</v>
          </cell>
          <cell r="AI119">
            <v>281823.24</v>
          </cell>
          <cell r="AJ119">
            <v>4866.92</v>
          </cell>
        </row>
        <row r="120">
          <cell r="B120" t="str">
            <v xml:space="preserve"> 7.  Fixed Assets</v>
          </cell>
          <cell r="C120">
            <v>50873.594580000004</v>
          </cell>
          <cell r="D120">
            <v>212219.82</v>
          </cell>
          <cell r="E120">
            <v>1937.5</v>
          </cell>
          <cell r="F120">
            <v>16447</v>
          </cell>
          <cell r="G120">
            <v>127323.49327000001</v>
          </cell>
          <cell r="H120">
            <v>22914.339009999996</v>
          </cell>
          <cell r="I120">
            <v>15768.730000000003</v>
          </cell>
          <cell r="J120">
            <v>21649.40338</v>
          </cell>
          <cell r="K120">
            <v>2124</v>
          </cell>
          <cell r="L120">
            <v>8182.1290399999998</v>
          </cell>
          <cell r="M120">
            <v>4027.9719299999997</v>
          </cell>
          <cell r="N120">
            <v>12484.730390000001</v>
          </cell>
          <cell r="O120">
            <v>4187.3500399999994</v>
          </cell>
          <cell r="P120">
            <v>5859.6699999999992</v>
          </cell>
          <cell r="Q120">
            <v>5782.6417099999999</v>
          </cell>
          <cell r="R120">
            <v>2920.8199999999997</v>
          </cell>
          <cell r="S120">
            <v>2432.6347999999998</v>
          </cell>
          <cell r="T120">
            <v>4210.7154300000002</v>
          </cell>
          <cell r="U120">
            <v>23534.616640000004</v>
          </cell>
          <cell r="V120">
            <v>4569.29</v>
          </cell>
          <cell r="W120">
            <v>8002.1347095000001</v>
          </cell>
          <cell r="X120">
            <v>9772.0500000000011</v>
          </cell>
          <cell r="Y120">
            <v>3949.5299999999997</v>
          </cell>
          <cell r="Z120">
            <v>7821.86</v>
          </cell>
          <cell r="AA120">
            <v>68920.756410000016</v>
          </cell>
          <cell r="AB120">
            <v>3788.44443</v>
          </cell>
          <cell r="AC120">
            <v>4033.2012199999999</v>
          </cell>
          <cell r="AD120">
            <v>3860.2505899999996</v>
          </cell>
          <cell r="AE120">
            <v>17034.228640000001</v>
          </cell>
          <cell r="AF120">
            <v>1572.646</v>
          </cell>
          <cell r="AG120">
            <v>5676.7400000000007</v>
          </cell>
          <cell r="AH120">
            <v>4553.43923</v>
          </cell>
          <cell r="AI120">
            <v>9892.52</v>
          </cell>
          <cell r="AJ120">
            <v>1176.1409999999998</v>
          </cell>
          <cell r="AK120">
            <v>2354.17</v>
          </cell>
        </row>
        <row r="130">
          <cell r="B130" t="str">
            <v xml:space="preserve"> 8.  Other Assets</v>
          </cell>
          <cell r="C130">
            <v>868711.57955369866</v>
          </cell>
          <cell r="D130">
            <v>509803.37000000005</v>
          </cell>
          <cell r="E130">
            <v>159461.56</v>
          </cell>
          <cell r="F130">
            <v>141892</v>
          </cell>
          <cell r="G130">
            <v>215747.56312000001</v>
          </cell>
          <cell r="H130">
            <v>294126.32990532496</v>
          </cell>
          <cell r="I130">
            <v>78132.719999999987</v>
          </cell>
          <cell r="J130">
            <v>45222.502289999997</v>
          </cell>
          <cell r="K130">
            <v>6571</v>
          </cell>
          <cell r="L130">
            <v>6900.0006800000001</v>
          </cell>
          <cell r="M130">
            <v>8487.8011999999999</v>
          </cell>
          <cell r="N130">
            <v>9408.6797499999993</v>
          </cell>
          <cell r="O130">
            <v>2436.5335000000005</v>
          </cell>
          <cell r="P130">
            <v>8022.5300000000007</v>
          </cell>
          <cell r="Q130">
            <v>4925.2528400000001</v>
          </cell>
          <cell r="R130">
            <v>1745.78</v>
          </cell>
          <cell r="S130">
            <v>3271.0148099999997</v>
          </cell>
          <cell r="T130">
            <v>6446.8099700000002</v>
          </cell>
          <cell r="U130">
            <v>8091.8257299999996</v>
          </cell>
          <cell r="V130">
            <v>2027.7000000000003</v>
          </cell>
          <cell r="W130">
            <v>3350.19281</v>
          </cell>
          <cell r="X130">
            <v>3830.8100000000004</v>
          </cell>
          <cell r="Y130">
            <v>3039.36</v>
          </cell>
          <cell r="Z130">
            <v>5826.5</v>
          </cell>
          <cell r="AA130">
            <v>173160.95251999999</v>
          </cell>
          <cell r="AB130">
            <v>2990.7235000000001</v>
          </cell>
          <cell r="AC130">
            <v>10597.345359999999</v>
          </cell>
          <cell r="AD130">
            <v>1746.4093999999998</v>
          </cell>
          <cell r="AE130">
            <v>7635.1527500000011</v>
          </cell>
          <cell r="AF130">
            <v>623.38121999999998</v>
          </cell>
          <cell r="AG130">
            <v>3720.0699999999997</v>
          </cell>
          <cell r="AH130">
            <v>38169.581309999994</v>
          </cell>
          <cell r="AI130">
            <v>2950.54</v>
          </cell>
          <cell r="AJ130">
            <v>25</v>
          </cell>
          <cell r="AK130">
            <v>468.38</v>
          </cell>
        </row>
        <row r="143">
          <cell r="B143" t="str">
            <v xml:space="preserve"> 9.  Expenses not Written off</v>
          </cell>
          <cell r="C143">
            <v>0</v>
          </cell>
          <cell r="D143">
            <v>0</v>
          </cell>
          <cell r="E143">
            <v>0</v>
          </cell>
          <cell r="F143">
            <v>0</v>
          </cell>
          <cell r="G143">
            <v>0</v>
          </cell>
          <cell r="M143">
            <v>0</v>
          </cell>
          <cell r="N143">
            <v>0</v>
          </cell>
          <cell r="O143">
            <v>0</v>
          </cell>
          <cell r="P143">
            <v>0</v>
          </cell>
          <cell r="Q143">
            <v>123.90116999999999</v>
          </cell>
          <cell r="R143">
            <v>0</v>
          </cell>
          <cell r="S143">
            <v>0</v>
          </cell>
          <cell r="T143">
            <v>0</v>
          </cell>
          <cell r="U143">
            <v>0</v>
          </cell>
          <cell r="V143">
            <v>392</v>
          </cell>
          <cell r="W143">
            <v>0</v>
          </cell>
          <cell r="X143">
            <v>1005.27</v>
          </cell>
          <cell r="Y143">
            <v>302.74</v>
          </cell>
          <cell r="Z143">
            <v>0</v>
          </cell>
          <cell r="AA143">
            <v>215.74767</v>
          </cell>
          <cell r="AB143">
            <v>0</v>
          </cell>
          <cell r="AC143">
            <v>0</v>
          </cell>
          <cell r="AD143">
            <v>0</v>
          </cell>
          <cell r="AE143">
            <v>0</v>
          </cell>
          <cell r="AF143">
            <v>0</v>
          </cell>
          <cell r="AG143">
            <v>275.45999999999998</v>
          </cell>
          <cell r="AH143">
            <v>0</v>
          </cell>
          <cell r="AI143">
            <v>0</v>
          </cell>
          <cell r="AJ143">
            <v>520.38</v>
          </cell>
          <cell r="AK143">
            <v>0</v>
          </cell>
        </row>
        <row r="147">
          <cell r="B147" t="str">
            <v xml:space="preserve"> 10.  Non Banking Assets</v>
          </cell>
          <cell r="C147">
            <v>0</v>
          </cell>
          <cell r="H147">
            <v>0</v>
          </cell>
          <cell r="I147">
            <v>0</v>
          </cell>
          <cell r="K147">
            <v>0</v>
          </cell>
          <cell r="Q147">
            <v>0</v>
          </cell>
          <cell r="AC147">
            <v>0</v>
          </cell>
        </row>
        <row r="148">
          <cell r="B148" t="str">
            <v xml:space="preserve"> 11.  Reconciliation Account</v>
          </cell>
          <cell r="D148">
            <v>2985.0499999998137</v>
          </cell>
          <cell r="E148">
            <v>0</v>
          </cell>
          <cell r="F148">
            <v>8778</v>
          </cell>
          <cell r="G148">
            <v>0</v>
          </cell>
          <cell r="H148">
            <v>0</v>
          </cell>
          <cell r="J148">
            <v>751206.78362</v>
          </cell>
          <cell r="L148">
            <v>281650.16093999997</v>
          </cell>
          <cell r="M148">
            <v>0</v>
          </cell>
          <cell r="N148">
            <v>0</v>
          </cell>
          <cell r="O148">
            <v>0</v>
          </cell>
          <cell r="P148">
            <v>197536.77</v>
          </cell>
          <cell r="Q148">
            <v>117.59681000001729</v>
          </cell>
          <cell r="R148">
            <v>0</v>
          </cell>
          <cell r="S148">
            <v>101.28156000000101</v>
          </cell>
          <cell r="T148">
            <v>0</v>
          </cell>
          <cell r="U148">
            <v>0</v>
          </cell>
          <cell r="V148">
            <v>0</v>
          </cell>
          <cell r="W148">
            <v>0</v>
          </cell>
          <cell r="X148">
            <v>2.36</v>
          </cell>
          <cell r="Y148">
            <v>128449.64</v>
          </cell>
          <cell r="Z148">
            <v>278210.92</v>
          </cell>
          <cell r="AA148">
            <v>0</v>
          </cell>
          <cell r="AB148">
            <v>0</v>
          </cell>
          <cell r="AC148">
            <v>0</v>
          </cell>
          <cell r="AD148">
            <v>0</v>
          </cell>
          <cell r="AE148">
            <v>1725.3577099999998</v>
          </cell>
          <cell r="AF148">
            <v>0</v>
          </cell>
          <cell r="AG148">
            <v>0</v>
          </cell>
          <cell r="AH148">
            <v>193168.99122</v>
          </cell>
          <cell r="AI148">
            <v>0</v>
          </cell>
          <cell r="AJ148">
            <v>0</v>
          </cell>
          <cell r="AK148">
            <v>0</v>
          </cell>
        </row>
        <row r="151">
          <cell r="B151" t="str">
            <v xml:space="preserve"> 12.  Profit &amp; Loss Account</v>
          </cell>
          <cell r="D151">
            <v>0</v>
          </cell>
          <cell r="E151">
            <v>0</v>
          </cell>
          <cell r="F151">
            <v>0</v>
          </cell>
          <cell r="G151">
            <v>0</v>
          </cell>
          <cell r="H151">
            <v>0</v>
          </cell>
          <cell r="J151">
            <v>0</v>
          </cell>
          <cell r="L151">
            <v>0</v>
          </cell>
          <cell r="M151">
            <v>0</v>
          </cell>
          <cell r="N151">
            <v>0</v>
          </cell>
          <cell r="O151">
            <v>0</v>
          </cell>
          <cell r="P151">
            <v>0</v>
          </cell>
          <cell r="Q151">
            <v>0</v>
          </cell>
          <cell r="R151">
            <v>0</v>
          </cell>
          <cell r="S151">
            <v>11271.61593</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836.27</v>
          </cell>
          <cell r="AK151">
            <v>1564.03</v>
          </cell>
        </row>
        <row r="163">
          <cell r="B163" t="str">
            <v>Total Assets</v>
          </cell>
          <cell r="C163">
            <v>6629910.0814109985</v>
          </cell>
          <cell r="D163">
            <v>7106276.3600000003</v>
          </cell>
          <cell r="E163">
            <v>5335288.59</v>
          </cell>
          <cell r="F163">
            <v>2824196</v>
          </cell>
          <cell r="G163">
            <v>8093003.9672190007</v>
          </cell>
          <cell r="H163">
            <v>5393073.1561253248</v>
          </cell>
          <cell r="I163">
            <v>7224469.1699999999</v>
          </cell>
          <cell r="J163">
            <v>2613515.8875299999</v>
          </cell>
          <cell r="K163">
            <v>179986</v>
          </cell>
          <cell r="L163">
            <v>823433.20019000012</v>
          </cell>
          <cell r="M163">
            <v>439283.75523999997</v>
          </cell>
          <cell r="N163">
            <v>1919193.6186099998</v>
          </cell>
          <cell r="O163">
            <v>271497.44537000003</v>
          </cell>
          <cell r="P163">
            <v>680837.77</v>
          </cell>
          <cell r="Q163">
            <v>215137.61320000002</v>
          </cell>
          <cell r="R163">
            <v>213362.27000000002</v>
          </cell>
          <cell r="S163">
            <v>217153.49373000002</v>
          </cell>
          <cell r="T163">
            <v>276825.48949999997</v>
          </cell>
          <cell r="U163">
            <v>631814.12109999999</v>
          </cell>
          <cell r="V163">
            <v>153756.66</v>
          </cell>
          <cell r="W163">
            <v>303003.16213949997</v>
          </cell>
          <cell r="X163">
            <v>329891.94999999995</v>
          </cell>
          <cell r="Y163">
            <v>302953.77999999997</v>
          </cell>
          <cell r="Z163">
            <v>680452.41999999993</v>
          </cell>
          <cell r="AA163">
            <v>2999837.8773099999</v>
          </cell>
          <cell r="AB163">
            <v>241578.82913000003</v>
          </cell>
          <cell r="AC163">
            <v>710859.68971000006</v>
          </cell>
          <cell r="AD163">
            <v>221202.44497000001</v>
          </cell>
          <cell r="AE163">
            <v>861460.37344</v>
          </cell>
          <cell r="AF163">
            <v>64176.814600000005</v>
          </cell>
          <cell r="AG163">
            <v>482209.58000000007</v>
          </cell>
          <cell r="AH163">
            <v>607683.76705000002</v>
          </cell>
          <cell r="AI163">
            <v>303843.14</v>
          </cell>
          <cell r="AJ163">
            <v>11847.630999999999</v>
          </cell>
          <cell r="AK163">
            <v>15970.6</v>
          </cell>
        </row>
      </sheetData>
      <sheetData sheetId="19">
        <row r="5">
          <cell r="B5" t="str">
            <v>1.   Interest Expense</v>
          </cell>
          <cell r="C5">
            <v>121663.96665</v>
          </cell>
          <cell r="D5">
            <v>164627.995409</v>
          </cell>
          <cell r="E5">
            <v>41264.85</v>
          </cell>
          <cell r="F5">
            <v>60507</v>
          </cell>
          <cell r="G5">
            <v>307730.42183000001</v>
          </cell>
          <cell r="H5">
            <v>139998.75956092801</v>
          </cell>
          <cell r="I5">
            <v>92836</v>
          </cell>
          <cell r="J5">
            <v>47942.476649999997</v>
          </cell>
          <cell r="K5">
            <v>3201</v>
          </cell>
          <cell r="L5">
            <v>14514.16071</v>
          </cell>
          <cell r="M5">
            <v>13149.582420000001</v>
          </cell>
          <cell r="N5">
            <v>29865.432000000001</v>
          </cell>
          <cell r="O5">
            <v>7687.2920299999996</v>
          </cell>
          <cell r="P5">
            <v>11747.510000000002</v>
          </cell>
          <cell r="Q5">
            <v>4284.6333200000008</v>
          </cell>
          <cell r="R5">
            <v>5341.5999999999995</v>
          </cell>
          <cell r="S5">
            <v>2630.5900499999998</v>
          </cell>
          <cell r="T5">
            <v>5650.0696499999995</v>
          </cell>
          <cell r="U5">
            <v>11233.231459999999</v>
          </cell>
          <cell r="V5">
            <v>2521.2399999999998</v>
          </cell>
          <cell r="W5">
            <v>4934.3039399999998</v>
          </cell>
          <cell r="X5">
            <v>3692.25</v>
          </cell>
          <cell r="Y5">
            <v>9581.130000000001</v>
          </cell>
          <cell r="Z5">
            <v>21031.55</v>
          </cell>
          <cell r="AA5">
            <v>86370.039907650003</v>
          </cell>
          <cell r="AB5">
            <v>3798.4582799999998</v>
          </cell>
          <cell r="AC5">
            <v>22004.224490000001</v>
          </cell>
          <cell r="AD5">
            <v>4561.5706799999998</v>
          </cell>
          <cell r="AE5">
            <v>16275.084069999999</v>
          </cell>
          <cell r="AF5">
            <v>1526.9502699999998</v>
          </cell>
          <cell r="AG5">
            <v>6192.17</v>
          </cell>
          <cell r="AH5">
            <v>12358.18231</v>
          </cell>
          <cell r="AI5">
            <v>2138.42</v>
          </cell>
          <cell r="AJ5">
            <v>3.9339999999999997</v>
          </cell>
          <cell r="AK5">
            <v>0</v>
          </cell>
        </row>
        <row r="6">
          <cell r="B6" t="str">
            <v xml:space="preserve">     1.1  On Deposit Liabilities</v>
          </cell>
          <cell r="C6">
            <v>33094.728780000005</v>
          </cell>
          <cell r="D6">
            <v>84922.77</v>
          </cell>
          <cell r="E6">
            <v>0</v>
          </cell>
          <cell r="F6">
            <v>28446</v>
          </cell>
          <cell r="G6">
            <v>259013.96805999998</v>
          </cell>
          <cell r="H6">
            <v>83297.452000000005</v>
          </cell>
          <cell r="I6">
            <v>0</v>
          </cell>
          <cell r="J6">
            <v>31550.805</v>
          </cell>
          <cell r="K6">
            <v>1328</v>
          </cell>
          <cell r="L6">
            <v>7639.7780000000002</v>
          </cell>
          <cell r="M6">
            <v>8619.6730000000007</v>
          </cell>
          <cell r="N6">
            <v>0</v>
          </cell>
          <cell r="O6">
            <v>1816.8807200000001</v>
          </cell>
          <cell r="P6">
            <v>4715.630000000001</v>
          </cell>
          <cell r="Q6">
            <v>706.64072999999996</v>
          </cell>
          <cell r="R6">
            <v>781.45</v>
          </cell>
          <cell r="S6">
            <v>497.30600000000004</v>
          </cell>
          <cell r="T6">
            <v>1469.5575799999997</v>
          </cell>
          <cell r="U6">
            <v>4847.5980300000001</v>
          </cell>
          <cell r="V6">
            <v>880.12</v>
          </cell>
          <cell r="W6">
            <v>448.44657000000001</v>
          </cell>
          <cell r="X6">
            <v>351.18</v>
          </cell>
          <cell r="Y6">
            <v>1046.21</v>
          </cell>
          <cell r="Z6">
            <v>2100.09</v>
          </cell>
          <cell r="AA6">
            <v>45851.287239999998</v>
          </cell>
          <cell r="AB6">
            <v>800.79905999999994</v>
          </cell>
          <cell r="AC6">
            <v>12433.731689999999</v>
          </cell>
          <cell r="AD6">
            <v>811.26972000000001</v>
          </cell>
          <cell r="AE6">
            <v>1532.45775</v>
          </cell>
          <cell r="AF6">
            <v>381.24913000000004</v>
          </cell>
          <cell r="AG6">
            <v>0</v>
          </cell>
          <cell r="AH6">
            <v>5088.5189999999993</v>
          </cell>
          <cell r="AI6">
            <v>77.63</v>
          </cell>
          <cell r="AJ6">
            <v>3.9339999999999997</v>
          </cell>
          <cell r="AK6">
            <v>0</v>
          </cell>
        </row>
        <row r="11">
          <cell r="B11" t="str">
            <v xml:space="preserve">     1.2  On Borrowing </v>
          </cell>
          <cell r="C11">
            <v>88569.237869999997</v>
          </cell>
          <cell r="D11">
            <v>79705.225408999991</v>
          </cell>
          <cell r="E11">
            <v>41264.85</v>
          </cell>
          <cell r="F11">
            <v>32061</v>
          </cell>
          <cell r="G11">
            <v>48716.45377</v>
          </cell>
          <cell r="H11">
            <v>56701.307560928006</v>
          </cell>
          <cell r="I11">
            <v>92836</v>
          </cell>
          <cell r="J11">
            <v>16391.67165</v>
          </cell>
          <cell r="K11">
            <v>1873</v>
          </cell>
          <cell r="L11">
            <v>6874.3827099999999</v>
          </cell>
          <cell r="M11">
            <v>4529.90942</v>
          </cell>
          <cell r="N11">
            <v>29865.432000000001</v>
          </cell>
          <cell r="O11">
            <v>5870.4113099999995</v>
          </cell>
          <cell r="P11">
            <v>7031.88</v>
          </cell>
          <cell r="Q11">
            <v>3577.9925900000007</v>
          </cell>
          <cell r="R11">
            <v>4560.1499999999996</v>
          </cell>
          <cell r="S11">
            <v>2133.2840499999998</v>
          </cell>
          <cell r="T11">
            <v>4180.5120699999998</v>
          </cell>
          <cell r="U11">
            <v>6385.6334299999999</v>
          </cell>
          <cell r="V11">
            <v>1641.12</v>
          </cell>
          <cell r="W11">
            <v>4485.8573699999997</v>
          </cell>
          <cell r="X11">
            <v>3341.07</v>
          </cell>
          <cell r="Y11">
            <v>8534.92</v>
          </cell>
          <cell r="Z11">
            <v>18931.46</v>
          </cell>
          <cell r="AA11">
            <v>40518.752667649998</v>
          </cell>
          <cell r="AB11">
            <v>2997.65922</v>
          </cell>
          <cell r="AC11">
            <v>9570.4928</v>
          </cell>
          <cell r="AD11">
            <v>3750.30096</v>
          </cell>
          <cell r="AE11">
            <v>14742.626319999999</v>
          </cell>
          <cell r="AF11">
            <v>1145.7011399999999</v>
          </cell>
          <cell r="AG11">
            <v>6192.17</v>
          </cell>
          <cell r="AH11">
            <v>7269.6633099999999</v>
          </cell>
          <cell r="AI11">
            <v>2060.79</v>
          </cell>
          <cell r="AJ11">
            <v>0</v>
          </cell>
          <cell r="AK11">
            <v>0</v>
          </cell>
        </row>
        <row r="15">
          <cell r="B15" t="str">
            <v>2.   Commission Expense</v>
          </cell>
          <cell r="I15">
            <v>37546</v>
          </cell>
          <cell r="J15">
            <v>2.11</v>
          </cell>
          <cell r="AC15">
            <v>0</v>
          </cell>
        </row>
        <row r="16">
          <cell r="B16" t="str">
            <v>3.   Staff Expense</v>
          </cell>
          <cell r="C16">
            <v>140191.21923999998</v>
          </cell>
          <cell r="D16">
            <v>204768.47999999998</v>
          </cell>
          <cell r="E16">
            <v>12282.445</v>
          </cell>
          <cell r="F16">
            <v>59228</v>
          </cell>
          <cell r="G16">
            <v>139746.04403999998</v>
          </cell>
          <cell r="H16">
            <v>175621.40774166663</v>
          </cell>
          <cell r="I16">
            <v>17893.2</v>
          </cell>
          <cell r="J16">
            <v>62691.022649999999</v>
          </cell>
          <cell r="K16">
            <v>2893</v>
          </cell>
          <cell r="L16">
            <v>14395.842000000001</v>
          </cell>
          <cell r="M16">
            <v>9118.2079999999987</v>
          </cell>
          <cell r="N16">
            <v>6535.4405100000004</v>
          </cell>
          <cell r="O16">
            <v>4402.2290000000003</v>
          </cell>
          <cell r="P16">
            <v>7405.73</v>
          </cell>
          <cell r="Q16">
            <v>4358.3201100000006</v>
          </cell>
          <cell r="R16">
            <v>3699.7799999999997</v>
          </cell>
          <cell r="S16">
            <v>4329.6828099999993</v>
          </cell>
          <cell r="T16">
            <v>3967.6408700000002</v>
          </cell>
          <cell r="U16">
            <v>18704.562240000003</v>
          </cell>
          <cell r="V16">
            <v>3114.91</v>
          </cell>
          <cell r="W16">
            <v>4024.3137900000002</v>
          </cell>
          <cell r="X16">
            <v>6137.26</v>
          </cell>
          <cell r="Y16">
            <v>4571.59</v>
          </cell>
          <cell r="Z16">
            <v>9942.9500000000007</v>
          </cell>
          <cell r="AA16">
            <v>58400.363480000007</v>
          </cell>
          <cell r="AB16">
            <v>3865.8089999999997</v>
          </cell>
          <cell r="AC16">
            <v>23639.918109999999</v>
          </cell>
          <cell r="AD16">
            <v>4560.05753</v>
          </cell>
          <cell r="AE16">
            <v>12555.643199999999</v>
          </cell>
          <cell r="AF16">
            <v>1256.4189999999999</v>
          </cell>
          <cell r="AG16">
            <v>2024.8899999999999</v>
          </cell>
          <cell r="AH16">
            <v>12366.109249999998</v>
          </cell>
          <cell r="AI16">
            <v>4439.2299999999996</v>
          </cell>
          <cell r="AJ16">
            <v>367.5</v>
          </cell>
          <cell r="AK16">
            <v>788.05</v>
          </cell>
        </row>
        <row r="19">
          <cell r="B19" t="str">
            <v>4.   Office Operating Expenses</v>
          </cell>
          <cell r="C19">
            <v>156327.21765999999</v>
          </cell>
          <cell r="D19">
            <v>48632.83</v>
          </cell>
          <cell r="E19">
            <v>4638.2709999999988</v>
          </cell>
          <cell r="F19">
            <v>21607</v>
          </cell>
          <cell r="G19">
            <v>65569.279169999994</v>
          </cell>
          <cell r="H19">
            <v>34527.063442708328</v>
          </cell>
          <cell r="I19">
            <v>11307.73</v>
          </cell>
          <cell r="J19">
            <v>10613.296060000001</v>
          </cell>
          <cell r="K19">
            <v>1622</v>
          </cell>
          <cell r="L19">
            <v>5456.1100000000006</v>
          </cell>
          <cell r="M19">
            <v>3993.1153199999999</v>
          </cell>
          <cell r="N19">
            <v>5587.5099600000003</v>
          </cell>
          <cell r="O19">
            <v>2439.93532</v>
          </cell>
          <cell r="P19">
            <v>16261.97</v>
          </cell>
          <cell r="Q19">
            <v>2525.0939599999997</v>
          </cell>
          <cell r="R19">
            <v>1548.54</v>
          </cell>
          <cell r="S19">
            <v>1914.7579800000003</v>
          </cell>
          <cell r="T19">
            <v>1841.56079</v>
          </cell>
          <cell r="U19">
            <v>6925.0344400000013</v>
          </cell>
          <cell r="V19">
            <v>2139.2600000000002</v>
          </cell>
          <cell r="W19">
            <v>2981.2907399999999</v>
          </cell>
          <cell r="X19">
            <v>5387.46</v>
          </cell>
          <cell r="Y19">
            <v>3004.55</v>
          </cell>
          <cell r="Z19">
            <v>5059.4400000000005</v>
          </cell>
          <cell r="AA19">
            <v>19113.03547999994</v>
          </cell>
          <cell r="AB19">
            <v>2406.0990900000002</v>
          </cell>
          <cell r="AC19">
            <v>7156.1557999999986</v>
          </cell>
          <cell r="AD19">
            <v>1610.9655499999999</v>
          </cell>
          <cell r="AE19">
            <v>7868.2888800000001</v>
          </cell>
          <cell r="AF19">
            <v>1404.0909999999999</v>
          </cell>
          <cell r="AG19">
            <v>2126.39</v>
          </cell>
          <cell r="AH19">
            <v>4233.4241299999994</v>
          </cell>
          <cell r="AI19">
            <v>3645.5199999999995</v>
          </cell>
          <cell r="AJ19">
            <v>435.27650000000006</v>
          </cell>
          <cell r="AK19">
            <v>986.12</v>
          </cell>
        </row>
        <row r="25">
          <cell r="B25" t="str">
            <v>5.   Non Operating Expense</v>
          </cell>
          <cell r="O25">
            <v>0</v>
          </cell>
          <cell r="Y25">
            <v>14.18</v>
          </cell>
          <cell r="AC25">
            <v>0</v>
          </cell>
          <cell r="AJ25">
            <v>146.97999999999999</v>
          </cell>
        </row>
        <row r="26">
          <cell r="B26" t="str">
            <v xml:space="preserve">6.   Provision for Risk </v>
          </cell>
          <cell r="C26">
            <v>38082.482980000001</v>
          </cell>
          <cell r="D26">
            <v>10759.494590956998</v>
          </cell>
          <cell r="E26">
            <v>24876.68</v>
          </cell>
          <cell r="F26">
            <v>3522</v>
          </cell>
          <cell r="G26">
            <v>18480.13507</v>
          </cell>
          <cell r="H26">
            <v>6414.7366400000001</v>
          </cell>
          <cell r="I26">
            <v>16389.919999999998</v>
          </cell>
          <cell r="J26">
            <v>5317.6354300000003</v>
          </cell>
          <cell r="K26">
            <v>2688</v>
          </cell>
          <cell r="L26">
            <v>338.87034999999997</v>
          </cell>
          <cell r="M26">
            <v>1175.7491699999998</v>
          </cell>
          <cell r="N26">
            <v>4139</v>
          </cell>
          <cell r="O26">
            <v>835.42139999999995</v>
          </cell>
          <cell r="P26">
            <v>667.24</v>
          </cell>
          <cell r="Q26">
            <v>2338.4864299999999</v>
          </cell>
          <cell r="R26">
            <v>1509.1399999999999</v>
          </cell>
          <cell r="S26">
            <v>2396.58509</v>
          </cell>
          <cell r="T26">
            <v>859.29393999999991</v>
          </cell>
          <cell r="U26">
            <v>2050.4380300000003</v>
          </cell>
          <cell r="V26">
            <v>441.34000000000003</v>
          </cell>
          <cell r="W26">
            <v>776.16262000000006</v>
          </cell>
          <cell r="X26">
            <v>909.4</v>
          </cell>
          <cell r="Y26">
            <v>268.25</v>
          </cell>
          <cell r="Z26">
            <v>1929.51</v>
          </cell>
          <cell r="AA26">
            <v>5170.8695299999954</v>
          </cell>
          <cell r="AB26">
            <v>949.78327999999999</v>
          </cell>
          <cell r="AC26">
            <v>843.26</v>
          </cell>
          <cell r="AD26">
            <v>628.28567999999996</v>
          </cell>
          <cell r="AE26">
            <v>3738.4876000000004</v>
          </cell>
          <cell r="AF26">
            <v>383.86207999999999</v>
          </cell>
          <cell r="AG26">
            <v>1440.91</v>
          </cell>
          <cell r="AH26">
            <v>2089.4335000000001</v>
          </cell>
          <cell r="AI26">
            <v>2812.03</v>
          </cell>
          <cell r="AJ26">
            <v>0</v>
          </cell>
          <cell r="AK26">
            <v>0</v>
          </cell>
        </row>
        <row r="27">
          <cell r="B27" t="str">
            <v xml:space="preserve">     6.1  Loan loss Provision</v>
          </cell>
          <cell r="C27">
            <v>38082.482980000001</v>
          </cell>
          <cell r="D27">
            <v>10759.494590956998</v>
          </cell>
          <cell r="E27">
            <v>24876.68</v>
          </cell>
          <cell r="F27">
            <v>3522</v>
          </cell>
          <cell r="G27">
            <v>18480.13507</v>
          </cell>
          <cell r="H27">
            <v>6414.7366400000001</v>
          </cell>
          <cell r="I27">
            <v>16389.919999999998</v>
          </cell>
          <cell r="J27">
            <v>5317.6354300000003</v>
          </cell>
          <cell r="K27">
            <v>2688</v>
          </cell>
          <cell r="L27">
            <v>338.87034999999997</v>
          </cell>
          <cell r="M27">
            <v>1134.2433999999998</v>
          </cell>
          <cell r="N27">
            <v>4139</v>
          </cell>
          <cell r="O27">
            <v>835.42139999999995</v>
          </cell>
          <cell r="P27">
            <v>667.24</v>
          </cell>
          <cell r="Q27">
            <v>2338.4864299999999</v>
          </cell>
          <cell r="R27">
            <v>1509.1399999999999</v>
          </cell>
          <cell r="S27">
            <v>2396.58509</v>
          </cell>
          <cell r="T27">
            <v>859.29393999999991</v>
          </cell>
          <cell r="U27">
            <v>2050.4380300000003</v>
          </cell>
          <cell r="V27">
            <v>441.34000000000003</v>
          </cell>
          <cell r="W27">
            <v>776.16262000000006</v>
          </cell>
          <cell r="X27">
            <v>909.4</v>
          </cell>
          <cell r="Y27">
            <v>268.25</v>
          </cell>
          <cell r="Z27">
            <v>1929.51</v>
          </cell>
          <cell r="AA27">
            <v>5170.8695299999954</v>
          </cell>
          <cell r="AB27">
            <v>949.78327999999999</v>
          </cell>
          <cell r="AC27">
            <v>843.26</v>
          </cell>
          <cell r="AD27">
            <v>628.28567999999996</v>
          </cell>
          <cell r="AE27">
            <v>3738.4876000000004</v>
          </cell>
          <cell r="AF27">
            <v>383.86207999999999</v>
          </cell>
          <cell r="AG27">
            <v>1440.91</v>
          </cell>
          <cell r="AH27">
            <v>2089.4335000000001</v>
          </cell>
          <cell r="AI27">
            <v>2812.03</v>
          </cell>
          <cell r="AJ27">
            <v>0</v>
          </cell>
          <cell r="AK27">
            <v>0</v>
          </cell>
        </row>
        <row r="28">
          <cell r="B28" t="str">
            <v xml:space="preserve">     6.1.1  General Loan loss Provision</v>
          </cell>
          <cell r="C28">
            <v>38082.482980000001</v>
          </cell>
          <cell r="D28">
            <v>8468.5495766569948</v>
          </cell>
          <cell r="E28">
            <v>24876.68</v>
          </cell>
          <cell r="F28">
            <v>3354</v>
          </cell>
          <cell r="G28">
            <v>18480.13507</v>
          </cell>
          <cell r="H28">
            <v>5594.7426400000004</v>
          </cell>
          <cell r="I28">
            <v>9633.66</v>
          </cell>
          <cell r="J28">
            <v>2119.34593</v>
          </cell>
          <cell r="K28">
            <v>91</v>
          </cell>
          <cell r="L28">
            <v>338.87034999999997</v>
          </cell>
          <cell r="M28">
            <v>1134.2433999999998</v>
          </cell>
          <cell r="N28">
            <v>4139</v>
          </cell>
          <cell r="O28">
            <v>237.77707999999998</v>
          </cell>
          <cell r="P28">
            <v>667.24</v>
          </cell>
          <cell r="Q28">
            <v>1042.3859300000001</v>
          </cell>
          <cell r="R28">
            <v>708.01</v>
          </cell>
          <cell r="S28">
            <v>1195.5094100000003</v>
          </cell>
          <cell r="T28">
            <v>859.29393999999991</v>
          </cell>
          <cell r="U28">
            <v>2050.4380300000003</v>
          </cell>
          <cell r="V28">
            <v>291.97000000000003</v>
          </cell>
          <cell r="W28">
            <v>484.66118</v>
          </cell>
          <cell r="X28">
            <v>611.16999999999996</v>
          </cell>
          <cell r="Y28">
            <v>268.25</v>
          </cell>
          <cell r="Z28">
            <v>1837.07</v>
          </cell>
          <cell r="AA28">
            <v>5170.8695299999954</v>
          </cell>
          <cell r="AB28">
            <v>949.78327999999999</v>
          </cell>
          <cell r="AC28">
            <v>843.26</v>
          </cell>
          <cell r="AD28">
            <v>628.28567999999996</v>
          </cell>
          <cell r="AE28">
            <v>3738.4876000000004</v>
          </cell>
          <cell r="AF28">
            <v>383.86207999999999</v>
          </cell>
          <cell r="AG28">
            <v>1440.91</v>
          </cell>
          <cell r="AH28">
            <v>2089.4335000000001</v>
          </cell>
          <cell r="AI28">
            <v>2812.03</v>
          </cell>
        </row>
        <row r="29">
          <cell r="B29" t="str">
            <v xml:space="preserve">     6.1.2  Special Loan Loss Provision</v>
          </cell>
          <cell r="C29">
            <v>0</v>
          </cell>
          <cell r="D29">
            <v>2234.345004300003</v>
          </cell>
          <cell r="E29">
            <v>0</v>
          </cell>
          <cell r="F29">
            <v>168</v>
          </cell>
          <cell r="G29">
            <v>0</v>
          </cell>
          <cell r="H29">
            <v>819.99400000000003</v>
          </cell>
          <cell r="I29">
            <v>6756.26</v>
          </cell>
          <cell r="J29">
            <v>3198.2894999999999</v>
          </cell>
          <cell r="K29">
            <v>2597</v>
          </cell>
          <cell r="L29">
            <v>0</v>
          </cell>
          <cell r="M29">
            <v>0</v>
          </cell>
          <cell r="N29">
            <v>0</v>
          </cell>
          <cell r="O29">
            <v>597.64431999999999</v>
          </cell>
          <cell r="P29">
            <v>0</v>
          </cell>
          <cell r="Q29">
            <v>1296.1005</v>
          </cell>
          <cell r="R29">
            <v>801.12999999999988</v>
          </cell>
          <cell r="S29">
            <v>1201.0756799999997</v>
          </cell>
          <cell r="T29">
            <v>0</v>
          </cell>
          <cell r="U29">
            <v>0</v>
          </cell>
          <cell r="V29">
            <v>149.37</v>
          </cell>
          <cell r="W29">
            <v>291.50144</v>
          </cell>
          <cell r="X29">
            <v>298.23</v>
          </cell>
          <cell r="Y29">
            <v>0</v>
          </cell>
          <cell r="Z29">
            <v>92.440000000000012</v>
          </cell>
          <cell r="AA29">
            <v>0</v>
          </cell>
          <cell r="AB29">
            <v>0</v>
          </cell>
          <cell r="AC29">
            <v>0</v>
          </cell>
          <cell r="AD29">
            <v>0</v>
          </cell>
          <cell r="AE29">
            <v>0</v>
          </cell>
          <cell r="AF29">
            <v>0</v>
          </cell>
          <cell r="AG29">
            <v>0</v>
          </cell>
          <cell r="AH29">
            <v>0</v>
          </cell>
          <cell r="AI29">
            <v>0</v>
          </cell>
          <cell r="AJ29">
            <v>0</v>
          </cell>
          <cell r="AK29">
            <v>0</v>
          </cell>
        </row>
        <row r="34">
          <cell r="B34" t="str">
            <v xml:space="preserve">     6.1.3   Additional Loan Loss Provision</v>
          </cell>
          <cell r="D34">
            <v>56.600010000000005</v>
          </cell>
          <cell r="H34">
            <v>0</v>
          </cell>
          <cell r="M34">
            <v>0</v>
          </cell>
          <cell r="AC34">
            <v>0</v>
          </cell>
        </row>
        <row r="36">
          <cell r="B36" t="str">
            <v xml:space="preserve">     6.2.   Provision for Non-Banking Assets</v>
          </cell>
          <cell r="M36">
            <v>41.505769999999998</v>
          </cell>
          <cell r="Q36">
            <v>0</v>
          </cell>
          <cell r="AC36">
            <v>0</v>
          </cell>
        </row>
        <row r="37">
          <cell r="B37" t="str">
            <v xml:space="preserve">     6.3.   Provision for Loss on Investment</v>
          </cell>
          <cell r="AC37">
            <v>0</v>
          </cell>
        </row>
        <row r="38">
          <cell r="B38" t="str">
            <v xml:space="preserve">     6.4.   Provision for Loss of Other Assets</v>
          </cell>
          <cell r="G38">
            <v>0</v>
          </cell>
          <cell r="N38">
            <v>0</v>
          </cell>
          <cell r="AC38">
            <v>0</v>
          </cell>
        </row>
        <row r="39">
          <cell r="B39" t="str">
            <v>7.   Loan Written Off</v>
          </cell>
          <cell r="D39">
            <v>0</v>
          </cell>
          <cell r="N39">
            <v>0</v>
          </cell>
          <cell r="Q39">
            <v>0</v>
          </cell>
          <cell r="AC39">
            <v>0</v>
          </cell>
        </row>
        <row r="41">
          <cell r="B41" t="str">
            <v>9.   Provision for Staff Bonus</v>
          </cell>
          <cell r="E41">
            <v>8841.74</v>
          </cell>
          <cell r="G41">
            <v>0</v>
          </cell>
          <cell r="H41">
            <v>18016.369073638376</v>
          </cell>
          <cell r="I41">
            <v>14208.31</v>
          </cell>
          <cell r="K41">
            <v>163</v>
          </cell>
          <cell r="M41">
            <v>1291.6122136363638</v>
          </cell>
          <cell r="N41">
            <v>2569.0698145454544</v>
          </cell>
          <cell r="P41">
            <v>0</v>
          </cell>
          <cell r="T41">
            <v>1104.1242454545459</v>
          </cell>
          <cell r="U41">
            <v>1316.9801318181821</v>
          </cell>
          <cell r="V41">
            <v>284.85000000000002</v>
          </cell>
          <cell r="W41">
            <v>658.34526818181803</v>
          </cell>
          <cell r="X41">
            <v>622.44000000000005</v>
          </cell>
          <cell r="AA41">
            <v>9071.8916147590899</v>
          </cell>
          <cell r="AB41">
            <v>674.73984545454539</v>
          </cell>
          <cell r="AC41">
            <v>0</v>
          </cell>
          <cell r="AE41">
            <v>2904.54</v>
          </cell>
          <cell r="AG41">
            <v>502.02</v>
          </cell>
        </row>
        <row r="42">
          <cell r="B42" t="str">
            <v>10.  Provision for Income Tax</v>
          </cell>
          <cell r="E42">
            <v>26525.22</v>
          </cell>
          <cell r="G42">
            <v>350.04698999999999</v>
          </cell>
          <cell r="H42">
            <v>54049.107220915117</v>
          </cell>
          <cell r="I42">
            <v>42624.92</v>
          </cell>
          <cell r="K42">
            <v>597</v>
          </cell>
          <cell r="M42">
            <v>3874.8366409090918</v>
          </cell>
          <cell r="N42">
            <v>7707.2094436363641</v>
          </cell>
          <cell r="P42">
            <v>0</v>
          </cell>
          <cell r="T42">
            <v>3312.3727363636367</v>
          </cell>
          <cell r="U42">
            <v>3950.940395454546</v>
          </cell>
          <cell r="V42">
            <v>854.55</v>
          </cell>
          <cell r="W42">
            <v>1975.0358045454545</v>
          </cell>
          <cell r="X42">
            <v>1867.31</v>
          </cell>
          <cell r="AA42">
            <v>27215.67484427727</v>
          </cell>
          <cell r="AB42">
            <v>1828.7182363636362</v>
          </cell>
          <cell r="AC42">
            <v>7731.0810420000016</v>
          </cell>
          <cell r="AE42">
            <v>8713.61</v>
          </cell>
          <cell r="AF42">
            <v>235</v>
          </cell>
          <cell r="AG42">
            <v>1506.05</v>
          </cell>
        </row>
        <row r="43">
          <cell r="B43" t="str">
            <v>11.  Net Profit</v>
          </cell>
          <cell r="C43">
            <v>132993.99742999996</v>
          </cell>
          <cell r="D43">
            <v>229205.43</v>
          </cell>
          <cell r="E43">
            <v>64069.883999999976</v>
          </cell>
          <cell r="F43">
            <v>132676</v>
          </cell>
          <cell r="G43">
            <v>204487.83248000001</v>
          </cell>
          <cell r="H43">
            <v>126527.50251546848</v>
          </cell>
          <cell r="I43">
            <v>99458.14</v>
          </cell>
          <cell r="J43">
            <v>71550.529219999997</v>
          </cell>
          <cell r="K43">
            <v>1766</v>
          </cell>
          <cell r="L43">
            <v>21854.754110000002</v>
          </cell>
          <cell r="M43">
            <v>9041.2854954545473</v>
          </cell>
          <cell r="N43">
            <v>17983.488701818183</v>
          </cell>
          <cell r="O43">
            <v>12759.27864</v>
          </cell>
          <cell r="P43">
            <v>29582.18</v>
          </cell>
          <cell r="Q43">
            <v>5779.8523400000013</v>
          </cell>
          <cell r="R43">
            <v>5840.23</v>
          </cell>
          <cell r="S43">
            <v>5464.35203</v>
          </cell>
          <cell r="T43">
            <v>7728.8697181818206</v>
          </cell>
          <cell r="U43">
            <v>9218.8609227272755</v>
          </cell>
          <cell r="V43">
            <v>1993.96</v>
          </cell>
          <cell r="W43">
            <v>4608.4168772727226</v>
          </cell>
          <cell r="X43">
            <v>6110.61</v>
          </cell>
          <cell r="Y43">
            <v>4014.69</v>
          </cell>
          <cell r="Z43">
            <v>7519.41</v>
          </cell>
          <cell r="AA43">
            <v>63503.241303313633</v>
          </cell>
          <cell r="AB43">
            <v>4918.6802181818184</v>
          </cell>
          <cell r="AC43">
            <v>18039.189098000006</v>
          </cell>
          <cell r="AD43">
            <v>3660.2181400000045</v>
          </cell>
          <cell r="AE43">
            <v>20331.76803636365</v>
          </cell>
          <cell r="AF43">
            <v>1360.6438900000001</v>
          </cell>
          <cell r="AG43">
            <v>3514.13</v>
          </cell>
          <cell r="AH43">
            <v>4687.0761400000001</v>
          </cell>
          <cell r="AI43">
            <v>1553.24</v>
          </cell>
        </row>
        <row r="44">
          <cell r="B44" t="str">
            <v>Total Expenses</v>
          </cell>
          <cell r="C44">
            <v>589258.88395999989</v>
          </cell>
          <cell r="D44">
            <v>657994.22999995691</v>
          </cell>
          <cell r="E44">
            <v>182499.08999999997</v>
          </cell>
          <cell r="F44">
            <v>277540</v>
          </cell>
          <cell r="G44">
            <v>736363.75957999995</v>
          </cell>
          <cell r="H44">
            <v>555154.946195325</v>
          </cell>
          <cell r="I44">
            <v>332264.22000000003</v>
          </cell>
          <cell r="J44">
            <v>198117.07001</v>
          </cell>
          <cell r="K44">
            <v>12930</v>
          </cell>
          <cell r="L44">
            <v>56559.73717</v>
          </cell>
          <cell r="M44">
            <v>41644.389259999996</v>
          </cell>
          <cell r="N44">
            <v>74387.150430000009</v>
          </cell>
          <cell r="O44">
            <v>28124.15639</v>
          </cell>
          <cell r="P44">
            <v>65664.63</v>
          </cell>
          <cell r="Q44">
            <v>19286.386160000002</v>
          </cell>
          <cell r="R44">
            <v>17939.289999999997</v>
          </cell>
          <cell r="S44">
            <v>16735.967960000002</v>
          </cell>
          <cell r="T44">
            <v>24463.931950000002</v>
          </cell>
          <cell r="U44">
            <v>53400.047620000005</v>
          </cell>
          <cell r="V44">
            <v>11350.11</v>
          </cell>
          <cell r="W44">
            <v>19957.869039999998</v>
          </cell>
          <cell r="X44">
            <v>24726.730000000003</v>
          </cell>
          <cell r="Y44">
            <v>21454.39</v>
          </cell>
          <cell r="Z44">
            <v>45482.86</v>
          </cell>
          <cell r="AA44">
            <v>268845.11615999992</v>
          </cell>
          <cell r="AB44">
            <v>18442.287949999998</v>
          </cell>
          <cell r="AC44">
            <v>79413.828540000017</v>
          </cell>
          <cell r="AD44">
            <v>15021.097580000005</v>
          </cell>
          <cell r="AE44">
            <v>72387.421786363644</v>
          </cell>
          <cell r="AF44">
            <v>6166.9662399999997</v>
          </cell>
          <cell r="AG44">
            <v>17306.559999999998</v>
          </cell>
          <cell r="AH44">
            <v>35734.225329999994</v>
          </cell>
          <cell r="AI44">
            <v>14588.439999999999</v>
          </cell>
          <cell r="AJ44">
            <v>953.69050000000016</v>
          </cell>
          <cell r="AK44">
            <v>1774.17</v>
          </cell>
        </row>
        <row r="47">
          <cell r="B47" t="str">
            <v xml:space="preserve">1.   Interest Income </v>
          </cell>
          <cell r="C47">
            <v>510889.96438999998</v>
          </cell>
          <cell r="D47">
            <v>593331.06999999995</v>
          </cell>
          <cell r="E47">
            <v>174637.69</v>
          </cell>
          <cell r="F47">
            <v>255165</v>
          </cell>
          <cell r="G47">
            <v>673241.16300000006</v>
          </cell>
          <cell r="H47">
            <v>550641.67001532495</v>
          </cell>
          <cell r="I47">
            <v>327817.82</v>
          </cell>
          <cell r="J47">
            <v>172519.44165000002</v>
          </cell>
          <cell r="K47">
            <v>11172</v>
          </cell>
          <cell r="L47">
            <v>47199.634169999998</v>
          </cell>
          <cell r="M47">
            <v>38185.921459999998</v>
          </cell>
          <cell r="N47">
            <v>67048.800430000003</v>
          </cell>
          <cell r="O47">
            <v>24679.197539999997</v>
          </cell>
          <cell r="P47">
            <v>37013.1</v>
          </cell>
          <cell r="Q47">
            <v>14595.711810000003</v>
          </cell>
          <cell r="R47">
            <v>12732.59</v>
          </cell>
          <cell r="S47">
            <v>12473.475920000001</v>
          </cell>
          <cell r="T47">
            <v>21543.760200000001</v>
          </cell>
          <cell r="U47">
            <v>45479.461130000003</v>
          </cell>
          <cell r="V47">
            <v>11339.460000000001</v>
          </cell>
          <cell r="W47">
            <v>16733.976350000001</v>
          </cell>
          <cell r="X47">
            <v>20580.16</v>
          </cell>
          <cell r="Y47">
            <v>18687.825000000001</v>
          </cell>
          <cell r="Z47">
            <v>38799.770000000004</v>
          </cell>
          <cell r="AA47">
            <v>263390.18096999999</v>
          </cell>
          <cell r="AB47">
            <v>16342.059840000002</v>
          </cell>
          <cell r="AC47">
            <v>78730.75361</v>
          </cell>
          <cell r="AD47">
            <v>13175.487719999999</v>
          </cell>
          <cell r="AE47">
            <v>57286.46693000001</v>
          </cell>
          <cell r="AF47">
            <v>5426.2368198739996</v>
          </cell>
          <cell r="AG47">
            <v>15071.31</v>
          </cell>
          <cell r="AH47">
            <v>32265.287</v>
          </cell>
          <cell r="AI47">
            <v>8345.35</v>
          </cell>
          <cell r="AJ47">
            <v>33.31</v>
          </cell>
          <cell r="AK47">
            <v>210.14</v>
          </cell>
        </row>
        <row r="48">
          <cell r="B48" t="str">
            <v xml:space="preserve">      1.1  On Loans and Advances</v>
          </cell>
          <cell r="C48">
            <v>352534.82953999995</v>
          </cell>
          <cell r="D48">
            <v>576284.25</v>
          </cell>
          <cell r="E48">
            <v>107204.65</v>
          </cell>
          <cell r="F48">
            <v>245978</v>
          </cell>
          <cell r="G48">
            <v>646465.0405</v>
          </cell>
          <cell r="H48">
            <v>539690.48899999994</v>
          </cell>
          <cell r="I48">
            <v>309491.92</v>
          </cell>
          <cell r="J48">
            <v>171610.65830000001</v>
          </cell>
          <cell r="K48">
            <v>9659</v>
          </cell>
          <cell r="L48">
            <v>46409.536999999997</v>
          </cell>
          <cell r="M48">
            <v>37333.858999999997</v>
          </cell>
          <cell r="N48">
            <v>58023.817940000001</v>
          </cell>
          <cell r="O48">
            <v>24534.687999999998</v>
          </cell>
          <cell r="P48">
            <v>32536.84</v>
          </cell>
          <cell r="Q48">
            <v>14469.561690000002</v>
          </cell>
          <cell r="R48">
            <v>12732.59</v>
          </cell>
          <cell r="S48">
            <v>11939.031000000001</v>
          </cell>
          <cell r="T48">
            <v>21241.46054</v>
          </cell>
          <cell r="U48">
            <v>42584.384810000003</v>
          </cell>
          <cell r="V48">
            <v>9357.7900000000009</v>
          </cell>
          <cell r="W48">
            <v>13123.743910000001</v>
          </cell>
          <cell r="X48">
            <v>18530.89</v>
          </cell>
          <cell r="Y48">
            <v>13656.205</v>
          </cell>
          <cell r="Z48">
            <v>23429.93</v>
          </cell>
          <cell r="AA48">
            <v>255380.30100000001</v>
          </cell>
          <cell r="AB48">
            <v>14346.109810000002</v>
          </cell>
          <cell r="AC48">
            <v>78356.278999999995</v>
          </cell>
          <cell r="AD48">
            <v>12386.50498</v>
          </cell>
          <cell r="AE48">
            <v>56175.334470000009</v>
          </cell>
          <cell r="AF48">
            <v>5327.4366198739999</v>
          </cell>
          <cell r="AG48">
            <v>13078.58</v>
          </cell>
          <cell r="AH48">
            <v>32265.287</v>
          </cell>
          <cell r="AI48">
            <v>7065.82</v>
          </cell>
          <cell r="AJ48">
            <v>33.31</v>
          </cell>
        </row>
        <row r="49">
          <cell r="B49" t="str">
            <v xml:space="preserve">      1.2  On Investment</v>
          </cell>
          <cell r="C49">
            <v>0</v>
          </cell>
          <cell r="D49">
            <v>1455.11</v>
          </cell>
          <cell r="E49">
            <v>0</v>
          </cell>
          <cell r="F49">
            <v>0</v>
          </cell>
          <cell r="G49">
            <v>3961.7550000000001</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row>
        <row r="57">
          <cell r="B57" t="str">
            <v>2.   Commission and Discount</v>
          </cell>
          <cell r="C57">
            <v>7650.3972100000001</v>
          </cell>
          <cell r="D57">
            <v>640.26</v>
          </cell>
          <cell r="E57">
            <v>0</v>
          </cell>
          <cell r="F57">
            <v>20222</v>
          </cell>
          <cell r="G57">
            <v>62321.74467</v>
          </cell>
          <cell r="H57">
            <v>0</v>
          </cell>
          <cell r="I57">
            <v>4.1900000000000004</v>
          </cell>
          <cell r="J57">
            <v>0</v>
          </cell>
          <cell r="K57">
            <v>64</v>
          </cell>
          <cell r="L57">
            <v>0</v>
          </cell>
          <cell r="M57">
            <v>0</v>
          </cell>
          <cell r="N57">
            <v>0</v>
          </cell>
          <cell r="O57">
            <v>0</v>
          </cell>
          <cell r="P57">
            <v>76.290000000000006</v>
          </cell>
          <cell r="Q57">
            <v>0</v>
          </cell>
          <cell r="R57">
            <v>0</v>
          </cell>
          <cell r="S57">
            <v>0</v>
          </cell>
          <cell r="T57">
            <v>0</v>
          </cell>
          <cell r="U57">
            <v>0</v>
          </cell>
          <cell r="V57">
            <v>0</v>
          </cell>
          <cell r="W57">
            <v>-3.6669999999999998</v>
          </cell>
          <cell r="X57">
            <v>45.73</v>
          </cell>
          <cell r="Y57">
            <v>2766.5650000000001</v>
          </cell>
          <cell r="Z57">
            <v>23.57</v>
          </cell>
          <cell r="AA57">
            <v>0</v>
          </cell>
          <cell r="AB57">
            <v>0</v>
          </cell>
          <cell r="AC57">
            <v>245.65281999999999</v>
          </cell>
          <cell r="AD57">
            <v>3.6808299999999998</v>
          </cell>
          <cell r="AE57">
            <v>18.772449999999999</v>
          </cell>
          <cell r="AF57">
            <v>0</v>
          </cell>
          <cell r="AG57">
            <v>2235.25</v>
          </cell>
          <cell r="AH57">
            <v>0</v>
          </cell>
          <cell r="AI57">
            <v>6243.09</v>
          </cell>
          <cell r="AJ57">
            <v>84.105000000000004</v>
          </cell>
          <cell r="AK57">
            <v>0</v>
          </cell>
        </row>
        <row r="58">
          <cell r="B58" t="str">
            <v xml:space="preserve">      2.1  Bills Purchase and Discount</v>
          </cell>
          <cell r="I58">
            <v>0</v>
          </cell>
        </row>
        <row r="59">
          <cell r="B59" t="str">
            <v xml:space="preserve">      2.2  Commission</v>
          </cell>
          <cell r="C59">
            <v>127.02906</v>
          </cell>
          <cell r="G59">
            <v>62321.74467</v>
          </cell>
          <cell r="I59">
            <v>4.1900000000000004</v>
          </cell>
          <cell r="K59">
            <v>64</v>
          </cell>
          <cell r="P59">
            <v>76.290000000000006</v>
          </cell>
          <cell r="W59">
            <v>-3.6669999999999998</v>
          </cell>
          <cell r="X59">
            <v>45.73</v>
          </cell>
          <cell r="Z59">
            <v>23.57</v>
          </cell>
          <cell r="AC59">
            <v>245.65281999999999</v>
          </cell>
          <cell r="AD59">
            <v>3.6808299999999998</v>
          </cell>
          <cell r="AE59">
            <v>18.772449999999999</v>
          </cell>
          <cell r="AJ59">
            <v>61.25</v>
          </cell>
        </row>
        <row r="60">
          <cell r="B60" t="str">
            <v xml:space="preserve">      2.3  Others</v>
          </cell>
          <cell r="C60">
            <v>7523.3681500000002</v>
          </cell>
          <cell r="D60">
            <v>640.26</v>
          </cell>
          <cell r="F60">
            <v>20222</v>
          </cell>
          <cell r="Y60">
            <v>2766.5650000000001</v>
          </cell>
          <cell r="AG60">
            <v>2235.25</v>
          </cell>
          <cell r="AI60">
            <v>6243.09</v>
          </cell>
          <cell r="AJ60">
            <v>22.855</v>
          </cell>
        </row>
        <row r="61">
          <cell r="B61" t="str">
            <v>3.   Other Operating Income</v>
          </cell>
          <cell r="C61">
            <v>26978.080829999999</v>
          </cell>
          <cell r="D61">
            <v>62462.31</v>
          </cell>
          <cell r="E61">
            <v>7505.15</v>
          </cell>
          <cell r="F61">
            <v>2125</v>
          </cell>
          <cell r="G61">
            <v>446.77634</v>
          </cell>
          <cell r="H61">
            <v>4100.35718</v>
          </cell>
          <cell r="I61">
            <v>112.57</v>
          </cell>
          <cell r="J61">
            <v>25597.628359999999</v>
          </cell>
          <cell r="K61">
            <v>1694</v>
          </cell>
          <cell r="L61">
            <v>9360.1029999999992</v>
          </cell>
          <cell r="M61">
            <v>3310.4740000000002</v>
          </cell>
          <cell r="N61">
            <v>7338.35</v>
          </cell>
          <cell r="O61">
            <v>3444.95885</v>
          </cell>
          <cell r="P61">
            <v>19568.29</v>
          </cell>
          <cell r="Q61">
            <v>3767.28424</v>
          </cell>
          <cell r="R61">
            <v>5206.7</v>
          </cell>
          <cell r="S61">
            <v>3569.4690399999999</v>
          </cell>
          <cell r="T61">
            <v>2920.16975</v>
          </cell>
          <cell r="U61">
            <v>6461.8869199999999</v>
          </cell>
          <cell r="V61">
            <v>10.65</v>
          </cell>
          <cell r="W61">
            <v>3223.38265</v>
          </cell>
          <cell r="X61">
            <v>4100.84</v>
          </cell>
          <cell r="Z61">
            <v>6222.67</v>
          </cell>
          <cell r="AA61">
            <v>5454.9351899999656</v>
          </cell>
          <cell r="AB61">
            <v>2100.22811</v>
          </cell>
          <cell r="AC61">
            <v>386.30311</v>
          </cell>
          <cell r="AD61">
            <v>1841.92903</v>
          </cell>
          <cell r="AE61">
            <v>15082.185570000001</v>
          </cell>
          <cell r="AF61">
            <v>740.72840000000008</v>
          </cell>
          <cell r="AH61">
            <v>1398.86933</v>
          </cell>
        </row>
        <row r="62">
          <cell r="B62" t="str">
            <v>4.   Non Operating Income</v>
          </cell>
          <cell r="D62">
            <v>1560.59</v>
          </cell>
          <cell r="E62">
            <v>356.25</v>
          </cell>
          <cell r="G62">
            <v>0</v>
          </cell>
          <cell r="H62">
            <v>0</v>
          </cell>
          <cell r="N62">
            <v>0</v>
          </cell>
          <cell r="U62">
            <v>1458.69957</v>
          </cell>
        </row>
        <row r="63">
          <cell r="B63" t="str">
            <v>5.   Write Back from Provisions for loss</v>
          </cell>
          <cell r="C63">
            <v>42886.374530000001</v>
          </cell>
          <cell r="D63">
            <v>0</v>
          </cell>
          <cell r="E63">
            <v>0</v>
          </cell>
          <cell r="F63">
            <v>0</v>
          </cell>
          <cell r="G63">
            <v>354.07556999999997</v>
          </cell>
          <cell r="H63">
            <v>412.91899999999998</v>
          </cell>
          <cell r="I63">
            <v>4329.6400000000003</v>
          </cell>
          <cell r="J63">
            <v>0</v>
          </cell>
          <cell r="K63">
            <v>0</v>
          </cell>
          <cell r="L63">
            <v>0</v>
          </cell>
          <cell r="M63">
            <v>147.99379999999999</v>
          </cell>
          <cell r="N63">
            <v>0</v>
          </cell>
          <cell r="O63">
            <v>0</v>
          </cell>
          <cell r="P63">
            <v>0</v>
          </cell>
          <cell r="Q63">
            <v>923.39011000000005</v>
          </cell>
          <cell r="R63">
            <v>0</v>
          </cell>
          <cell r="S63">
            <v>693.02300000000002</v>
          </cell>
          <cell r="T63">
            <v>0</v>
          </cell>
          <cell r="U63">
            <v>0</v>
          </cell>
          <cell r="V63">
            <v>0</v>
          </cell>
          <cell r="W63">
            <v>4.1770399999999999</v>
          </cell>
          <cell r="X63">
            <v>0</v>
          </cell>
          <cell r="Y63">
            <v>0</v>
          </cell>
          <cell r="Z63">
            <v>436.85</v>
          </cell>
          <cell r="AA63">
            <v>0</v>
          </cell>
          <cell r="AB63">
            <v>0</v>
          </cell>
          <cell r="AC63">
            <v>51.119</v>
          </cell>
          <cell r="AD63">
            <v>0</v>
          </cell>
          <cell r="AE63">
            <v>0</v>
          </cell>
          <cell r="AF63">
            <v>0</v>
          </cell>
          <cell r="AG63">
            <v>0</v>
          </cell>
          <cell r="AH63">
            <v>2070.0700000000002</v>
          </cell>
          <cell r="AI63">
            <v>0</v>
          </cell>
          <cell r="AJ63">
            <v>0</v>
          </cell>
          <cell r="AK63">
            <v>0</v>
          </cell>
        </row>
        <row r="75">
          <cell r="B75" t="str">
            <v>6.   Recovery of written-off Loan</v>
          </cell>
          <cell r="C75">
            <v>854.06700000000001</v>
          </cell>
          <cell r="F75">
            <v>28</v>
          </cell>
          <cell r="P75">
            <v>9006.9500000000007</v>
          </cell>
        </row>
        <row r="76">
          <cell r="B76" t="str">
            <v>7.   Income from Extra Ordinary transactions</v>
          </cell>
        </row>
        <row r="77">
          <cell r="B77" t="str">
            <v>8.   Net Loss</v>
          </cell>
          <cell r="AE77">
            <v>0</v>
          </cell>
          <cell r="AG77">
            <v>0</v>
          </cell>
          <cell r="AI77">
            <v>0</v>
          </cell>
          <cell r="AJ77">
            <v>836.27</v>
          </cell>
          <cell r="AK77">
            <v>1564.03</v>
          </cell>
        </row>
        <row r="78">
          <cell r="B78" t="str">
            <v>Total Income</v>
          </cell>
          <cell r="C78">
            <v>589258.88396000012</v>
          </cell>
          <cell r="D78">
            <v>657994.22999999986</v>
          </cell>
          <cell r="E78">
            <v>182499.09</v>
          </cell>
          <cell r="F78">
            <v>277540</v>
          </cell>
          <cell r="G78">
            <v>736363.75958000007</v>
          </cell>
          <cell r="H78">
            <v>555154.946195325</v>
          </cell>
          <cell r="I78">
            <v>332264.22000000003</v>
          </cell>
          <cell r="J78">
            <v>198117.07001000002</v>
          </cell>
          <cell r="K78">
            <v>12930</v>
          </cell>
          <cell r="L78">
            <v>56559.737169999993</v>
          </cell>
          <cell r="M78">
            <v>41644.389259999996</v>
          </cell>
          <cell r="N78">
            <v>74387.150430000009</v>
          </cell>
          <cell r="O78">
            <v>28124.156389999996</v>
          </cell>
          <cell r="P78">
            <v>65664.63</v>
          </cell>
          <cell r="Q78">
            <v>19286.386160000002</v>
          </cell>
          <cell r="R78">
            <v>17939.29</v>
          </cell>
          <cell r="S78">
            <v>16735.967960000002</v>
          </cell>
          <cell r="T78">
            <v>24463.929950000002</v>
          </cell>
          <cell r="U78">
            <v>53400.047619999998</v>
          </cell>
          <cell r="V78">
            <v>11350.11</v>
          </cell>
          <cell r="W78">
            <v>19957.869039999998</v>
          </cell>
          <cell r="X78">
            <v>24726.73</v>
          </cell>
          <cell r="Y78">
            <v>21454.39</v>
          </cell>
          <cell r="Z78">
            <v>45482.86</v>
          </cell>
          <cell r="AA78">
            <v>268845.11615999998</v>
          </cell>
          <cell r="AB78">
            <v>18442.287950000002</v>
          </cell>
          <cell r="AC78">
            <v>79413.828540000002</v>
          </cell>
          <cell r="AD78">
            <v>15021.097579999998</v>
          </cell>
          <cell r="AE78">
            <v>72387.424950000015</v>
          </cell>
          <cell r="AF78">
            <v>6166.9652198739996</v>
          </cell>
          <cell r="AG78">
            <v>17306.559999999998</v>
          </cell>
          <cell r="AH78">
            <v>35734.226329999998</v>
          </cell>
          <cell r="AI78">
            <v>14588.44</v>
          </cell>
          <cell r="AJ78">
            <v>953.68499999999995</v>
          </cell>
          <cell r="AK78">
            <v>1774.17</v>
          </cell>
        </row>
      </sheetData>
      <sheetData sheetId="20" refreshError="1"/>
      <sheetData sheetId="21" refreshError="1"/>
      <sheetData sheetId="22">
        <row r="5">
          <cell r="B5" t="str">
            <v xml:space="preserve"> 1.  Capital &amp; Reserves Funds</v>
          </cell>
          <cell r="C5">
            <v>3347.0876740999997</v>
          </cell>
          <cell r="D5">
            <v>2386.5699999999997</v>
          </cell>
          <cell r="E5">
            <v>7642.1119760000001</v>
          </cell>
          <cell r="F5">
            <v>7927.9684709899993</v>
          </cell>
          <cell r="G5">
            <v>5090.4128970819993</v>
          </cell>
          <cell r="H5">
            <v>6083.4110142099998</v>
          </cell>
          <cell r="I5">
            <v>4623.9350143800002</v>
          </cell>
          <cell r="J5">
            <v>4110.23833758</v>
          </cell>
          <cell r="K5">
            <v>5457.1598634000002</v>
          </cell>
          <cell r="L5">
            <v>3548.5587736300004</v>
          </cell>
          <cell r="M5">
            <v>2656.2796731599997</v>
          </cell>
          <cell r="N5">
            <v>4873.0319964999999</v>
          </cell>
          <cell r="O5">
            <v>2547.4534120899998</v>
          </cell>
          <cell r="P5">
            <v>3235.7927775500002</v>
          </cell>
          <cell r="Q5">
            <v>2966.6059588500002</v>
          </cell>
          <cell r="R5">
            <v>3301.9147149399996</v>
          </cell>
          <cell r="S5">
            <v>3000.3806320399999</v>
          </cell>
          <cell r="T5">
            <v>14823.242668000001</v>
          </cell>
          <cell r="U5">
            <v>6362.8852284200002</v>
          </cell>
          <cell r="V5">
            <v>2757.2744180700001</v>
          </cell>
          <cell r="W5">
            <v>3616.9427048499997</v>
          </cell>
          <cell r="X5">
            <v>2851.314875</v>
          </cell>
          <cell r="Y5">
            <v>1060.51075569</v>
          </cell>
          <cell r="Z5">
            <v>2812.9502472100003</v>
          </cell>
          <cell r="AA5">
            <v>2847.7380413700002</v>
          </cell>
          <cell r="AB5">
            <v>2207.2283145900001</v>
          </cell>
          <cell r="AC5">
            <v>2738.97647684</v>
          </cell>
          <cell r="AD5">
            <v>3068.3403078900001</v>
          </cell>
          <cell r="AE5">
            <v>2250.2851045781822</v>
          </cell>
          <cell r="AF5">
            <v>2833.3970243599997</v>
          </cell>
          <cell r="AG5">
            <v>2624339.4446527492</v>
          </cell>
          <cell r="AH5">
            <v>332175.84240000002</v>
          </cell>
          <cell r="AI5">
            <v>683488.36</v>
          </cell>
          <cell r="AJ5">
            <v>906876.23407000012</v>
          </cell>
          <cell r="AK5">
            <v>-110905</v>
          </cell>
          <cell r="AL5">
            <v>491125.58192999999</v>
          </cell>
          <cell r="AM5">
            <v>227650.51770999999</v>
          </cell>
          <cell r="AN5">
            <v>133958</v>
          </cell>
          <cell r="AO5">
            <v>463215.57969000004</v>
          </cell>
          <cell r="AP5">
            <v>959707</v>
          </cell>
          <cell r="AQ5">
            <v>609508.99510489998</v>
          </cell>
          <cell r="AR5">
            <v>178256</v>
          </cell>
          <cell r="AS5">
            <v>893180.77639000001</v>
          </cell>
          <cell r="AT5">
            <v>-672512.47358999983</v>
          </cell>
          <cell r="AU5">
            <v>413195.42</v>
          </cell>
          <cell r="AV5">
            <v>951526.76</v>
          </cell>
          <cell r="AW5">
            <v>1049936.96</v>
          </cell>
          <cell r="AX5">
            <v>422276</v>
          </cell>
          <cell r="AY5">
            <v>255941.34</v>
          </cell>
          <cell r="AZ5">
            <v>148778.52000000002</v>
          </cell>
          <cell r="BA5">
            <v>596585.96</v>
          </cell>
          <cell r="BB5">
            <v>289462.79744000005</v>
          </cell>
          <cell r="BC5">
            <v>479173.97320999997</v>
          </cell>
          <cell r="BD5">
            <v>1409891.2796399998</v>
          </cell>
          <cell r="BE5">
            <v>192432.75777999999</v>
          </cell>
          <cell r="BF5">
            <v>202820.85939</v>
          </cell>
          <cell r="BG5">
            <v>258860.56</v>
          </cell>
          <cell r="BH5">
            <v>682532.78140999994</v>
          </cell>
          <cell r="BI5">
            <v>394686.04070999997</v>
          </cell>
          <cell r="BJ5">
            <v>116555</v>
          </cell>
          <cell r="BK5">
            <v>187512.08819000001</v>
          </cell>
          <cell r="BL5">
            <v>131983.18</v>
          </cell>
          <cell r="BM5">
            <v>1028329.44127</v>
          </cell>
          <cell r="BN5">
            <v>112164.77176</v>
          </cell>
          <cell r="BO5">
            <v>240963.70091000001</v>
          </cell>
          <cell r="BP5">
            <v>359466.43920999998</v>
          </cell>
          <cell r="BQ5">
            <v>123689.96296</v>
          </cell>
          <cell r="BR5">
            <v>152418</v>
          </cell>
          <cell r="BS5">
            <v>582325.83787000005</v>
          </cell>
          <cell r="BT5">
            <v>562725</v>
          </cell>
          <cell r="BU5">
            <v>528780.29040000006</v>
          </cell>
          <cell r="BV5">
            <v>480442.54000000004</v>
          </cell>
          <cell r="BW5">
            <v>49411.819950000005</v>
          </cell>
          <cell r="BX5">
            <v>320029.41106330004</v>
          </cell>
          <cell r="BY5">
            <v>2368.8810799999628</v>
          </cell>
          <cell r="BZ5">
            <v>159691.48000000001</v>
          </cell>
          <cell r="CA5">
            <v>152638.71158999999</v>
          </cell>
          <cell r="CB5">
            <v>911048.88631333783</v>
          </cell>
          <cell r="CC5">
            <v>52991.978390000004</v>
          </cell>
          <cell r="CD5">
            <v>104081.52924</v>
          </cell>
          <cell r="CE5">
            <v>43696</v>
          </cell>
          <cell r="CF5">
            <v>752095.58</v>
          </cell>
          <cell r="CG5">
            <v>100194.91</v>
          </cell>
          <cell r="CH5">
            <v>54385.2696</v>
          </cell>
          <cell r="CI5">
            <v>765327.32186634361</v>
          </cell>
          <cell r="CJ5">
            <v>151864.90509000001</v>
          </cell>
          <cell r="CK5">
            <v>54841.343630000003</v>
          </cell>
          <cell r="CL5">
            <v>179516.64740000002</v>
          </cell>
          <cell r="CM5">
            <v>170093.97999999998</v>
          </cell>
          <cell r="CN5">
            <v>53150.688999999998</v>
          </cell>
          <cell r="CO5">
            <v>203770.7585</v>
          </cell>
          <cell r="CP5">
            <v>531766.11060000001</v>
          </cell>
          <cell r="CQ5">
            <v>50123.420249999996</v>
          </cell>
          <cell r="CR5">
            <v>92854.09</v>
          </cell>
          <cell r="CS5">
            <v>748520.2289000001</v>
          </cell>
          <cell r="CT5">
            <v>126744.56886</v>
          </cell>
          <cell r="CU5">
            <v>24582.724399999999</v>
          </cell>
          <cell r="CV5">
            <v>118618.19884</v>
          </cell>
          <cell r="CW5">
            <v>30519.65696</v>
          </cell>
          <cell r="CX5">
            <v>101650.06</v>
          </cell>
          <cell r="CY5">
            <v>45552.423000000003</v>
          </cell>
          <cell r="CZ5">
            <v>136049.92905593914</v>
          </cell>
          <cell r="DA5">
            <v>208941</v>
          </cell>
          <cell r="DB5">
            <v>104357.5</v>
          </cell>
          <cell r="DC5">
            <v>1129854.1569999999</v>
          </cell>
          <cell r="DD5">
            <v>15332.28</v>
          </cell>
          <cell r="DE5">
            <v>63697.273090000002</v>
          </cell>
          <cell r="DF5">
            <v>33190.94227</v>
          </cell>
          <cell r="DG5">
            <v>602416.14841999987</v>
          </cell>
          <cell r="DH5">
            <v>48475</v>
          </cell>
          <cell r="DI5">
            <v>831591.18504000001</v>
          </cell>
          <cell r="DJ5">
            <v>257401</v>
          </cell>
          <cell r="DK5">
            <v>-8039.9273800000083</v>
          </cell>
          <cell r="DL5">
            <v>210527.93617</v>
          </cell>
          <cell r="DM5">
            <v>947199.13739419996</v>
          </cell>
          <cell r="DN5">
            <v>-328925.19947130047</v>
          </cell>
          <cell r="DO5">
            <v>76131</v>
          </cell>
          <cell r="DP5">
            <v>252551.03999999998</v>
          </cell>
          <cell r="DR5">
            <v>135552.48869</v>
          </cell>
          <cell r="DS5">
            <v>399330.07746</v>
          </cell>
          <cell r="DT5">
            <v>86365.049999999959</v>
          </cell>
          <cell r="DU5">
            <v>380318.35793000006</v>
          </cell>
          <cell r="DV5">
            <v>398402.15396000003</v>
          </cell>
          <cell r="DW5">
            <v>267668.31984999997</v>
          </cell>
          <cell r="DX5">
            <v>584344.55429</v>
          </cell>
          <cell r="DY5">
            <v>2090090.3428199999</v>
          </cell>
          <cell r="DZ5">
            <v>519004.35706000001</v>
          </cell>
          <cell r="EA5">
            <v>79306</v>
          </cell>
          <cell r="EB5">
            <v>502475.99480999995</v>
          </cell>
          <cell r="EC5">
            <v>-2028</v>
          </cell>
          <cell r="ED5">
            <v>98032.300009999992</v>
          </cell>
          <cell r="EE5">
            <v>332921.61531999998</v>
          </cell>
          <cell r="EF5">
            <v>452768.99</v>
          </cell>
          <cell r="EG5">
            <v>266898.80193999998</v>
          </cell>
          <cell r="EH5">
            <v>12977.582928600095</v>
          </cell>
          <cell r="EI5">
            <v>-68193.509900000005</v>
          </cell>
          <cell r="EJ5">
            <v>36465.714899999999</v>
          </cell>
          <cell r="EK5">
            <v>183971</v>
          </cell>
          <cell r="EL5">
            <v>153858</v>
          </cell>
          <cell r="EM5">
            <v>478885.32436640037</v>
          </cell>
          <cell r="EN5">
            <v>-311030.41723000002</v>
          </cell>
          <cell r="EO5">
            <v>-1048025.7540399998</v>
          </cell>
          <cell r="EP5">
            <v>-413519</v>
          </cell>
          <cell r="EQ5">
            <v>306379.94999999995</v>
          </cell>
          <cell r="ER5">
            <v>50129.83</v>
          </cell>
          <cell r="ES5">
            <v>486192</v>
          </cell>
          <cell r="ET5">
            <v>129264.01</v>
          </cell>
          <cell r="EU5">
            <v>519281.07900000003</v>
          </cell>
          <cell r="EV5">
            <v>525845.2095900001</v>
          </cell>
          <cell r="EW5">
            <v>296605.12309999997</v>
          </cell>
          <cell r="EX5">
            <v>-222960.82615000004</v>
          </cell>
          <cell r="EY5">
            <v>301022.89333000005</v>
          </cell>
          <cell r="EZ5">
            <v>65227.714</v>
          </cell>
          <cell r="FA5">
            <v>234010.90600000002</v>
          </cell>
          <cell r="FB5">
            <v>36793.416270000016</v>
          </cell>
          <cell r="FC5">
            <v>322568.09000000003</v>
          </cell>
          <cell r="FD5">
            <v>247936.01600999999</v>
          </cell>
          <cell r="FE5">
            <v>264245.67</v>
          </cell>
          <cell r="FF5">
            <v>236464.36</v>
          </cell>
          <cell r="FG5">
            <v>393279.57999999996</v>
          </cell>
          <cell r="FH5">
            <v>136041.93</v>
          </cell>
          <cell r="GL5">
            <v>123029.99935337019</v>
          </cell>
          <cell r="GM5">
            <v>29401.560119906571</v>
          </cell>
          <cell r="GN5">
            <v>11352.012283027898</v>
          </cell>
          <cell r="GO5">
            <v>163783.57175630468</v>
          </cell>
        </row>
        <row r="11">
          <cell r="B11" t="str">
            <v xml:space="preserve">      1.2  Call in Advance</v>
          </cell>
          <cell r="C11">
            <v>0</v>
          </cell>
          <cell r="G11">
            <v>0</v>
          </cell>
          <cell r="H11">
            <v>0</v>
          </cell>
          <cell r="I11">
            <v>0</v>
          </cell>
          <cell r="N11">
            <v>0</v>
          </cell>
          <cell r="O11">
            <v>0</v>
          </cell>
          <cell r="P11">
            <v>0</v>
          </cell>
          <cell r="R11">
            <v>127.919343</v>
          </cell>
          <cell r="S11">
            <v>0</v>
          </cell>
          <cell r="T11">
            <v>0</v>
          </cell>
          <cell r="W11">
            <v>0</v>
          </cell>
          <cell r="X11">
            <v>153.39666</v>
          </cell>
          <cell r="AC11">
            <v>0</v>
          </cell>
          <cell r="AF11">
            <v>0</v>
          </cell>
          <cell r="AG11">
            <v>0</v>
          </cell>
          <cell r="AK11">
            <v>6123</v>
          </cell>
          <cell r="AN11">
            <v>20000</v>
          </cell>
          <cell r="AT11">
            <v>820</v>
          </cell>
          <cell r="BE11">
            <v>0</v>
          </cell>
          <cell r="BH11">
            <v>86745.1</v>
          </cell>
          <cell r="BK11">
            <v>1774</v>
          </cell>
          <cell r="BR11">
            <v>15492</v>
          </cell>
          <cell r="BT11">
            <v>39062</v>
          </cell>
          <cell r="BU11">
            <v>0</v>
          </cell>
          <cell r="BW11">
            <v>247.3</v>
          </cell>
          <cell r="BY11">
            <v>0</v>
          </cell>
          <cell r="CB11">
            <v>0</v>
          </cell>
          <cell r="CL11">
            <v>0</v>
          </cell>
          <cell r="CQ11">
            <v>1322.2639999999999</v>
          </cell>
          <cell r="CT11">
            <v>2746.75</v>
          </cell>
          <cell r="DD11">
            <v>6534</v>
          </cell>
          <cell r="DN11">
            <v>0</v>
          </cell>
          <cell r="DP11">
            <v>30000</v>
          </cell>
          <cell r="DR11">
            <v>0</v>
          </cell>
          <cell r="DS11">
            <v>0</v>
          </cell>
          <cell r="EB11">
            <v>0</v>
          </cell>
          <cell r="EI11">
            <v>8000</v>
          </cell>
          <cell r="EN11">
            <v>1370</v>
          </cell>
          <cell r="EP11">
            <v>24490</v>
          </cell>
          <cell r="EX11">
            <v>25225</v>
          </cell>
          <cell r="FF11">
            <v>0</v>
          </cell>
          <cell r="GL11">
            <v>281.31600300000002</v>
          </cell>
          <cell r="GM11">
            <v>180.86641399999999</v>
          </cell>
          <cell r="GN11">
            <v>89.084999999999994</v>
          </cell>
          <cell r="GO11">
            <v>551.26741700000002</v>
          </cell>
        </row>
        <row r="12">
          <cell r="B12" t="str">
            <v xml:space="preserve">      1.3  Proposed Bonus Share </v>
          </cell>
          <cell r="C12">
            <v>0</v>
          </cell>
          <cell r="E12">
            <v>0</v>
          </cell>
          <cell r="G12">
            <v>0</v>
          </cell>
          <cell r="H12">
            <v>0</v>
          </cell>
          <cell r="I12">
            <v>0</v>
          </cell>
          <cell r="J12">
            <v>1.0792759999999999</v>
          </cell>
          <cell r="L12">
            <v>200</v>
          </cell>
          <cell r="N12">
            <v>346.7328</v>
          </cell>
          <cell r="O12">
            <v>0</v>
          </cell>
          <cell r="P12">
            <v>8.4605E-2</v>
          </cell>
          <cell r="R12">
            <v>0.52860499999999999</v>
          </cell>
          <cell r="S12">
            <v>0</v>
          </cell>
          <cell r="T12">
            <v>0</v>
          </cell>
          <cell r="AC12">
            <v>279.60000000000002</v>
          </cell>
          <cell r="AD12">
            <v>188.92472799999999</v>
          </cell>
          <cell r="AF12">
            <v>0</v>
          </cell>
          <cell r="AG12">
            <v>0</v>
          </cell>
          <cell r="AH12">
            <v>12127.5</v>
          </cell>
          <cell r="AK12">
            <v>10045</v>
          </cell>
          <cell r="AQ12">
            <v>64.183509999999998</v>
          </cell>
          <cell r="AR12">
            <v>18808</v>
          </cell>
          <cell r="BE12">
            <v>0</v>
          </cell>
          <cell r="BH12">
            <v>0</v>
          </cell>
          <cell r="BM12">
            <v>0</v>
          </cell>
          <cell r="BP12">
            <v>12800</v>
          </cell>
          <cell r="BQ12">
            <v>18000</v>
          </cell>
          <cell r="BV12">
            <v>59459.4</v>
          </cell>
          <cell r="BW12">
            <v>6880</v>
          </cell>
          <cell r="BY12">
            <v>0</v>
          </cell>
          <cell r="CB12">
            <v>0</v>
          </cell>
          <cell r="CE12">
            <v>3450</v>
          </cell>
          <cell r="CI12">
            <v>64000</v>
          </cell>
          <cell r="CK12">
            <v>4400</v>
          </cell>
          <cell r="CL12">
            <v>0</v>
          </cell>
          <cell r="CM12">
            <v>18750</v>
          </cell>
          <cell r="CQ12">
            <v>0</v>
          </cell>
          <cell r="DD12">
            <v>0</v>
          </cell>
          <cell r="DI12">
            <v>34137.370000000003</v>
          </cell>
          <cell r="DN12">
            <v>0</v>
          </cell>
          <cell r="DP12">
            <v>0</v>
          </cell>
          <cell r="DR12">
            <v>0</v>
          </cell>
          <cell r="DS12">
            <v>0</v>
          </cell>
          <cell r="EB12">
            <v>0</v>
          </cell>
          <cell r="EJ12">
            <v>3450</v>
          </cell>
          <cell r="EV12">
            <v>52414.726000000002</v>
          </cell>
          <cell r="FC12">
            <v>0</v>
          </cell>
          <cell r="FF12">
            <v>0</v>
          </cell>
          <cell r="GL12">
            <v>1016.9500139999999</v>
          </cell>
          <cell r="GM12">
            <v>262.92145351000005</v>
          </cell>
          <cell r="GN12">
            <v>55.864726000000005</v>
          </cell>
          <cell r="GO12">
            <v>1335.73619351</v>
          </cell>
        </row>
        <row r="13">
          <cell r="B13" t="str">
            <v xml:space="preserve">      1.4  General Reserve</v>
          </cell>
          <cell r="C13">
            <v>1820.7049344899999</v>
          </cell>
          <cell r="D13">
            <v>3525.9</v>
          </cell>
          <cell r="E13">
            <v>3084.5</v>
          </cell>
          <cell r="F13">
            <v>2303.2815140799999</v>
          </cell>
          <cell r="G13">
            <v>2381.0247911399997</v>
          </cell>
          <cell r="H13">
            <v>1763.7121384100001</v>
          </cell>
          <cell r="I13">
            <v>1110.693413</v>
          </cell>
          <cell r="J13">
            <v>1422.9364009999999</v>
          </cell>
          <cell r="K13">
            <v>1925.7305140000001</v>
          </cell>
          <cell r="L13">
            <v>881.15070598</v>
          </cell>
          <cell r="M13">
            <v>527.16790300000002</v>
          </cell>
          <cell r="N13">
            <v>914.04269999999997</v>
          </cell>
          <cell r="O13">
            <v>474.18846835000005</v>
          </cell>
          <cell r="P13">
            <v>300.77024504000002</v>
          </cell>
          <cell r="Q13">
            <v>467.41348158</v>
          </cell>
          <cell r="R13">
            <v>480.24288479000001</v>
          </cell>
          <cell r="S13">
            <v>531.54752483999994</v>
          </cell>
          <cell r="T13">
            <v>3682.3010250000002</v>
          </cell>
          <cell r="U13">
            <v>519.20600200000001</v>
          </cell>
          <cell r="V13">
            <v>335.73984638999997</v>
          </cell>
          <cell r="W13">
            <v>431.26137041000004</v>
          </cell>
          <cell r="X13">
            <v>200.58885789999999</v>
          </cell>
          <cell r="Y13">
            <v>175.20167848</v>
          </cell>
          <cell r="Z13">
            <v>350.56795566000005</v>
          </cell>
          <cell r="AA13">
            <v>221.58016449000002</v>
          </cell>
          <cell r="AB13">
            <v>70.559765870000007</v>
          </cell>
          <cell r="AC13">
            <v>115.81697351999999</v>
          </cell>
          <cell r="AD13">
            <v>131.54719209000001</v>
          </cell>
          <cell r="AE13">
            <v>15.10747278</v>
          </cell>
          <cell r="AF13">
            <v>240.49999934000002</v>
          </cell>
          <cell r="AG13">
            <v>745768.929</v>
          </cell>
          <cell r="AH13">
            <v>40188.759490000004</v>
          </cell>
          <cell r="AI13">
            <v>50981.37</v>
          </cell>
          <cell r="AJ13">
            <v>150965.15063999998</v>
          </cell>
          <cell r="AK13">
            <v>17520</v>
          </cell>
          <cell r="AL13">
            <v>48991.924330000002</v>
          </cell>
          <cell r="AM13">
            <v>42704.286180000003</v>
          </cell>
          <cell r="AN13">
            <v>8352</v>
          </cell>
          <cell r="AO13">
            <v>54761.035259999997</v>
          </cell>
          <cell r="AP13">
            <v>60353</v>
          </cell>
          <cell r="AQ13">
            <v>85781.857319999996</v>
          </cell>
          <cell r="AR13">
            <v>17129</v>
          </cell>
          <cell r="AS13">
            <v>103101.00876</v>
          </cell>
          <cell r="AT13">
            <v>81399.863819999999</v>
          </cell>
          <cell r="AU13">
            <v>54624.44</v>
          </cell>
          <cell r="AV13">
            <v>74220.97</v>
          </cell>
          <cell r="AW13">
            <v>107138.05</v>
          </cell>
          <cell r="AX13">
            <v>48605</v>
          </cell>
          <cell r="AY13">
            <v>41628.61</v>
          </cell>
          <cell r="AZ13">
            <v>9880.92</v>
          </cell>
          <cell r="BA13">
            <v>77832.61</v>
          </cell>
          <cell r="BB13">
            <v>16765.64803</v>
          </cell>
          <cell r="BC13">
            <v>32469.172469999998</v>
          </cell>
          <cell r="BD13">
            <v>119941.20876000001</v>
          </cell>
          <cell r="BE13">
            <v>24306.674910000002</v>
          </cell>
          <cell r="BF13">
            <v>14733.400619999999</v>
          </cell>
          <cell r="BG13">
            <v>19750.97</v>
          </cell>
          <cell r="BH13">
            <v>78101.951780000003</v>
          </cell>
          <cell r="BI13">
            <v>37684.019329999996</v>
          </cell>
          <cell r="BJ13">
            <v>8918</v>
          </cell>
          <cell r="BK13">
            <v>13300.901390000001</v>
          </cell>
          <cell r="BL13">
            <v>7499.491</v>
          </cell>
          <cell r="BM13">
            <v>115926.08684999999</v>
          </cell>
          <cell r="BN13">
            <v>4440.2248899999995</v>
          </cell>
          <cell r="BO13">
            <v>18573.265579999999</v>
          </cell>
          <cell r="BP13">
            <v>21940.338899999999</v>
          </cell>
          <cell r="BQ13">
            <v>4563.38</v>
          </cell>
          <cell r="BR13">
            <v>13159</v>
          </cell>
          <cell r="BS13">
            <v>29394.459569999999</v>
          </cell>
          <cell r="BT13">
            <v>57364</v>
          </cell>
          <cell r="BU13">
            <v>58497.2304</v>
          </cell>
          <cell r="BV13">
            <v>48973.35</v>
          </cell>
          <cell r="BW13">
            <v>4879.509</v>
          </cell>
          <cell r="BX13">
            <v>39349.763880000006</v>
          </cell>
          <cell r="BY13">
            <v>15049.188779999999</v>
          </cell>
          <cell r="BZ13">
            <v>15222.44</v>
          </cell>
          <cell r="CA13">
            <v>14521.26742</v>
          </cell>
          <cell r="CB13">
            <v>42925.822724667574</v>
          </cell>
          <cell r="CC13">
            <v>2581.2383900000004</v>
          </cell>
          <cell r="CD13">
            <v>5341.4221900000002</v>
          </cell>
          <cell r="CE13">
            <v>2909</v>
          </cell>
          <cell r="CF13">
            <v>76121.17</v>
          </cell>
          <cell r="CG13">
            <v>9994.93</v>
          </cell>
          <cell r="CH13">
            <v>2936.4246600000001</v>
          </cell>
          <cell r="CI13">
            <v>35739.872749662791</v>
          </cell>
          <cell r="CJ13">
            <v>11762.45491</v>
          </cell>
          <cell r="CK13">
            <v>2608.26872</v>
          </cell>
          <cell r="CL13">
            <v>9173.5347100000017</v>
          </cell>
          <cell r="CM13">
            <v>9892.81</v>
          </cell>
          <cell r="CN13">
            <v>4079.8270000000002</v>
          </cell>
          <cell r="CO13">
            <v>15782.252500000001</v>
          </cell>
          <cell r="CP13">
            <v>41760.39129</v>
          </cell>
          <cell r="CQ13">
            <v>2704.4298199999998</v>
          </cell>
          <cell r="CR13">
            <v>3692.32</v>
          </cell>
          <cell r="CS13">
            <v>54403.913140000004</v>
          </cell>
          <cell r="CT13">
            <v>5399.2544600000001</v>
          </cell>
          <cell r="CU13">
            <v>968.91408000000001</v>
          </cell>
          <cell r="CV13">
            <v>2956.5650699999997</v>
          </cell>
          <cell r="CW13">
            <v>10445.62196</v>
          </cell>
          <cell r="CX13">
            <v>1600.9</v>
          </cell>
          <cell r="CZ13">
            <v>3800.75620522893</v>
          </cell>
          <cell r="DA13">
            <v>6342</v>
          </cell>
          <cell r="DB13">
            <v>799.17</v>
          </cell>
          <cell r="DC13">
            <v>211820</v>
          </cell>
          <cell r="DD13">
            <v>0</v>
          </cell>
          <cell r="DE13">
            <v>739.45461999999998</v>
          </cell>
          <cell r="DG13">
            <v>49837.804270000001</v>
          </cell>
          <cell r="DI13">
            <v>76924.160000000003</v>
          </cell>
          <cell r="DJ13">
            <v>55394</v>
          </cell>
          <cell r="DK13">
            <v>40001.328729999994</v>
          </cell>
          <cell r="DL13">
            <v>77855.814790000004</v>
          </cell>
          <cell r="DM13">
            <v>200866.49674</v>
          </cell>
          <cell r="DN13">
            <v>58804.471859999998</v>
          </cell>
          <cell r="DO13">
            <v>109969</v>
          </cell>
          <cell r="DP13">
            <v>33857.660000000003</v>
          </cell>
          <cell r="DR13">
            <v>33958.502200000003</v>
          </cell>
          <cell r="DS13">
            <v>88423.55803</v>
          </cell>
          <cell r="DT13">
            <v>50870.07</v>
          </cell>
          <cell r="DU13">
            <v>46704.347170000001</v>
          </cell>
          <cell r="DV13">
            <v>73357.16975999999</v>
          </cell>
          <cell r="DW13">
            <v>70299.663819999987</v>
          </cell>
          <cell r="DX13">
            <v>109061.06131999999</v>
          </cell>
          <cell r="DY13">
            <v>206236.60905999999</v>
          </cell>
          <cell r="DZ13">
            <v>97860.024059999996</v>
          </cell>
          <cell r="EA13">
            <v>94662</v>
          </cell>
          <cell r="EB13">
            <v>82773.327940000003</v>
          </cell>
          <cell r="EC13">
            <v>15808</v>
          </cell>
          <cell r="ED13">
            <v>4429.4972400000006</v>
          </cell>
          <cell r="EE13">
            <v>72676.374100000001</v>
          </cell>
          <cell r="EF13">
            <v>76963.75</v>
          </cell>
          <cell r="EG13">
            <v>39107.995149999995</v>
          </cell>
          <cell r="EH13">
            <v>20690.255819999998</v>
          </cell>
          <cell r="EI13">
            <v>1961.3439900000001</v>
          </cell>
          <cell r="EJ13">
            <v>3043.7841699999999</v>
          </cell>
          <cell r="EK13">
            <v>71037</v>
          </cell>
          <cell r="EL13">
            <v>16997</v>
          </cell>
          <cell r="EM13">
            <v>77427.029760000005</v>
          </cell>
          <cell r="EN13">
            <v>20689.61</v>
          </cell>
          <cell r="EO13">
            <v>80831.627870000011</v>
          </cell>
          <cell r="EP13">
            <v>42322</v>
          </cell>
          <cell r="EQ13">
            <v>48440.07</v>
          </cell>
          <cell r="ER13">
            <v>8197.0499999999993</v>
          </cell>
          <cell r="ES13">
            <v>89184</v>
          </cell>
          <cell r="ET13">
            <v>14328.77</v>
          </cell>
          <cell r="EU13">
            <v>61680.179999999993</v>
          </cell>
          <cell r="EV13">
            <v>82395.170750000005</v>
          </cell>
          <cell r="EW13">
            <v>31533.994559999999</v>
          </cell>
          <cell r="EX13">
            <v>4485.1356299999998</v>
          </cell>
          <cell r="EY13">
            <v>34524.773110000002</v>
          </cell>
          <cell r="EZ13">
            <v>7584.1009999999997</v>
          </cell>
          <cell r="FA13">
            <v>14668.75</v>
          </cell>
          <cell r="FB13">
            <v>3820.3504400000002</v>
          </cell>
          <cell r="FC13">
            <v>38774.339999999997</v>
          </cell>
          <cell r="FD13">
            <v>23984.86781</v>
          </cell>
          <cell r="FE13">
            <v>16512.09</v>
          </cell>
          <cell r="FF13">
            <v>11050.58</v>
          </cell>
          <cell r="FG13">
            <v>19559.55</v>
          </cell>
          <cell r="FH13">
            <v>2208.38</v>
          </cell>
          <cell r="GL13">
            <v>30404.985923629996</v>
          </cell>
          <cell r="GM13">
            <v>3463.2984118295594</v>
          </cell>
          <cell r="GN13">
            <v>2587.8725268799994</v>
          </cell>
          <cell r="GO13">
            <v>36456.156862339551</v>
          </cell>
        </row>
        <row r="14">
          <cell r="B14" t="str">
            <v xml:space="preserve">      1.5  Share Premium</v>
          </cell>
          <cell r="C14">
            <v>90.551534700000005</v>
          </cell>
          <cell r="E14">
            <v>7.3999999999999996E-2</v>
          </cell>
          <cell r="F14">
            <v>11.849422000000001</v>
          </cell>
          <cell r="G14">
            <v>0</v>
          </cell>
          <cell r="H14">
            <v>0</v>
          </cell>
          <cell r="I14">
            <v>79.159948760000006</v>
          </cell>
          <cell r="K14">
            <v>18.559999999999999</v>
          </cell>
          <cell r="L14">
            <v>0</v>
          </cell>
          <cell r="M14">
            <v>8.4125000000000005E-2</v>
          </cell>
          <cell r="N14">
            <v>67.838410499999995</v>
          </cell>
          <cell r="O14">
            <v>0</v>
          </cell>
          <cell r="P14">
            <v>0</v>
          </cell>
          <cell r="Q14">
            <v>0</v>
          </cell>
          <cell r="R14">
            <v>0</v>
          </cell>
          <cell r="S14">
            <v>0</v>
          </cell>
          <cell r="T14">
            <v>0</v>
          </cell>
          <cell r="U14">
            <v>201.62880981000001</v>
          </cell>
          <cell r="V14">
            <v>2.9716170800000001</v>
          </cell>
          <cell r="W14">
            <v>0</v>
          </cell>
          <cell r="X14">
            <v>32.407723099999998</v>
          </cell>
          <cell r="Z14">
            <v>10.0779152</v>
          </cell>
          <cell r="AA14">
            <v>3.40841064</v>
          </cell>
          <cell r="AC14">
            <v>0</v>
          </cell>
          <cell r="AD14">
            <v>1.0772216000000001</v>
          </cell>
          <cell r="AF14">
            <v>10.563747100000001</v>
          </cell>
          <cell r="AG14">
            <v>0</v>
          </cell>
          <cell r="AH14">
            <v>345.09750000000003</v>
          </cell>
          <cell r="AL14">
            <v>540.05799999999999</v>
          </cell>
          <cell r="AP14">
            <v>2111</v>
          </cell>
          <cell r="AR14">
            <v>958</v>
          </cell>
          <cell r="AT14">
            <v>2382.3789999999999</v>
          </cell>
          <cell r="AU14">
            <v>284.01</v>
          </cell>
          <cell r="AV14">
            <v>5691.7</v>
          </cell>
          <cell r="AW14">
            <v>379.98</v>
          </cell>
          <cell r="AZ14">
            <v>6759.02</v>
          </cell>
          <cell r="BC14">
            <v>1790.6</v>
          </cell>
          <cell r="BD14">
            <v>5406.5886300000002</v>
          </cell>
          <cell r="BE14">
            <v>0</v>
          </cell>
          <cell r="BF14">
            <v>2659.6100799999999</v>
          </cell>
          <cell r="BH14">
            <v>0</v>
          </cell>
          <cell r="BI14">
            <v>596.64269999999999</v>
          </cell>
          <cell r="BJ14">
            <v>26</v>
          </cell>
          <cell r="BL14">
            <v>2059.6640000000002</v>
          </cell>
          <cell r="BR14">
            <v>2667</v>
          </cell>
          <cell r="BS14">
            <v>113.30500000000001</v>
          </cell>
          <cell r="BT14">
            <v>10504</v>
          </cell>
          <cell r="BV14">
            <v>5733.8</v>
          </cell>
          <cell r="BW14">
            <v>707.67499999999995</v>
          </cell>
          <cell r="BY14">
            <v>0</v>
          </cell>
          <cell r="CB14">
            <v>0</v>
          </cell>
          <cell r="CF14">
            <v>25714.51</v>
          </cell>
          <cell r="CH14">
            <v>788.61500000000001</v>
          </cell>
          <cell r="CL14">
            <v>0</v>
          </cell>
          <cell r="CM14">
            <v>2587.4299999999998</v>
          </cell>
          <cell r="DD14">
            <v>0</v>
          </cell>
          <cell r="DG14">
            <v>390.64100000000002</v>
          </cell>
          <cell r="DM14">
            <v>12793.7</v>
          </cell>
          <cell r="DN14">
            <v>2477.335</v>
          </cell>
          <cell r="DO14">
            <v>10738</v>
          </cell>
          <cell r="DP14">
            <v>216.99</v>
          </cell>
          <cell r="DR14">
            <v>0</v>
          </cell>
          <cell r="DS14">
            <v>0</v>
          </cell>
          <cell r="DT14">
            <v>219.35</v>
          </cell>
          <cell r="DY14">
            <v>3589.6689999999999</v>
          </cell>
          <cell r="EB14">
            <v>1489.51</v>
          </cell>
          <cell r="EC14">
            <v>233</v>
          </cell>
          <cell r="ED14">
            <v>4844.6274999999996</v>
          </cell>
          <cell r="EG14">
            <v>119.7</v>
          </cell>
          <cell r="EH14">
            <v>433.52600000000001</v>
          </cell>
          <cell r="EK14">
            <v>522</v>
          </cell>
          <cell r="EM14">
            <v>0</v>
          </cell>
          <cell r="EN14">
            <v>1359.83</v>
          </cell>
          <cell r="EO14">
            <v>2611.56</v>
          </cell>
          <cell r="ER14">
            <v>479.32</v>
          </cell>
          <cell r="ES14">
            <v>0</v>
          </cell>
          <cell r="ET14">
            <v>987.32</v>
          </cell>
          <cell r="EU14">
            <v>72.432000000000002</v>
          </cell>
          <cell r="EW14">
            <v>47.854999999999997</v>
          </cell>
          <cell r="EX14">
            <v>624.75619999999992</v>
          </cell>
          <cell r="FC14">
            <v>0</v>
          </cell>
          <cell r="FF14">
            <v>0</v>
          </cell>
          <cell r="GL14">
            <v>530.25288549000004</v>
          </cell>
          <cell r="GM14">
            <v>81.197325910000004</v>
          </cell>
          <cell r="GN14">
            <v>43.860480699999997</v>
          </cell>
          <cell r="GO14">
            <v>655.3106921000001</v>
          </cell>
        </row>
        <row r="15">
          <cell r="B15" t="str">
            <v xml:space="preserve">      1.6  Retained Earning</v>
          </cell>
          <cell r="C15">
            <v>-5900.64561082</v>
          </cell>
          <cell r="D15">
            <v>-9983.1299999999992</v>
          </cell>
          <cell r="E15">
            <v>463.68720400000001</v>
          </cell>
          <cell r="F15">
            <v>181.38447991000001</v>
          </cell>
          <cell r="G15">
            <v>10.02848165199998</v>
          </cell>
          <cell r="H15">
            <v>18.357987999999999</v>
          </cell>
          <cell r="I15">
            <v>5.314851</v>
          </cell>
          <cell r="J15">
            <v>123.24141400000001</v>
          </cell>
          <cell r="K15">
            <v>607.44000000000005</v>
          </cell>
          <cell r="L15">
            <v>4.7636933299999997</v>
          </cell>
          <cell r="M15">
            <v>619.82183315999998</v>
          </cell>
          <cell r="N15">
            <v>170.71422000000001</v>
          </cell>
          <cell r="O15">
            <v>38.152296630000002</v>
          </cell>
          <cell r="P15">
            <v>45.742701509999996</v>
          </cell>
          <cell r="Q15">
            <v>26.27026759</v>
          </cell>
          <cell r="R15">
            <v>13.5965761</v>
          </cell>
          <cell r="S15">
            <v>12.154674699999999</v>
          </cell>
          <cell r="T15">
            <v>1475.048616</v>
          </cell>
          <cell r="U15">
            <v>354.31964199999999</v>
          </cell>
          <cell r="V15">
            <v>8.0965543699999998</v>
          </cell>
          <cell r="W15">
            <v>12.18023458</v>
          </cell>
          <cell r="X15">
            <v>195.614947</v>
          </cell>
          <cell r="Y15">
            <v>-1612.77305103</v>
          </cell>
          <cell r="Z15">
            <v>0.98454160000000002</v>
          </cell>
          <cell r="AA15">
            <v>-622.22794175000001</v>
          </cell>
          <cell r="AB15">
            <v>76.105491779999994</v>
          </cell>
          <cell r="AC15">
            <v>3.51209039</v>
          </cell>
          <cell r="AD15">
            <v>39.580260029999998</v>
          </cell>
          <cell r="AE15">
            <v>56.151301329999995</v>
          </cell>
          <cell r="AF15">
            <v>28.339534520000001</v>
          </cell>
          <cell r="AG15">
            <v>1355599.7286527494</v>
          </cell>
          <cell r="AH15">
            <v>13209.108830000001</v>
          </cell>
          <cell r="AI15">
            <v>-45041.51</v>
          </cell>
          <cell r="AJ15">
            <v>-794283.53752999997</v>
          </cell>
          <cell r="AK15">
            <v>-209920</v>
          </cell>
          <cell r="AL15">
            <v>88078.423599999995</v>
          </cell>
          <cell r="AM15">
            <v>453.23223000000002</v>
          </cell>
          <cell r="AN15">
            <v>22606</v>
          </cell>
          <cell r="AO15">
            <v>789.22143000000005</v>
          </cell>
          <cell r="AP15">
            <v>84338</v>
          </cell>
          <cell r="AQ15">
            <v>769.92401490000009</v>
          </cell>
          <cell r="AR15">
            <v>7995</v>
          </cell>
          <cell r="AS15">
            <v>138810.348</v>
          </cell>
          <cell r="AT15">
            <v>-972102.05574999982</v>
          </cell>
          <cell r="AU15">
            <v>1321.85</v>
          </cell>
          <cell r="AV15">
            <v>7595.03</v>
          </cell>
          <cell r="AW15">
            <v>4646.84</v>
          </cell>
          <cell r="AX15">
            <v>11768</v>
          </cell>
          <cell r="AY15">
            <v>2195.83</v>
          </cell>
          <cell r="AZ15">
            <v>23138.58</v>
          </cell>
          <cell r="BA15">
            <v>-395219.01</v>
          </cell>
          <cell r="BB15">
            <v>47954.3367</v>
          </cell>
          <cell r="BC15">
            <v>-144502.60119999998</v>
          </cell>
          <cell r="BD15">
            <v>122831.83486</v>
          </cell>
          <cell r="BE15">
            <v>4305.7508699999998</v>
          </cell>
          <cell r="BF15">
            <v>277.84868999999998</v>
          </cell>
          <cell r="BG15">
            <v>1477.15</v>
          </cell>
          <cell r="BH15">
            <v>1339.38453</v>
          </cell>
          <cell r="BI15">
            <v>4179.5786800000005</v>
          </cell>
          <cell r="BJ15">
            <v>7611</v>
          </cell>
          <cell r="BK15">
            <v>3170.9560099999999</v>
          </cell>
          <cell r="BL15">
            <v>9553.2250000000004</v>
          </cell>
          <cell r="BM15">
            <v>3508.72532</v>
          </cell>
          <cell r="BN15">
            <v>7724.5468700000001</v>
          </cell>
          <cell r="BO15">
            <v>1332.94292</v>
          </cell>
          <cell r="BP15">
            <v>3906.4294100000002</v>
          </cell>
          <cell r="BQ15">
            <v>155.09</v>
          </cell>
          <cell r="BR15">
            <v>1100</v>
          </cell>
          <cell r="BS15">
            <v>-150372.90790000002</v>
          </cell>
          <cell r="BT15">
            <v>3852</v>
          </cell>
          <cell r="BU15">
            <v>2439.3500000000004</v>
          </cell>
          <cell r="BV15">
            <v>578.22</v>
          </cell>
          <cell r="BW15">
            <v>1767.23795</v>
          </cell>
          <cell r="BX15">
            <v>1377.6971833</v>
          </cell>
          <cell r="BY15">
            <v>-226448.88027000002</v>
          </cell>
          <cell r="BZ15">
            <v>249.52</v>
          </cell>
          <cell r="CA15">
            <v>447.68</v>
          </cell>
          <cell r="CB15">
            <v>74793.37136905441</v>
          </cell>
          <cell r="CC15">
            <v>410.74</v>
          </cell>
          <cell r="CD15">
            <v>2333.3792400000002</v>
          </cell>
          <cell r="CE15">
            <v>2538</v>
          </cell>
          <cell r="CF15">
            <v>13793.5</v>
          </cell>
          <cell r="CG15">
            <v>2359.98</v>
          </cell>
          <cell r="CH15">
            <v>250.51067</v>
          </cell>
          <cell r="CI15">
            <v>2318.0170574308263</v>
          </cell>
          <cell r="CJ15">
            <v>2540.3273599999998</v>
          </cell>
          <cell r="CK15">
            <v>3833.0749100000003</v>
          </cell>
          <cell r="CL15">
            <v>2243.1126899999999</v>
          </cell>
          <cell r="CM15">
            <v>7116</v>
          </cell>
          <cell r="CN15">
            <v>7379.3019999999997</v>
          </cell>
          <cell r="CO15">
            <v>710.31619999999998</v>
          </cell>
          <cell r="CP15">
            <v>-490681.54317000002</v>
          </cell>
          <cell r="CQ15">
            <v>514.70636000000036</v>
          </cell>
          <cell r="CR15">
            <v>13176.03</v>
          </cell>
          <cell r="CS15">
            <v>8276.3050000000003</v>
          </cell>
          <cell r="CT15">
            <v>3211.6635799999999</v>
          </cell>
          <cell r="CU15">
            <v>3615.0585000000001</v>
          </cell>
          <cell r="CV15">
            <v>15405.373890000001</v>
          </cell>
          <cell r="CX15">
            <v>-862.79</v>
          </cell>
          <cell r="CY15">
            <v>1802.423</v>
          </cell>
          <cell r="CZ15">
            <v>105.49585</v>
          </cell>
          <cell r="DA15">
            <v>2212</v>
          </cell>
          <cell r="DB15">
            <v>3350.9</v>
          </cell>
          <cell r="DC15">
            <v>12262.950999999999</v>
          </cell>
          <cell r="DD15">
            <v>-5237.63</v>
          </cell>
          <cell r="DE15">
            <v>2744.31423</v>
          </cell>
          <cell r="DF15">
            <v>-17809.05773</v>
          </cell>
          <cell r="DG15">
            <v>-193725.18823000003</v>
          </cell>
          <cell r="DH15">
            <v>-6525</v>
          </cell>
          <cell r="DI15">
            <v>23806.46904</v>
          </cell>
          <cell r="DJ15">
            <v>300</v>
          </cell>
          <cell r="DK15">
            <v>-225017.65930999999</v>
          </cell>
          <cell r="DL15">
            <v>-140361.99862</v>
          </cell>
          <cell r="DM15">
            <v>10899.199524199999</v>
          </cell>
          <cell r="DN15">
            <v>-2433780.5763313002</v>
          </cell>
          <cell r="DO15">
            <v>-335146</v>
          </cell>
          <cell r="DP15">
            <v>1238.42</v>
          </cell>
          <cell r="DR15">
            <v>-103021.86246</v>
          </cell>
          <cell r="DS15">
            <v>5375.2276200000069</v>
          </cell>
          <cell r="DT15">
            <v>-299818.27</v>
          </cell>
          <cell r="DU15">
            <v>3614.0107600000315</v>
          </cell>
          <cell r="DV15">
            <v>0</v>
          </cell>
          <cell r="DW15">
            <v>198.65602999999999</v>
          </cell>
          <cell r="DX15">
            <v>105668.44279000002</v>
          </cell>
          <cell r="DY15">
            <v>-129604.18304</v>
          </cell>
          <cell r="DZ15">
            <v>57.298999999999999</v>
          </cell>
          <cell r="EA15">
            <v>-326775</v>
          </cell>
          <cell r="EB15">
            <v>11821.385849999999</v>
          </cell>
          <cell r="EC15">
            <v>-155852</v>
          </cell>
          <cell r="ED15">
            <v>-41703.006350000003</v>
          </cell>
          <cell r="EE15">
            <v>11620.24122</v>
          </cell>
          <cell r="EF15">
            <v>7739.26</v>
          </cell>
          <cell r="EG15">
            <v>34630.159380000005</v>
          </cell>
          <cell r="EH15">
            <v>-135189.06324139991</v>
          </cell>
          <cell r="EI15">
            <v>-228154.85389</v>
          </cell>
          <cell r="EJ15">
            <v>554.28873000000135</v>
          </cell>
          <cell r="EK15">
            <v>-489384</v>
          </cell>
          <cell r="EL15">
            <v>2461</v>
          </cell>
          <cell r="EM15">
            <v>413.59601640035629</v>
          </cell>
          <cell r="EN15">
            <v>-516430.15723000001</v>
          </cell>
          <cell r="EO15">
            <v>-2066538.4419099998</v>
          </cell>
          <cell r="EP15">
            <v>-567131</v>
          </cell>
          <cell r="EQ15">
            <v>861.54</v>
          </cell>
          <cell r="ER15">
            <v>-68546.539999999994</v>
          </cell>
          <cell r="ES15">
            <v>557</v>
          </cell>
          <cell r="ET15">
            <v>28.72</v>
          </cell>
          <cell r="EU15">
            <v>-36001.69</v>
          </cell>
          <cell r="EV15">
            <v>1671.7660999999978</v>
          </cell>
          <cell r="EW15">
            <v>962.50393999999994</v>
          </cell>
          <cell r="EX15">
            <v>-403295.71798000002</v>
          </cell>
          <cell r="EY15">
            <v>208.47276000000002</v>
          </cell>
          <cell r="EZ15">
            <v>1841.623</v>
          </cell>
          <cell r="FA15">
            <v>-4709.2640000000001</v>
          </cell>
          <cell r="FB15">
            <v>1344.3458300000154</v>
          </cell>
          <cell r="FC15">
            <v>213.35</v>
          </cell>
          <cell r="FD15">
            <v>951.14819999999997</v>
          </cell>
          <cell r="FE15">
            <v>19354.72</v>
          </cell>
          <cell r="FF15">
            <v>149.22999999999999</v>
          </cell>
          <cell r="FG15">
            <v>51104.52</v>
          </cell>
          <cell r="FH15">
            <v>8833.5499999999993</v>
          </cell>
          <cell r="GL15">
            <v>-13528.172708417998</v>
          </cell>
          <cell r="GM15">
            <v>-1445.1727680825654</v>
          </cell>
          <cell r="GN15">
            <v>-8421.7876076120992</v>
          </cell>
          <cell r="GO15">
            <v>-23395.133084112662</v>
          </cell>
        </row>
        <row r="16">
          <cell r="B16" t="str">
            <v xml:space="preserve">      1.7  Other Reserve &amp; Funds</v>
          </cell>
          <cell r="C16">
            <v>769.43234647999998</v>
          </cell>
          <cell r="D16">
            <v>486.7</v>
          </cell>
          <cell r="E16">
            <v>60.404409999999999</v>
          </cell>
          <cell r="F16">
            <v>0</v>
          </cell>
          <cell r="G16">
            <v>89.556936409999992</v>
          </cell>
          <cell r="H16">
            <v>51.485623539999999</v>
          </cell>
          <cell r="I16">
            <v>197.35554500000001</v>
          </cell>
          <cell r="J16">
            <v>67.557713000000007</v>
          </cell>
          <cell r="K16">
            <v>504.94907339999997</v>
          </cell>
          <cell r="L16">
            <v>493.12957367000001</v>
          </cell>
          <cell r="M16">
            <v>34.571956</v>
          </cell>
          <cell r="N16">
            <v>1028.193074</v>
          </cell>
          <cell r="O16">
            <v>6.0547200000000004E-3</v>
          </cell>
          <cell r="P16">
            <v>101.63643999999999</v>
          </cell>
          <cell r="Q16">
            <v>0.84960658999999994</v>
          </cell>
          <cell r="R16">
            <v>0</v>
          </cell>
          <cell r="S16">
            <v>27.937243769999998</v>
          </cell>
          <cell r="T16">
            <v>0.22927700000000001</v>
          </cell>
          <cell r="U16">
            <v>107.06029061000001</v>
          </cell>
          <cell r="V16">
            <v>0</v>
          </cell>
          <cell r="W16">
            <v>32.952598999999999</v>
          </cell>
          <cell r="X16">
            <v>17.967922999999999</v>
          </cell>
          <cell r="Y16">
            <v>496.15504800000002</v>
          </cell>
          <cell r="Z16">
            <v>28.266846000000001</v>
          </cell>
          <cell r="AA16">
            <v>32.735694710000004</v>
          </cell>
          <cell r="AB16">
            <v>0</v>
          </cell>
          <cell r="AC16">
            <v>9.4037795400000004</v>
          </cell>
          <cell r="AD16">
            <v>0.30146917000000001</v>
          </cell>
          <cell r="AE16">
            <v>111.6102219781818</v>
          </cell>
          <cell r="AF16">
            <v>0</v>
          </cell>
          <cell r="AG16">
            <v>103770.59</v>
          </cell>
          <cell r="AH16">
            <v>20755.37658</v>
          </cell>
          <cell r="AI16">
            <v>31751.18</v>
          </cell>
          <cell r="AJ16">
            <v>163905.32634999999</v>
          </cell>
          <cell r="AK16">
            <v>6755</v>
          </cell>
          <cell r="AL16">
            <v>0</v>
          </cell>
          <cell r="AM16">
            <v>4359.1593000000003</v>
          </cell>
          <cell r="AN16">
            <v>0</v>
          </cell>
          <cell r="AO16">
            <v>65.105000000000004</v>
          </cell>
          <cell r="AP16">
            <v>0</v>
          </cell>
          <cell r="AQ16">
            <v>1660.35726</v>
          </cell>
          <cell r="AR16">
            <v>1674</v>
          </cell>
          <cell r="AS16">
            <v>10269.41963</v>
          </cell>
          <cell r="AT16">
            <v>0</v>
          </cell>
          <cell r="AU16">
            <v>4965.12</v>
          </cell>
          <cell r="AV16">
            <v>31580.67</v>
          </cell>
          <cell r="AW16">
            <v>1049.75</v>
          </cell>
          <cell r="AX16">
            <v>19117</v>
          </cell>
          <cell r="AY16">
            <v>9616.9000000000015</v>
          </cell>
          <cell r="AZ16">
            <v>0</v>
          </cell>
          <cell r="BA16">
            <v>12589.6</v>
          </cell>
          <cell r="BB16">
            <v>1400</v>
          </cell>
          <cell r="BC16">
            <v>6965.6019400000005</v>
          </cell>
          <cell r="BD16">
            <v>3942.02106</v>
          </cell>
          <cell r="BE16">
            <v>1301.932</v>
          </cell>
          <cell r="BF16">
            <v>0</v>
          </cell>
          <cell r="BG16">
            <v>1982.62</v>
          </cell>
          <cell r="BH16">
            <v>7632.7910000000002</v>
          </cell>
          <cell r="BI16">
            <v>0</v>
          </cell>
          <cell r="BJ16">
            <v>0</v>
          </cell>
          <cell r="BK16">
            <v>4266.2307899999996</v>
          </cell>
          <cell r="BL16">
            <v>0</v>
          </cell>
          <cell r="BM16">
            <v>18629.01901</v>
          </cell>
          <cell r="BN16">
            <v>0</v>
          </cell>
          <cell r="BO16">
            <v>957.49241000000006</v>
          </cell>
          <cell r="BP16">
            <v>319.67090000000002</v>
          </cell>
          <cell r="BQ16">
            <v>466.6</v>
          </cell>
          <cell r="BR16">
            <v>0</v>
          </cell>
          <cell r="BS16">
            <v>21888.369050000001</v>
          </cell>
          <cell r="BT16">
            <v>3143</v>
          </cell>
          <cell r="BU16">
            <v>5630.92</v>
          </cell>
          <cell r="BV16">
            <v>3837.77</v>
          </cell>
          <cell r="BW16">
            <v>530.09799999999996</v>
          </cell>
          <cell r="BX16">
            <v>0</v>
          </cell>
          <cell r="BY16">
            <v>13768.57257</v>
          </cell>
          <cell r="BZ16">
            <v>2769.52</v>
          </cell>
          <cell r="CA16">
            <v>1544.7641699999999</v>
          </cell>
          <cell r="CB16">
            <v>1499.407752115819</v>
          </cell>
          <cell r="CC16">
            <v>0</v>
          </cell>
          <cell r="CD16">
            <v>1142.94156</v>
          </cell>
          <cell r="CE16">
            <v>199</v>
          </cell>
          <cell r="CF16">
            <v>2136.3000000000002</v>
          </cell>
          <cell r="CG16">
            <v>0</v>
          </cell>
          <cell r="CH16">
            <v>0</v>
          </cell>
          <cell r="CI16">
            <v>14951.951329250003</v>
          </cell>
          <cell r="CJ16">
            <v>5562.1228200000005</v>
          </cell>
          <cell r="CK16">
            <v>0</v>
          </cell>
          <cell r="CL16">
            <v>0</v>
          </cell>
          <cell r="CM16">
            <v>497.74</v>
          </cell>
          <cell r="CN16">
            <v>91.56</v>
          </cell>
          <cell r="CO16">
            <v>1608.5898</v>
          </cell>
          <cell r="CP16">
            <v>61925.083829999996</v>
          </cell>
          <cell r="CQ16">
            <v>654.02007000000003</v>
          </cell>
          <cell r="CR16">
            <v>977.74</v>
          </cell>
          <cell r="CS16">
            <v>6723.1447599999992</v>
          </cell>
          <cell r="CT16">
            <v>386.90082000000001</v>
          </cell>
          <cell r="CU16">
            <v>-1.2481800000000001</v>
          </cell>
          <cell r="CV16">
            <v>256.25987999999995</v>
          </cell>
          <cell r="CW16">
            <v>74.034999999999997</v>
          </cell>
          <cell r="CX16">
            <v>911.95</v>
          </cell>
          <cell r="CY16">
            <v>0</v>
          </cell>
          <cell r="CZ16">
            <v>443.67700071022</v>
          </cell>
          <cell r="DA16">
            <v>387</v>
          </cell>
          <cell r="DB16">
            <v>207.43</v>
          </cell>
          <cell r="DC16">
            <v>5928.9189999999999</v>
          </cell>
          <cell r="DD16">
            <v>35.909999999999997</v>
          </cell>
          <cell r="DE16">
            <v>213.50423999999998</v>
          </cell>
          <cell r="DF16">
            <v>0</v>
          </cell>
          <cell r="DG16">
            <v>77469.521909999996</v>
          </cell>
          <cell r="DH16">
            <v>0</v>
          </cell>
          <cell r="DI16">
            <v>10484.636</v>
          </cell>
          <cell r="DJ16">
            <v>907</v>
          </cell>
          <cell r="DK16">
            <v>41175.903200000001</v>
          </cell>
          <cell r="DL16">
            <v>39469.72</v>
          </cell>
          <cell r="DM16">
            <v>3212.2761299999997</v>
          </cell>
          <cell r="DN16">
            <v>9285.5700000000015</v>
          </cell>
          <cell r="DO16">
            <v>0</v>
          </cell>
          <cell r="DP16">
            <v>3580.17</v>
          </cell>
          <cell r="DR16">
            <v>23767.426449999999</v>
          </cell>
          <cell r="DS16">
            <v>2023.99181</v>
          </cell>
          <cell r="DT16">
            <v>109545.3</v>
          </cell>
          <cell r="DU16">
            <v>0</v>
          </cell>
          <cell r="DV16">
            <v>730.98419999999999</v>
          </cell>
          <cell r="DW16">
            <v>0</v>
          </cell>
          <cell r="DX16">
            <v>30436.925179999998</v>
          </cell>
          <cell r="DY16">
            <v>0</v>
          </cell>
          <cell r="DZ16">
            <v>1087.0340000000001</v>
          </cell>
          <cell r="EA16">
            <v>123474</v>
          </cell>
          <cell r="EB16">
            <v>1183.6806200000001</v>
          </cell>
          <cell r="EC16">
            <v>3699</v>
          </cell>
          <cell r="ED16">
            <v>10461.181619999999</v>
          </cell>
          <cell r="EE16">
            <v>0</v>
          </cell>
          <cell r="EF16">
            <v>37345.980000000003</v>
          </cell>
          <cell r="EG16">
            <v>7432.1224099999999</v>
          </cell>
          <cell r="EH16">
            <v>0</v>
          </cell>
          <cell r="EI16">
            <v>0</v>
          </cell>
          <cell r="EJ16">
            <v>667.64200000000005</v>
          </cell>
          <cell r="EK16">
            <v>127387</v>
          </cell>
          <cell r="EL16">
            <v>0</v>
          </cell>
          <cell r="EM16">
            <v>11785.606589999999</v>
          </cell>
          <cell r="EN16">
            <v>0</v>
          </cell>
          <cell r="EO16">
            <v>0</v>
          </cell>
          <cell r="EP16">
            <v>16800</v>
          </cell>
          <cell r="EQ16">
            <v>0</v>
          </cell>
          <cell r="ER16">
            <v>0</v>
          </cell>
          <cell r="ES16">
            <v>55</v>
          </cell>
          <cell r="ET16">
            <v>0</v>
          </cell>
          <cell r="EU16">
            <v>10048.92</v>
          </cell>
          <cell r="EV16">
            <v>13770.94974</v>
          </cell>
          <cell r="EW16">
            <v>287.6816</v>
          </cell>
          <cell r="EX16">
            <v>0</v>
          </cell>
          <cell r="EY16">
            <v>1143.7078700000002</v>
          </cell>
          <cell r="EZ16">
            <v>141.99</v>
          </cell>
          <cell r="FA16">
            <v>24051.42</v>
          </cell>
          <cell r="FB16">
            <v>378.72</v>
          </cell>
          <cell r="FC16">
            <v>0</v>
          </cell>
          <cell r="FD16">
            <v>0</v>
          </cell>
          <cell r="FE16">
            <v>3378.86</v>
          </cell>
          <cell r="FF16">
            <v>5264.55</v>
          </cell>
          <cell r="FG16">
            <v>2615.5099999999998</v>
          </cell>
          <cell r="FH16">
            <v>0</v>
          </cell>
          <cell r="GL16">
            <v>4750.4487455881817</v>
          </cell>
          <cell r="GM16">
            <v>719.6296446120765</v>
          </cell>
          <cell r="GN16">
            <v>666.59582341999999</v>
          </cell>
          <cell r="GO16">
            <v>6136.6742136202583</v>
          </cell>
        </row>
        <row r="25">
          <cell r="B25" t="str">
            <v xml:space="preserve">      1.8  Capital Redemption Reserve</v>
          </cell>
          <cell r="C25">
            <v>0</v>
          </cell>
          <cell r="E25">
            <v>60</v>
          </cell>
          <cell r="F25">
            <v>460.11900000000003</v>
          </cell>
          <cell r="G25">
            <v>0</v>
          </cell>
          <cell r="H25">
            <v>671.42856852</v>
          </cell>
          <cell r="I25">
            <v>159.46118799999999</v>
          </cell>
          <cell r="K25">
            <v>233.76999999999998</v>
          </cell>
          <cell r="L25">
            <v>0</v>
          </cell>
          <cell r="M25">
            <v>0</v>
          </cell>
          <cell r="N25">
            <v>0</v>
          </cell>
          <cell r="O25">
            <v>0</v>
          </cell>
          <cell r="P25">
            <v>0</v>
          </cell>
          <cell r="Q25">
            <v>0</v>
          </cell>
          <cell r="R25">
            <v>300</v>
          </cell>
          <cell r="S25">
            <v>372.64255882999998</v>
          </cell>
          <cell r="T25">
            <v>0</v>
          </cell>
          <cell r="U25">
            <v>119.047619</v>
          </cell>
          <cell r="W25">
            <v>0</v>
          </cell>
          <cell r="AB25">
            <v>0</v>
          </cell>
          <cell r="AC25">
            <v>0</v>
          </cell>
          <cell r="AF25">
            <v>0</v>
          </cell>
          <cell r="AG25">
            <v>0</v>
          </cell>
          <cell r="BE25">
            <v>0</v>
          </cell>
          <cell r="BH25">
            <v>0</v>
          </cell>
          <cell r="BY25">
            <v>0</v>
          </cell>
          <cell r="CB25">
            <v>0</v>
          </cell>
          <cell r="CL25">
            <v>0</v>
          </cell>
          <cell r="DN25">
            <v>0</v>
          </cell>
          <cell r="DR25">
            <v>0</v>
          </cell>
          <cell r="DS25">
            <v>0</v>
          </cell>
          <cell r="EB25">
            <v>0</v>
          </cell>
          <cell r="FF25">
            <v>0</v>
          </cell>
          <cell r="GL25">
            <v>2376.4689343499999</v>
          </cell>
          <cell r="GM25">
            <v>0</v>
          </cell>
          <cell r="GN25">
            <v>0</v>
          </cell>
          <cell r="GO25">
            <v>2376.4689343499999</v>
          </cell>
        </row>
        <row r="26">
          <cell r="B26" t="str">
            <v xml:space="preserve">      1.9  Exchange Fluctuation Reserve</v>
          </cell>
          <cell r="C26">
            <v>84.448939249999995</v>
          </cell>
          <cell r="D26">
            <v>97.32</v>
          </cell>
          <cell r="E26">
            <v>177.4</v>
          </cell>
          <cell r="F26">
            <v>60.219355999999998</v>
          </cell>
          <cell r="G26">
            <v>360.59768822000001</v>
          </cell>
          <cell r="H26">
            <v>31.537084610000001</v>
          </cell>
          <cell r="I26">
            <v>13.390169</v>
          </cell>
          <cell r="K26">
            <v>25.842538999999999</v>
          </cell>
          <cell r="L26">
            <v>48.535600649999999</v>
          </cell>
          <cell r="M26">
            <v>4.6338559999999998</v>
          </cell>
          <cell r="N26">
            <v>33.314171999999999</v>
          </cell>
          <cell r="O26">
            <v>3.4581115099999997</v>
          </cell>
          <cell r="P26">
            <v>10.72603206</v>
          </cell>
          <cell r="Q26">
            <v>20.39104309</v>
          </cell>
          <cell r="R26">
            <v>25.304611340000001</v>
          </cell>
          <cell r="S26">
            <v>17.504309550000002</v>
          </cell>
          <cell r="T26">
            <v>27.837433999999998</v>
          </cell>
          <cell r="U26">
            <v>46.293616999999998</v>
          </cell>
          <cell r="V26">
            <v>3.1207194999999999</v>
          </cell>
          <cell r="W26">
            <v>7.5734049999999997E-2</v>
          </cell>
          <cell r="X26">
            <v>13.991595999999999</v>
          </cell>
          <cell r="Y26">
            <v>1.7870802400000001</v>
          </cell>
          <cell r="Z26">
            <v>20.909622719999998</v>
          </cell>
          <cell r="AA26">
            <v>0.46973225000000002</v>
          </cell>
          <cell r="AB26">
            <v>0.110281</v>
          </cell>
          <cell r="AC26">
            <v>0.64363338999999997</v>
          </cell>
          <cell r="AD26">
            <v>6.4047450000000001</v>
          </cell>
          <cell r="AE26">
            <v>0.88737178999999999</v>
          </cell>
          <cell r="AF26">
            <v>3.1987434000000001</v>
          </cell>
          <cell r="AG26">
            <v>0</v>
          </cell>
          <cell r="AI26">
            <v>177.32</v>
          </cell>
          <cell r="AJ26">
            <v>55.950609999999998</v>
          </cell>
          <cell r="AT26">
            <v>155.47</v>
          </cell>
          <cell r="AV26">
            <v>243.91</v>
          </cell>
          <cell r="AW26">
            <v>20.07</v>
          </cell>
          <cell r="BA26">
            <v>186.21</v>
          </cell>
          <cell r="BB26">
            <v>12.812709999999999</v>
          </cell>
          <cell r="BC26">
            <v>0</v>
          </cell>
          <cell r="BD26">
            <v>2394.6263300000001</v>
          </cell>
          <cell r="BE26">
            <v>0</v>
          </cell>
          <cell r="BH26">
            <v>0</v>
          </cell>
          <cell r="BM26">
            <v>447.05821000000003</v>
          </cell>
          <cell r="BQ26">
            <v>4.8929600000000004</v>
          </cell>
          <cell r="BS26">
            <v>544.67214999999999</v>
          </cell>
          <cell r="BX26">
            <v>1.95</v>
          </cell>
          <cell r="BY26">
            <v>0</v>
          </cell>
          <cell r="CB26">
            <v>30.284467499999998</v>
          </cell>
          <cell r="CI26">
            <v>134.93373</v>
          </cell>
          <cell r="CL26">
            <v>0</v>
          </cell>
          <cell r="CS26">
            <v>716.86599999999999</v>
          </cell>
          <cell r="DN26">
            <v>0</v>
          </cell>
          <cell r="DR26">
            <v>0</v>
          </cell>
          <cell r="DS26">
            <v>0</v>
          </cell>
          <cell r="EB26">
            <v>0</v>
          </cell>
          <cell r="FF26">
            <v>0</v>
          </cell>
          <cell r="GL26">
            <v>1140.3538226200003</v>
          </cell>
          <cell r="GM26">
            <v>5.1270271674999996</v>
          </cell>
          <cell r="GN26">
            <v>0</v>
          </cell>
          <cell r="GO26">
            <v>1145.4808497875003</v>
          </cell>
        </row>
        <row r="27">
          <cell r="B27" t="str">
            <v xml:space="preserve">      1.10  Investment Adjustment Fund</v>
          </cell>
          <cell r="C27">
            <v>17.593730000000001</v>
          </cell>
          <cell r="E27">
            <v>138.39236199999999</v>
          </cell>
          <cell r="F27">
            <v>139.87969899999999</v>
          </cell>
          <cell r="G27">
            <v>1.0437996600000039</v>
          </cell>
          <cell r="H27">
            <v>1.673278</v>
          </cell>
          <cell r="I27">
            <v>0.50039999999999996</v>
          </cell>
          <cell r="J27">
            <v>2.6724999999999999</v>
          </cell>
          <cell r="K27">
            <v>3.48</v>
          </cell>
          <cell r="L27">
            <v>0.76690000000000003</v>
          </cell>
          <cell r="M27">
            <v>0</v>
          </cell>
          <cell r="N27">
            <v>0.64461999999999997</v>
          </cell>
          <cell r="O27">
            <v>0.54</v>
          </cell>
          <cell r="P27">
            <v>0.58284693999999992</v>
          </cell>
          <cell r="Q27">
            <v>20</v>
          </cell>
          <cell r="R27">
            <v>5.2941888200000005</v>
          </cell>
          <cell r="S27">
            <v>7.4142883499999996</v>
          </cell>
          <cell r="T27">
            <v>1.026316</v>
          </cell>
          <cell r="U27">
            <v>3.729625</v>
          </cell>
          <cell r="V27">
            <v>0.438</v>
          </cell>
          <cell r="W27">
            <v>0.42</v>
          </cell>
          <cell r="X27">
            <v>0.69716800000000001</v>
          </cell>
          <cell r="Y27">
            <v>0.14000000000000001</v>
          </cell>
          <cell r="Z27">
            <v>2.1433660299999997</v>
          </cell>
          <cell r="AA27">
            <v>2.8867570299999996</v>
          </cell>
          <cell r="AB27">
            <v>0.44</v>
          </cell>
          <cell r="AC27">
            <v>0</v>
          </cell>
          <cell r="AD27">
            <v>1.58</v>
          </cell>
          <cell r="AF27">
            <v>0.55500000000000005</v>
          </cell>
          <cell r="AG27">
            <v>3376.7969999999996</v>
          </cell>
          <cell r="AH27">
            <v>3000</v>
          </cell>
          <cell r="AI27">
            <v>620</v>
          </cell>
          <cell r="AK27">
            <v>3000</v>
          </cell>
          <cell r="AL27">
            <v>2500</v>
          </cell>
          <cell r="AM27">
            <v>100</v>
          </cell>
          <cell r="AN27">
            <v>3000</v>
          </cell>
          <cell r="AO27">
            <v>161.81800000000001</v>
          </cell>
          <cell r="AP27">
            <v>1283</v>
          </cell>
          <cell r="AR27">
            <v>500</v>
          </cell>
          <cell r="AS27">
            <v>1000</v>
          </cell>
          <cell r="AT27">
            <v>808.43233999999995</v>
          </cell>
          <cell r="AV27">
            <v>4660.08</v>
          </cell>
          <cell r="AW27">
            <v>2012.34</v>
          </cell>
          <cell r="AX27">
            <v>2500</v>
          </cell>
          <cell r="BA27">
            <v>3266.35</v>
          </cell>
          <cell r="BB27">
            <v>100</v>
          </cell>
          <cell r="BD27">
            <v>10000</v>
          </cell>
          <cell r="BE27">
            <v>0</v>
          </cell>
          <cell r="BG27">
            <v>100</v>
          </cell>
          <cell r="BH27">
            <v>1563.5541000000001</v>
          </cell>
          <cell r="BL27">
            <v>500</v>
          </cell>
          <cell r="BM27">
            <v>4506.6518799999994</v>
          </cell>
          <cell r="BO27">
            <v>100</v>
          </cell>
          <cell r="BP27">
            <v>500</v>
          </cell>
          <cell r="BQ27">
            <v>500</v>
          </cell>
          <cell r="BS27">
            <v>861.26</v>
          </cell>
          <cell r="BU27">
            <v>571.89</v>
          </cell>
          <cell r="BV27">
            <v>1500</v>
          </cell>
          <cell r="BX27">
            <v>1000</v>
          </cell>
          <cell r="BY27">
            <v>0</v>
          </cell>
          <cell r="CB27">
            <v>0</v>
          </cell>
          <cell r="CD27">
            <v>601.68624999999997</v>
          </cell>
          <cell r="CE27">
            <v>100</v>
          </cell>
          <cell r="CF27">
            <v>1000</v>
          </cell>
          <cell r="CH27">
            <v>409.71926999999999</v>
          </cell>
          <cell r="CI27">
            <v>8182.5469999999996</v>
          </cell>
          <cell r="CL27">
            <v>100</v>
          </cell>
          <cell r="CN27">
            <v>100</v>
          </cell>
          <cell r="CP27">
            <v>1688.0426499999999</v>
          </cell>
          <cell r="DC27">
            <v>4518.9870000000001</v>
          </cell>
          <cell r="DG27">
            <v>1880.16947</v>
          </cell>
          <cell r="DI27">
            <v>3483.65</v>
          </cell>
          <cell r="DM27">
            <v>39568.74</v>
          </cell>
          <cell r="DN27">
            <v>0</v>
          </cell>
          <cell r="DR27">
            <v>0</v>
          </cell>
          <cell r="DS27">
            <v>0</v>
          </cell>
          <cell r="DT27">
            <v>3252.1</v>
          </cell>
          <cell r="DW27">
            <v>50</v>
          </cell>
          <cell r="DY27">
            <v>1068.2478000000001</v>
          </cell>
          <cell r="EB27">
            <v>1786.7103999999999</v>
          </cell>
          <cell r="EG27">
            <v>231.42500000000001</v>
          </cell>
          <cell r="EH27">
            <v>30.064349999999997</v>
          </cell>
          <cell r="EM27">
            <v>35.642000000000003</v>
          </cell>
          <cell r="EQ27">
            <v>1679.04</v>
          </cell>
          <cell r="EU27">
            <v>387.40699999999998</v>
          </cell>
          <cell r="EV27">
            <v>1201.6970000000001</v>
          </cell>
          <cell r="EY27">
            <v>1031.93959</v>
          </cell>
          <cell r="FF27">
            <v>0</v>
          </cell>
          <cell r="GL27">
            <v>354.53484482999994</v>
          </cell>
          <cell r="GM27">
            <v>75.656974959999971</v>
          </cell>
          <cell r="GN27">
            <v>50.323013139999993</v>
          </cell>
          <cell r="GO27">
            <v>480.5148329299999</v>
          </cell>
        </row>
        <row r="28">
          <cell r="B28" t="str">
            <v xml:space="preserve">      1.11  Other Reserve</v>
          </cell>
          <cell r="C28">
            <v>0</v>
          </cell>
          <cell r="D28">
            <v>-329.19</v>
          </cell>
          <cell r="F28">
            <v>3.15E-2</v>
          </cell>
          <cell r="G28">
            <v>0</v>
          </cell>
          <cell r="H28">
            <v>212.516333</v>
          </cell>
          <cell r="I28">
            <v>0</v>
          </cell>
          <cell r="J28">
            <v>62.461633579999997</v>
          </cell>
          <cell r="L28">
            <v>0</v>
          </cell>
          <cell r="N28">
            <v>0</v>
          </cell>
          <cell r="O28">
            <v>30.2752412</v>
          </cell>
          <cell r="P28">
            <v>0</v>
          </cell>
          <cell r="Q28">
            <v>0</v>
          </cell>
          <cell r="R28">
            <v>11.159905890000001</v>
          </cell>
          <cell r="S28">
            <v>0</v>
          </cell>
          <cell r="T28">
            <v>0</v>
          </cell>
          <cell r="V28">
            <v>27.36788073</v>
          </cell>
          <cell r="W28">
            <v>0</v>
          </cell>
          <cell r="AB28">
            <v>1.2775940000000001E-2</v>
          </cell>
          <cell r="AC28">
            <v>0</v>
          </cell>
          <cell r="AE28">
            <v>66.528736699999996</v>
          </cell>
          <cell r="AF28">
            <v>0</v>
          </cell>
          <cell r="AG28">
            <v>0</v>
          </cell>
          <cell r="AL28">
            <v>14493.675999999999</v>
          </cell>
          <cell r="AT28">
            <v>15777.857</v>
          </cell>
          <cell r="AX28">
            <v>0</v>
          </cell>
          <cell r="BH28">
            <v>0</v>
          </cell>
          <cell r="BY28">
            <v>0</v>
          </cell>
          <cell r="CB28">
            <v>0</v>
          </cell>
          <cell r="CL28">
            <v>0</v>
          </cell>
          <cell r="CZ28">
            <v>0</v>
          </cell>
          <cell r="DN28">
            <v>0</v>
          </cell>
          <cell r="DO28">
            <v>1560</v>
          </cell>
          <cell r="DR28">
            <v>4263.0225</v>
          </cell>
          <cell r="DS28">
            <v>0</v>
          </cell>
          <cell r="EB28">
            <v>0</v>
          </cell>
          <cell r="EC28">
            <v>1856</v>
          </cell>
          <cell r="FF28">
            <v>0</v>
          </cell>
          <cell r="GL28">
            <v>81.164007039999987</v>
          </cell>
          <cell r="GM28">
            <v>30.271532999999998</v>
          </cell>
          <cell r="GN28">
            <v>7.6790225000000003</v>
          </cell>
          <cell r="GO28">
            <v>119.11456253999998</v>
          </cell>
        </row>
        <row r="29">
          <cell r="B29" t="str">
            <v xml:space="preserve"> 2.  Borrowings</v>
          </cell>
          <cell r="C29">
            <v>0</v>
          </cell>
          <cell r="D29">
            <v>3854.4700000000003</v>
          </cell>
          <cell r="E29">
            <v>300</v>
          </cell>
          <cell r="F29">
            <v>2119.4480662300002</v>
          </cell>
          <cell r="G29">
            <v>0</v>
          </cell>
          <cell r="H29">
            <v>2400.0588373099999</v>
          </cell>
          <cell r="I29">
            <v>1000</v>
          </cell>
          <cell r="J29">
            <v>152.28829999999999</v>
          </cell>
          <cell r="K29">
            <v>468.85</v>
          </cell>
          <cell r="L29">
            <v>1498.2205479500001</v>
          </cell>
          <cell r="M29">
            <v>0</v>
          </cell>
          <cell r="N29">
            <v>550</v>
          </cell>
          <cell r="O29">
            <v>0</v>
          </cell>
          <cell r="P29">
            <v>0</v>
          </cell>
          <cell r="Q29">
            <v>49.928400000000003</v>
          </cell>
          <cell r="R29">
            <v>750</v>
          </cell>
          <cell r="S29">
            <v>1985.2029689999999</v>
          </cell>
          <cell r="T29">
            <v>3536.3861939999997</v>
          </cell>
          <cell r="U29">
            <v>542.32994163000001</v>
          </cell>
          <cell r="V29">
            <v>1778.9133752299999</v>
          </cell>
          <cell r="W29">
            <v>650.01506848999998</v>
          </cell>
          <cell r="X29">
            <v>1550.0384931600001</v>
          </cell>
          <cell r="Y29">
            <v>310</v>
          </cell>
          <cell r="Z29">
            <v>0</v>
          </cell>
          <cell r="AA29">
            <v>21.497</v>
          </cell>
          <cell r="AB29">
            <v>15.161849999999999</v>
          </cell>
          <cell r="AC29">
            <v>2455.8852424799998</v>
          </cell>
          <cell r="AD29">
            <v>0</v>
          </cell>
          <cell r="AE29">
            <v>0</v>
          </cell>
          <cell r="AF29">
            <v>2146.9015394000003</v>
          </cell>
          <cell r="AG29">
            <v>0</v>
          </cell>
          <cell r="AH29">
            <v>0</v>
          </cell>
          <cell r="AI29">
            <v>0</v>
          </cell>
          <cell r="AJ29">
            <v>0</v>
          </cell>
          <cell r="AK29">
            <v>0</v>
          </cell>
          <cell r="AL29">
            <v>350000</v>
          </cell>
          <cell r="AM29">
            <v>0</v>
          </cell>
          <cell r="AN29">
            <v>0</v>
          </cell>
          <cell r="AO29">
            <v>0</v>
          </cell>
          <cell r="AP29">
            <v>0</v>
          </cell>
          <cell r="AQ29">
            <v>0</v>
          </cell>
          <cell r="AR29">
            <v>0</v>
          </cell>
          <cell r="AS29">
            <v>0</v>
          </cell>
          <cell r="AT29">
            <v>0</v>
          </cell>
          <cell r="AU29">
            <v>0</v>
          </cell>
          <cell r="AV29">
            <v>0</v>
          </cell>
          <cell r="AW29">
            <v>0</v>
          </cell>
          <cell r="AX29">
            <v>0</v>
          </cell>
          <cell r="AY29">
            <v>20000</v>
          </cell>
          <cell r="AZ29">
            <v>0</v>
          </cell>
          <cell r="BA29">
            <v>0</v>
          </cell>
          <cell r="BB29">
            <v>0</v>
          </cell>
          <cell r="BC29">
            <v>200000</v>
          </cell>
          <cell r="BD29">
            <v>393715.57701999997</v>
          </cell>
          <cell r="BE29">
            <v>0</v>
          </cell>
          <cell r="BF29">
            <v>0</v>
          </cell>
          <cell r="BG29">
            <v>0</v>
          </cell>
          <cell r="BH29">
            <v>140140</v>
          </cell>
          <cell r="BI29">
            <v>0</v>
          </cell>
          <cell r="BJ29">
            <v>0</v>
          </cell>
          <cell r="BK29">
            <v>0</v>
          </cell>
          <cell r="BL29">
            <v>0</v>
          </cell>
          <cell r="BM29">
            <v>1220000</v>
          </cell>
          <cell r="BN29">
            <v>0</v>
          </cell>
          <cell r="BO29">
            <v>0</v>
          </cell>
          <cell r="BP29">
            <v>0</v>
          </cell>
          <cell r="BQ29">
            <v>0</v>
          </cell>
          <cell r="BR29">
            <v>0</v>
          </cell>
          <cell r="BS29">
            <v>0</v>
          </cell>
          <cell r="BT29">
            <v>0</v>
          </cell>
          <cell r="BU29">
            <v>25000</v>
          </cell>
          <cell r="BV29">
            <v>25000</v>
          </cell>
          <cell r="BW29">
            <v>0</v>
          </cell>
          <cell r="BX29">
            <v>0</v>
          </cell>
          <cell r="BY29">
            <v>0</v>
          </cell>
          <cell r="BZ29">
            <v>0</v>
          </cell>
          <cell r="CA29">
            <v>0</v>
          </cell>
          <cell r="CB29">
            <v>0</v>
          </cell>
          <cell r="CC29">
            <v>0</v>
          </cell>
          <cell r="CD29">
            <v>0</v>
          </cell>
          <cell r="CE29">
            <v>0</v>
          </cell>
          <cell r="CF29">
            <v>0</v>
          </cell>
          <cell r="CG29">
            <v>0</v>
          </cell>
          <cell r="CH29">
            <v>10000</v>
          </cell>
          <cell r="CI29">
            <v>0</v>
          </cell>
          <cell r="CJ29">
            <v>0</v>
          </cell>
          <cell r="CK29">
            <v>0</v>
          </cell>
          <cell r="CL29">
            <v>0</v>
          </cell>
          <cell r="CM29">
            <v>0</v>
          </cell>
          <cell r="CN29">
            <v>0</v>
          </cell>
          <cell r="CO29">
            <v>0</v>
          </cell>
          <cell r="CP29">
            <v>100000</v>
          </cell>
          <cell r="CQ29">
            <v>428.57144</v>
          </cell>
          <cell r="CR29">
            <v>0</v>
          </cell>
          <cell r="CS29">
            <v>300000</v>
          </cell>
          <cell r="CT29">
            <v>744.14062000000001</v>
          </cell>
          <cell r="CU29">
            <v>0</v>
          </cell>
          <cell r="CV29">
            <v>0</v>
          </cell>
          <cell r="CW29">
            <v>0</v>
          </cell>
          <cell r="CX29">
            <v>0</v>
          </cell>
          <cell r="CY29">
            <v>1750</v>
          </cell>
          <cell r="CZ29">
            <v>0</v>
          </cell>
          <cell r="DA29">
            <v>0</v>
          </cell>
          <cell r="DB29">
            <v>0</v>
          </cell>
          <cell r="DC29">
            <v>0</v>
          </cell>
          <cell r="DD29">
            <v>0</v>
          </cell>
          <cell r="DE29">
            <v>0</v>
          </cell>
          <cell r="DF29">
            <v>0</v>
          </cell>
          <cell r="DG29">
            <v>0</v>
          </cell>
          <cell r="DH29">
            <v>0</v>
          </cell>
          <cell r="DI29">
            <v>100000</v>
          </cell>
          <cell r="DJ29">
            <v>0</v>
          </cell>
          <cell r="DK29">
            <v>0</v>
          </cell>
          <cell r="DL29">
            <v>0</v>
          </cell>
          <cell r="DM29">
            <v>0</v>
          </cell>
          <cell r="DN29">
            <v>34153.370999999999</v>
          </cell>
          <cell r="DO29">
            <v>0</v>
          </cell>
          <cell r="DP29">
            <v>0</v>
          </cell>
          <cell r="DR29">
            <v>0</v>
          </cell>
          <cell r="DS29">
            <v>0</v>
          </cell>
          <cell r="DT29">
            <v>0</v>
          </cell>
          <cell r="DU29">
            <v>0</v>
          </cell>
          <cell r="DV29">
            <v>0</v>
          </cell>
          <cell r="DW29">
            <v>0</v>
          </cell>
          <cell r="DX29">
            <v>0</v>
          </cell>
          <cell r="DY29">
            <v>0</v>
          </cell>
          <cell r="DZ29">
            <v>0</v>
          </cell>
          <cell r="EA29">
            <v>0</v>
          </cell>
          <cell r="EB29">
            <v>150000</v>
          </cell>
          <cell r="EC29">
            <v>0</v>
          </cell>
          <cell r="ED29">
            <v>0</v>
          </cell>
          <cell r="EE29">
            <v>0</v>
          </cell>
          <cell r="EF29">
            <v>0</v>
          </cell>
          <cell r="EG29">
            <v>0</v>
          </cell>
          <cell r="EH29">
            <v>0</v>
          </cell>
          <cell r="EI29">
            <v>0</v>
          </cell>
          <cell r="EJ29">
            <v>0</v>
          </cell>
          <cell r="EK29">
            <v>100000</v>
          </cell>
          <cell r="EL29">
            <v>0</v>
          </cell>
          <cell r="EM29">
            <v>0</v>
          </cell>
          <cell r="EN29">
            <v>8300</v>
          </cell>
          <cell r="EO29">
            <v>37350</v>
          </cell>
          <cell r="EP29">
            <v>50021</v>
          </cell>
          <cell r="EQ29">
            <v>0</v>
          </cell>
          <cell r="ER29">
            <v>0</v>
          </cell>
          <cell r="ES29">
            <v>0</v>
          </cell>
          <cell r="ET29">
            <v>0</v>
          </cell>
          <cell r="EU29">
            <v>0</v>
          </cell>
          <cell r="EV29">
            <v>1050000</v>
          </cell>
          <cell r="EW29">
            <v>0</v>
          </cell>
          <cell r="EX29">
            <v>0</v>
          </cell>
          <cell r="EY29">
            <v>0</v>
          </cell>
          <cell r="EZ29">
            <v>0</v>
          </cell>
          <cell r="FA29">
            <v>0</v>
          </cell>
          <cell r="FB29">
            <v>0</v>
          </cell>
          <cell r="FC29">
            <v>0</v>
          </cell>
          <cell r="FD29">
            <v>0</v>
          </cell>
          <cell r="FE29">
            <v>37900</v>
          </cell>
          <cell r="FF29">
            <v>0</v>
          </cell>
          <cell r="FG29">
            <v>0</v>
          </cell>
          <cell r="FH29">
            <v>0</v>
          </cell>
          <cell r="GL29">
            <v>28135.595824880002</v>
          </cell>
          <cell r="GM29">
            <v>2886.7782890799999</v>
          </cell>
          <cell r="GN29">
            <v>1467.724371</v>
          </cell>
          <cell r="GO29">
            <v>32490.098484960003</v>
          </cell>
        </row>
        <row r="30">
          <cell r="B30" t="str">
            <v xml:space="preserve">      2.1 Borrowing from Nepal Rastra Bank</v>
          </cell>
          <cell r="C30">
            <v>0</v>
          </cell>
          <cell r="D30">
            <v>0</v>
          </cell>
          <cell r="E30">
            <v>0</v>
          </cell>
          <cell r="F30">
            <v>0</v>
          </cell>
          <cell r="G30">
            <v>0</v>
          </cell>
          <cell r="H30">
            <v>0</v>
          </cell>
          <cell r="I30">
            <v>0</v>
          </cell>
          <cell r="J30">
            <v>52.488300000000002</v>
          </cell>
          <cell r="K30">
            <v>0</v>
          </cell>
          <cell r="L30">
            <v>48.2</v>
          </cell>
          <cell r="M30">
            <v>0</v>
          </cell>
          <cell r="N30">
            <v>0</v>
          </cell>
          <cell r="O30">
            <v>0</v>
          </cell>
          <cell r="P30">
            <v>0</v>
          </cell>
          <cell r="Q30">
            <v>49.928400000000003</v>
          </cell>
          <cell r="R30">
            <v>0</v>
          </cell>
          <cell r="S30">
            <v>12</v>
          </cell>
          <cell r="T30">
            <v>81.502874000000006</v>
          </cell>
          <cell r="U30">
            <v>142.32994163000001</v>
          </cell>
          <cell r="V30">
            <v>259.9554</v>
          </cell>
          <cell r="W30">
            <v>0</v>
          </cell>
          <cell r="X30">
            <v>0</v>
          </cell>
          <cell r="Y30">
            <v>210</v>
          </cell>
          <cell r="Z30">
            <v>0</v>
          </cell>
          <cell r="AA30">
            <v>0</v>
          </cell>
          <cell r="AB30">
            <v>0</v>
          </cell>
          <cell r="AC30">
            <v>0</v>
          </cell>
          <cell r="AD30">
            <v>0</v>
          </cell>
          <cell r="AE30">
            <v>0</v>
          </cell>
          <cell r="AF30">
            <v>2146.9015394000003</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37900</v>
          </cell>
          <cell r="FF30">
            <v>0</v>
          </cell>
          <cell r="FG30">
            <v>0</v>
          </cell>
          <cell r="FH30">
            <v>0</v>
          </cell>
          <cell r="GL30">
            <v>3003.3064550300005</v>
          </cell>
          <cell r="GM30">
            <v>0</v>
          </cell>
          <cell r="GN30">
            <v>37.9</v>
          </cell>
          <cell r="GO30">
            <v>3041.2064550300006</v>
          </cell>
        </row>
        <row r="34">
          <cell r="B34" t="str">
            <v xml:space="preserve">      2.2 Interbank Borrowings</v>
          </cell>
          <cell r="C34">
            <v>0</v>
          </cell>
          <cell r="D34">
            <v>3554.4700000000003</v>
          </cell>
          <cell r="E34">
            <v>0</v>
          </cell>
          <cell r="F34">
            <v>319.44806622999999</v>
          </cell>
          <cell r="G34">
            <v>0</v>
          </cell>
          <cell r="H34">
            <v>1300.0588373099999</v>
          </cell>
          <cell r="I34">
            <v>0</v>
          </cell>
          <cell r="J34">
            <v>0</v>
          </cell>
          <cell r="K34">
            <v>0</v>
          </cell>
          <cell r="L34">
            <v>1050.02054795</v>
          </cell>
          <cell r="M34">
            <v>0</v>
          </cell>
          <cell r="N34">
            <v>50</v>
          </cell>
          <cell r="O34">
            <v>0</v>
          </cell>
          <cell r="P34">
            <v>0</v>
          </cell>
          <cell r="Q34">
            <v>0</v>
          </cell>
          <cell r="R34">
            <v>0</v>
          </cell>
          <cell r="S34">
            <v>450</v>
          </cell>
          <cell r="T34">
            <v>550</v>
          </cell>
          <cell r="U34">
            <v>0</v>
          </cell>
          <cell r="V34">
            <v>1018.95797523</v>
          </cell>
          <cell r="W34">
            <v>650.01506848999998</v>
          </cell>
          <cell r="X34">
            <v>1550.0384931600001</v>
          </cell>
          <cell r="Y34">
            <v>100</v>
          </cell>
          <cell r="Z34">
            <v>0</v>
          </cell>
          <cell r="AA34">
            <v>19.622</v>
          </cell>
          <cell r="AB34">
            <v>15.161849999999999</v>
          </cell>
          <cell r="AC34">
            <v>2452.1352424799998</v>
          </cell>
          <cell r="AD34">
            <v>0</v>
          </cell>
          <cell r="AE34">
            <v>0</v>
          </cell>
          <cell r="AF34">
            <v>0</v>
          </cell>
          <cell r="AG34">
            <v>0</v>
          </cell>
          <cell r="AH34">
            <v>0</v>
          </cell>
          <cell r="AI34">
            <v>0</v>
          </cell>
          <cell r="AJ34">
            <v>0</v>
          </cell>
          <cell r="AK34">
            <v>0</v>
          </cell>
          <cell r="AL34">
            <v>350000</v>
          </cell>
          <cell r="AM34">
            <v>0</v>
          </cell>
          <cell r="AN34">
            <v>0</v>
          </cell>
          <cell r="AO34">
            <v>0</v>
          </cell>
          <cell r="AP34">
            <v>0</v>
          </cell>
          <cell r="AQ34">
            <v>0</v>
          </cell>
          <cell r="AR34">
            <v>0</v>
          </cell>
          <cell r="AS34">
            <v>0</v>
          </cell>
          <cell r="AT34">
            <v>0</v>
          </cell>
          <cell r="AU34">
            <v>0</v>
          </cell>
          <cell r="AV34">
            <v>0</v>
          </cell>
          <cell r="AW34">
            <v>0</v>
          </cell>
          <cell r="AX34">
            <v>0</v>
          </cell>
          <cell r="AY34">
            <v>20000</v>
          </cell>
          <cell r="AZ34">
            <v>0</v>
          </cell>
          <cell r="BA34">
            <v>0</v>
          </cell>
          <cell r="BB34">
            <v>0</v>
          </cell>
          <cell r="BC34">
            <v>200000</v>
          </cell>
          <cell r="BD34">
            <v>200000</v>
          </cell>
          <cell r="BE34">
            <v>0</v>
          </cell>
          <cell r="BF34">
            <v>0</v>
          </cell>
          <cell r="BG34">
            <v>0</v>
          </cell>
          <cell r="BH34">
            <v>100000</v>
          </cell>
          <cell r="BI34">
            <v>0</v>
          </cell>
          <cell r="BJ34">
            <v>0</v>
          </cell>
          <cell r="BK34">
            <v>0</v>
          </cell>
          <cell r="BL34">
            <v>0</v>
          </cell>
          <cell r="BM34">
            <v>1220000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100000</v>
          </cell>
          <cell r="CQ34">
            <v>0</v>
          </cell>
          <cell r="CR34">
            <v>0</v>
          </cell>
          <cell r="CS34">
            <v>300000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100000</v>
          </cell>
          <cell r="DJ34">
            <v>0</v>
          </cell>
          <cell r="DK34">
            <v>0</v>
          </cell>
          <cell r="DL34">
            <v>0</v>
          </cell>
          <cell r="DM34">
            <v>0</v>
          </cell>
          <cell r="DN34">
            <v>34153.370999999999</v>
          </cell>
          <cell r="DO34">
            <v>0</v>
          </cell>
          <cell r="DP34">
            <v>0</v>
          </cell>
          <cell r="DR34">
            <v>0</v>
          </cell>
          <cell r="DS34">
            <v>0</v>
          </cell>
          <cell r="DT34">
            <v>0</v>
          </cell>
          <cell r="DU34">
            <v>0</v>
          </cell>
          <cell r="DV34">
            <v>0</v>
          </cell>
          <cell r="DW34">
            <v>0</v>
          </cell>
          <cell r="DX34">
            <v>0</v>
          </cell>
          <cell r="DY34">
            <v>0</v>
          </cell>
          <cell r="DZ34">
            <v>0</v>
          </cell>
          <cell r="EA34">
            <v>0</v>
          </cell>
          <cell r="EB34">
            <v>150000</v>
          </cell>
          <cell r="EC34">
            <v>0</v>
          </cell>
          <cell r="ED34">
            <v>0</v>
          </cell>
          <cell r="EE34">
            <v>0</v>
          </cell>
          <cell r="EF34">
            <v>0</v>
          </cell>
          <cell r="EG34">
            <v>0</v>
          </cell>
          <cell r="EH34">
            <v>0</v>
          </cell>
          <cell r="EI34">
            <v>0</v>
          </cell>
          <cell r="EJ34">
            <v>0</v>
          </cell>
          <cell r="EK34">
            <v>100000</v>
          </cell>
          <cell r="EL34">
            <v>0</v>
          </cell>
          <cell r="EM34">
            <v>0</v>
          </cell>
          <cell r="EN34">
            <v>8300</v>
          </cell>
          <cell r="EO34">
            <v>37350</v>
          </cell>
          <cell r="EP34">
            <v>50021</v>
          </cell>
          <cell r="EQ34">
            <v>0</v>
          </cell>
          <cell r="ER34">
            <v>0</v>
          </cell>
          <cell r="ES34">
            <v>0</v>
          </cell>
          <cell r="ET34">
            <v>0</v>
          </cell>
          <cell r="EU34">
            <v>0</v>
          </cell>
          <cell r="EV34">
            <v>1050000</v>
          </cell>
          <cell r="EW34">
            <v>0</v>
          </cell>
          <cell r="EX34">
            <v>0</v>
          </cell>
          <cell r="EY34">
            <v>0</v>
          </cell>
          <cell r="EZ34">
            <v>0</v>
          </cell>
          <cell r="FA34">
            <v>0</v>
          </cell>
          <cell r="FB34">
            <v>0</v>
          </cell>
          <cell r="FC34">
            <v>0</v>
          </cell>
          <cell r="FD34">
            <v>0</v>
          </cell>
          <cell r="FE34">
            <v>0</v>
          </cell>
          <cell r="FF34">
            <v>0</v>
          </cell>
          <cell r="FG34">
            <v>0</v>
          </cell>
          <cell r="FH34">
            <v>0</v>
          </cell>
          <cell r="GL34">
            <v>13079.928080850001</v>
          </cell>
          <cell r="GM34">
            <v>2590</v>
          </cell>
          <cell r="GN34">
            <v>1429.8243710000002</v>
          </cell>
          <cell r="GO34">
            <v>17099.752451849999</v>
          </cell>
        </row>
        <row r="41">
          <cell r="B41" t="str">
            <v xml:space="preserve">      2.3 Other Borrowings</v>
          </cell>
          <cell r="C41">
            <v>0</v>
          </cell>
          <cell r="D41">
            <v>0</v>
          </cell>
          <cell r="E41">
            <v>0</v>
          </cell>
          <cell r="F41">
            <v>0</v>
          </cell>
          <cell r="G41">
            <v>0</v>
          </cell>
          <cell r="H41">
            <v>0</v>
          </cell>
          <cell r="I41">
            <v>0</v>
          </cell>
          <cell r="J41">
            <v>99.8</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1.875</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193715.57702</v>
          </cell>
          <cell r="BE41">
            <v>0</v>
          </cell>
          <cell r="BF41">
            <v>0</v>
          </cell>
          <cell r="BG41">
            <v>0</v>
          </cell>
          <cell r="BH41">
            <v>40140</v>
          </cell>
          <cell r="BI41">
            <v>0</v>
          </cell>
          <cell r="BJ41">
            <v>0</v>
          </cell>
          <cell r="BK41">
            <v>0</v>
          </cell>
          <cell r="BL41">
            <v>0</v>
          </cell>
          <cell r="BM41">
            <v>0</v>
          </cell>
          <cell r="BN41">
            <v>0</v>
          </cell>
          <cell r="BO41">
            <v>0</v>
          </cell>
          <cell r="BP41">
            <v>0</v>
          </cell>
          <cell r="BQ41">
            <v>0</v>
          </cell>
          <cell r="BR41">
            <v>0</v>
          </cell>
          <cell r="BS41">
            <v>0</v>
          </cell>
          <cell r="BT41">
            <v>0</v>
          </cell>
          <cell r="BU41">
            <v>25000</v>
          </cell>
          <cell r="BV41">
            <v>25000</v>
          </cell>
          <cell r="BW41">
            <v>0</v>
          </cell>
          <cell r="BX41">
            <v>0</v>
          </cell>
          <cell r="BY41">
            <v>0</v>
          </cell>
          <cell r="BZ41">
            <v>0</v>
          </cell>
          <cell r="CA41">
            <v>0</v>
          </cell>
          <cell r="CB41">
            <v>0</v>
          </cell>
          <cell r="CC41">
            <v>0</v>
          </cell>
          <cell r="CD41">
            <v>0</v>
          </cell>
          <cell r="CE41">
            <v>0</v>
          </cell>
          <cell r="CF41">
            <v>0</v>
          </cell>
          <cell r="CG41">
            <v>0</v>
          </cell>
          <cell r="CH41">
            <v>10000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GL41">
            <v>101.675</v>
          </cell>
          <cell r="GM41">
            <v>293.85557701999994</v>
          </cell>
          <cell r="GN41">
            <v>0</v>
          </cell>
          <cell r="GO41">
            <v>395.53057701999995</v>
          </cell>
        </row>
        <row r="49">
          <cell r="B49" t="str">
            <v xml:space="preserve">                      2.3.2.2  Foreign Banks &amp; Fianncial Instutions</v>
          </cell>
          <cell r="C49">
            <v>0</v>
          </cell>
          <cell r="G49">
            <v>0</v>
          </cell>
          <cell r="H49">
            <v>0</v>
          </cell>
          <cell r="I49">
            <v>0</v>
          </cell>
          <cell r="N49">
            <v>0</v>
          </cell>
          <cell r="O49">
            <v>0</v>
          </cell>
          <cell r="S49">
            <v>0</v>
          </cell>
          <cell r="T49">
            <v>0</v>
          </cell>
          <cell r="AC49">
            <v>0</v>
          </cell>
          <cell r="AF49">
            <v>0</v>
          </cell>
          <cell r="BH49">
            <v>0</v>
          </cell>
          <cell r="CB49">
            <v>0</v>
          </cell>
          <cell r="CL49">
            <v>0</v>
          </cell>
          <cell r="DR49">
            <v>0</v>
          </cell>
          <cell r="EB49">
            <v>0</v>
          </cell>
          <cell r="EX49">
            <v>0</v>
          </cell>
          <cell r="FF49">
            <v>0</v>
          </cell>
          <cell r="GL49">
            <v>0</v>
          </cell>
          <cell r="GM49">
            <v>0</v>
          </cell>
          <cell r="GN49">
            <v>0</v>
          </cell>
          <cell r="GO49">
            <v>0</v>
          </cell>
        </row>
        <row r="51">
          <cell r="B51" t="str">
            <v xml:space="preserve">      2.4 Debenture &amp; Bonds</v>
          </cell>
          <cell r="C51">
            <v>0</v>
          </cell>
          <cell r="E51">
            <v>300</v>
          </cell>
          <cell r="F51">
            <v>1800</v>
          </cell>
          <cell r="G51">
            <v>0</v>
          </cell>
          <cell r="H51">
            <v>1100</v>
          </cell>
          <cell r="I51">
            <v>1000</v>
          </cell>
          <cell r="K51">
            <v>468.85</v>
          </cell>
          <cell r="L51">
            <v>400</v>
          </cell>
          <cell r="N51">
            <v>500</v>
          </cell>
          <cell r="O51">
            <v>0</v>
          </cell>
          <cell r="R51">
            <v>750</v>
          </cell>
          <cell r="S51">
            <v>1431.29</v>
          </cell>
          <cell r="T51">
            <v>2300</v>
          </cell>
          <cell r="U51">
            <v>400</v>
          </cell>
          <cell r="V51">
            <v>500</v>
          </cell>
          <cell r="AC51">
            <v>0</v>
          </cell>
          <cell r="AF51">
            <v>0</v>
          </cell>
          <cell r="BH51">
            <v>0</v>
          </cell>
          <cell r="CB51">
            <v>0</v>
          </cell>
          <cell r="CL51">
            <v>0</v>
          </cell>
          <cell r="DR51">
            <v>0</v>
          </cell>
          <cell r="EB51">
            <v>0</v>
          </cell>
          <cell r="EX51">
            <v>0</v>
          </cell>
          <cell r="FF51">
            <v>0</v>
          </cell>
          <cell r="GL51">
            <v>10950.14</v>
          </cell>
          <cell r="GM51">
            <v>0</v>
          </cell>
          <cell r="GN51">
            <v>0</v>
          </cell>
          <cell r="GO51">
            <v>10950.14</v>
          </cell>
        </row>
        <row r="52">
          <cell r="B52" t="str">
            <v xml:space="preserve">      2.5 Youth Selfemployment Fund</v>
          </cell>
          <cell r="C52">
            <v>0</v>
          </cell>
          <cell r="D52">
            <v>300</v>
          </cell>
          <cell r="G52">
            <v>0</v>
          </cell>
          <cell r="H52">
            <v>0</v>
          </cell>
          <cell r="I52">
            <v>0</v>
          </cell>
          <cell r="N52">
            <v>0</v>
          </cell>
          <cell r="O52">
            <v>0</v>
          </cell>
          <cell r="S52">
            <v>0</v>
          </cell>
          <cell r="T52">
            <v>300</v>
          </cell>
          <cell r="AC52">
            <v>3.75</v>
          </cell>
          <cell r="AF52">
            <v>0</v>
          </cell>
          <cell r="BH52">
            <v>0</v>
          </cell>
          <cell r="CB52">
            <v>0</v>
          </cell>
          <cell r="CL52">
            <v>0</v>
          </cell>
          <cell r="CQ52">
            <v>428.57144</v>
          </cell>
          <cell r="CT52">
            <v>744.14062000000001</v>
          </cell>
          <cell r="CY52">
            <v>1750</v>
          </cell>
          <cell r="DR52">
            <v>0</v>
          </cell>
          <cell r="EB52">
            <v>0</v>
          </cell>
          <cell r="EX52">
            <v>0</v>
          </cell>
          <cell r="FF52">
            <v>0</v>
          </cell>
          <cell r="GL52">
            <v>603.75</v>
          </cell>
          <cell r="GM52">
            <v>2.9227120599999998</v>
          </cell>
          <cell r="GN52">
            <v>0</v>
          </cell>
          <cell r="GO52">
            <v>606.67271205999998</v>
          </cell>
        </row>
        <row r="53">
          <cell r="B53" t="str">
            <v xml:space="preserve">      2.6 Poverty Elimination Fund</v>
          </cell>
          <cell r="C53">
            <v>0</v>
          </cell>
          <cell r="G53">
            <v>0</v>
          </cell>
          <cell r="H53">
            <v>0</v>
          </cell>
          <cell r="I53">
            <v>0</v>
          </cell>
          <cell r="N53">
            <v>0</v>
          </cell>
          <cell r="O53">
            <v>0</v>
          </cell>
          <cell r="S53">
            <v>0</v>
          </cell>
          <cell r="T53">
            <v>0</v>
          </cell>
          <cell r="AC53">
            <v>0</v>
          </cell>
          <cell r="AF53">
            <v>0</v>
          </cell>
          <cell r="BH53">
            <v>0</v>
          </cell>
          <cell r="CB53">
            <v>0</v>
          </cell>
          <cell r="CL53">
            <v>0</v>
          </cell>
          <cell r="DR53">
            <v>0</v>
          </cell>
          <cell r="EB53">
            <v>0</v>
          </cell>
          <cell r="EX53">
            <v>0</v>
          </cell>
          <cell r="FF53">
            <v>0</v>
          </cell>
          <cell r="GL53">
            <v>0</v>
          </cell>
          <cell r="GM53">
            <v>0</v>
          </cell>
          <cell r="GN53">
            <v>0</v>
          </cell>
          <cell r="GO53">
            <v>0</v>
          </cell>
        </row>
        <row r="54">
          <cell r="B54" t="str">
            <v xml:space="preserve">      2.7 Rural Self Reliance Fund </v>
          </cell>
          <cell r="C54">
            <v>0</v>
          </cell>
          <cell r="G54">
            <v>0</v>
          </cell>
          <cell r="H54">
            <v>0</v>
          </cell>
          <cell r="I54">
            <v>0</v>
          </cell>
          <cell r="N54">
            <v>0</v>
          </cell>
          <cell r="O54">
            <v>0</v>
          </cell>
          <cell r="S54">
            <v>0</v>
          </cell>
          <cell r="T54">
            <v>0</v>
          </cell>
          <cell r="AC54">
            <v>0</v>
          </cell>
          <cell r="AF54">
            <v>0</v>
          </cell>
          <cell r="BH54">
            <v>0</v>
          </cell>
          <cell r="CB54">
            <v>0</v>
          </cell>
          <cell r="CL54">
            <v>0</v>
          </cell>
          <cell r="CQ54">
            <v>0</v>
          </cell>
          <cell r="DR54">
            <v>0</v>
          </cell>
          <cell r="EB54">
            <v>0</v>
          </cell>
          <cell r="EX54">
            <v>0</v>
          </cell>
          <cell r="FF54">
            <v>0</v>
          </cell>
          <cell r="GL54">
            <v>0</v>
          </cell>
          <cell r="GM54">
            <v>0</v>
          </cell>
          <cell r="GN54">
            <v>0</v>
          </cell>
          <cell r="GO54">
            <v>0</v>
          </cell>
        </row>
        <row r="55">
          <cell r="B55" t="str">
            <v xml:space="preserve">      2.8 Other Funds </v>
          </cell>
          <cell r="C55">
            <v>0</v>
          </cell>
          <cell r="G55">
            <v>0</v>
          </cell>
          <cell r="H55">
            <v>0</v>
          </cell>
          <cell r="I55">
            <v>0</v>
          </cell>
          <cell r="N55">
            <v>0</v>
          </cell>
          <cell r="O55">
            <v>0</v>
          </cell>
          <cell r="S55">
            <v>91.912969000000004</v>
          </cell>
          <cell r="T55">
            <v>304.88332000000003</v>
          </cell>
          <cell r="AC55">
            <v>0</v>
          </cell>
          <cell r="AF55">
            <v>0</v>
          </cell>
          <cell r="BH55">
            <v>0</v>
          </cell>
          <cell r="CB55">
            <v>0</v>
          </cell>
          <cell r="CL55">
            <v>0</v>
          </cell>
          <cell r="CQ55">
            <v>0</v>
          </cell>
          <cell r="DR55">
            <v>0</v>
          </cell>
          <cell r="EB55">
            <v>0</v>
          </cell>
          <cell r="EX55">
            <v>0</v>
          </cell>
          <cell r="FF55">
            <v>0</v>
          </cell>
          <cell r="GL55">
            <v>396.796289</v>
          </cell>
          <cell r="GM55">
            <v>0</v>
          </cell>
          <cell r="GN55">
            <v>0</v>
          </cell>
          <cell r="GO55">
            <v>396.796289</v>
          </cell>
        </row>
        <row r="56">
          <cell r="B56" t="str">
            <v xml:space="preserve"> 3.  Deposits</v>
          </cell>
          <cell r="C56">
            <v>68535.910625290009</v>
          </cell>
          <cell r="D56">
            <v>98845.05</v>
          </cell>
          <cell r="E56">
            <v>88741.926514509993</v>
          </cell>
          <cell r="F56">
            <v>80755.852888339999</v>
          </cell>
          <cell r="G56">
            <v>51960.459072932994</v>
          </cell>
          <cell r="H56">
            <v>67492.416230148025</v>
          </cell>
          <cell r="I56">
            <v>51824.408519396813</v>
          </cell>
          <cell r="J56">
            <v>27754.21329096</v>
          </cell>
          <cell r="K56">
            <v>67636.800381430003</v>
          </cell>
          <cell r="L56">
            <v>34943.4545468</v>
          </cell>
          <cell r="M56">
            <v>22250.968912579996</v>
          </cell>
          <cell r="N56">
            <v>47425.35370770633</v>
          </cell>
          <cell r="O56">
            <v>17706.318904034</v>
          </cell>
          <cell r="P56">
            <v>40377.188847449994</v>
          </cell>
          <cell r="Q56">
            <v>30091.719993939998</v>
          </cell>
          <cell r="R56">
            <v>35628.221508257178</v>
          </cell>
          <cell r="S56">
            <v>39464.457979539999</v>
          </cell>
          <cell r="T56">
            <v>69385.871932689988</v>
          </cell>
          <cell r="U56">
            <v>55674.862000000001</v>
          </cell>
          <cell r="V56">
            <v>30372.160262010006</v>
          </cell>
          <cell r="W56">
            <v>35830.580590480087</v>
          </cell>
          <cell r="X56">
            <v>28715.2524469401</v>
          </cell>
          <cell r="Y56">
            <v>11806.921586430002</v>
          </cell>
          <cell r="Z56">
            <v>30263.81200501656</v>
          </cell>
          <cell r="AA56">
            <v>33122.57878710916</v>
          </cell>
          <cell r="AB56">
            <v>21616.045410300001</v>
          </cell>
          <cell r="AC56">
            <v>20911.738835559987</v>
          </cell>
          <cell r="AD56">
            <v>24037.801734920027</v>
          </cell>
          <cell r="AE56">
            <v>23007.174983155055</v>
          </cell>
          <cell r="AF56">
            <v>30780.873793678158</v>
          </cell>
          <cell r="AG56">
            <v>1376845.39919</v>
          </cell>
          <cell r="AH56">
            <v>2773040.0999999996</v>
          </cell>
          <cell r="AI56">
            <v>6274512.1510499995</v>
          </cell>
          <cell r="AJ56">
            <v>7314341.553629999</v>
          </cell>
          <cell r="AK56">
            <v>454316</v>
          </cell>
          <cell r="AL56">
            <v>3547462.7726700003</v>
          </cell>
          <cell r="AM56">
            <v>1958732.2389999998</v>
          </cell>
          <cell r="AN56">
            <v>1338098</v>
          </cell>
          <cell r="AO56">
            <v>4908721.0582899991</v>
          </cell>
          <cell r="AP56">
            <v>2718916</v>
          </cell>
          <cell r="AQ56">
            <v>5179064.6793799996</v>
          </cell>
          <cell r="AR56">
            <v>1523983</v>
          </cell>
          <cell r="AS56">
            <v>7006464.5386000006</v>
          </cell>
          <cell r="AT56">
            <v>1282677.9782824002</v>
          </cell>
          <cell r="AU56">
            <v>3678173.33</v>
          </cell>
          <cell r="AV56">
            <v>4368233.0199999996</v>
          </cell>
          <cell r="AW56">
            <v>5367120.97</v>
          </cell>
          <cell r="AX56">
            <v>3947531</v>
          </cell>
          <cell r="AY56">
            <v>2561157.4899999998</v>
          </cell>
          <cell r="AZ56">
            <v>1363988.6600000001</v>
          </cell>
          <cell r="BA56">
            <v>4924487.01</v>
          </cell>
          <cell r="BB56">
            <v>1208448.42</v>
          </cell>
          <cell r="BC56">
            <v>4633128.3871439993</v>
          </cell>
          <cell r="BD56">
            <v>8578362.645809982</v>
          </cell>
          <cell r="BE56">
            <v>1463787.7026799999</v>
          </cell>
          <cell r="BF56">
            <v>1958615.9725299999</v>
          </cell>
          <cell r="BG56">
            <v>1564210.35</v>
          </cell>
          <cell r="BH56">
            <v>5768317.8574299989</v>
          </cell>
          <cell r="BI56">
            <v>3321036.8362409999</v>
          </cell>
          <cell r="BJ56">
            <v>871655</v>
          </cell>
          <cell r="BK56">
            <v>1007072.1708000001</v>
          </cell>
          <cell r="BL56">
            <v>603617.21799999999</v>
          </cell>
          <cell r="BM56">
            <v>5929296.3582999995</v>
          </cell>
          <cell r="BN56">
            <v>735796.67748999957</v>
          </cell>
          <cell r="BO56">
            <v>1287192.2828899999</v>
          </cell>
          <cell r="BP56">
            <v>1349206.45071</v>
          </cell>
          <cell r="BQ56">
            <v>980090.80396000005</v>
          </cell>
          <cell r="BR56">
            <v>750710</v>
          </cell>
          <cell r="BS56">
            <v>4661153.1706100013</v>
          </cell>
          <cell r="BT56">
            <v>4685135</v>
          </cell>
          <cell r="BU56">
            <v>4393876.1013199994</v>
          </cell>
          <cell r="BV56">
            <v>4172357.89</v>
          </cell>
          <cell r="BW56">
            <v>479121.23311999999</v>
          </cell>
          <cell r="BX56">
            <v>2791100.6149342069</v>
          </cell>
          <cell r="BY56">
            <v>331647.42707999883</v>
          </cell>
          <cell r="BZ56">
            <v>1492530.5799999998</v>
          </cell>
          <cell r="CA56">
            <v>1629962.7885638</v>
          </cell>
          <cell r="CB56">
            <v>5275645.9147700006</v>
          </cell>
          <cell r="CC56">
            <v>414497.67</v>
          </cell>
          <cell r="CD56">
            <v>545947.5588</v>
          </cell>
          <cell r="CE56">
            <v>581959</v>
          </cell>
          <cell r="CF56">
            <v>5517441.379999999</v>
          </cell>
          <cell r="CG56">
            <v>831690.81</v>
          </cell>
          <cell r="CH56">
            <v>420575.73139999999</v>
          </cell>
          <cell r="CI56">
            <v>4001605.274419988</v>
          </cell>
          <cell r="CJ56">
            <v>1202829.19628</v>
          </cell>
          <cell r="CK56">
            <v>299857.28605</v>
          </cell>
          <cell r="CL56">
            <v>567319.74713000003</v>
          </cell>
          <cell r="CM56">
            <v>1640480.78</v>
          </cell>
          <cell r="CN56">
            <v>517499.93199999997</v>
          </cell>
          <cell r="CO56">
            <v>1801827.8744000001</v>
          </cell>
          <cell r="CP56">
            <v>3927349.750780012</v>
          </cell>
          <cell r="CQ56">
            <v>555314.2223100001</v>
          </cell>
          <cell r="CR56">
            <v>429635.53</v>
          </cell>
          <cell r="CS56">
            <v>5406774.4805399999</v>
          </cell>
          <cell r="CT56">
            <v>1208582.8500525001</v>
          </cell>
          <cell r="CU56">
            <v>125134.86198999977</v>
          </cell>
          <cell r="CV56">
            <v>838609.67960999999</v>
          </cell>
          <cell r="CW56">
            <v>307905.67636000004</v>
          </cell>
          <cell r="CX56">
            <v>786721.83999999985</v>
          </cell>
          <cell r="CY56">
            <v>336248.74421000003</v>
          </cell>
          <cell r="CZ56">
            <v>1030664.3681300001</v>
          </cell>
          <cell r="DA56">
            <v>1798253</v>
          </cell>
          <cell r="DB56">
            <v>204944.46999999997</v>
          </cell>
          <cell r="DC56">
            <v>8229525.6664199997</v>
          </cell>
          <cell r="DD56">
            <v>152014.58000000002</v>
          </cell>
          <cell r="DE56">
            <v>339458.48971000005</v>
          </cell>
          <cell r="DF56">
            <v>332601.35342</v>
          </cell>
          <cell r="DG56">
            <v>5283651.349736697</v>
          </cell>
          <cell r="DH56">
            <v>153846</v>
          </cell>
          <cell r="DI56">
            <v>5331421.2605599985</v>
          </cell>
          <cell r="DJ56">
            <v>436955</v>
          </cell>
          <cell r="DK56">
            <v>328661.90668000001</v>
          </cell>
          <cell r="DL56">
            <v>1171696.8240199999</v>
          </cell>
          <cell r="DM56">
            <v>5676265.521118599</v>
          </cell>
          <cell r="DN56">
            <v>1112235.2761899999</v>
          </cell>
          <cell r="DO56">
            <v>31666</v>
          </cell>
          <cell r="DP56">
            <v>784264.52</v>
          </cell>
          <cell r="DR56">
            <v>951565.44256999984</v>
          </cell>
          <cell r="DS56">
            <v>3062343.6769800005</v>
          </cell>
          <cell r="DT56">
            <v>1332615.8599999999</v>
          </cell>
          <cell r="DU56">
            <v>3291561.9151489986</v>
          </cell>
          <cell r="DV56">
            <v>2119264.4865299999</v>
          </cell>
          <cell r="DW56">
            <v>1530283.3782200001</v>
          </cell>
          <cell r="DX56">
            <v>1969855.1771999998</v>
          </cell>
          <cell r="DY56">
            <v>1356858.4308799999</v>
          </cell>
          <cell r="DZ56">
            <v>3979007.5192299997</v>
          </cell>
          <cell r="EA56">
            <v>1351067</v>
          </cell>
          <cell r="EB56">
            <v>3612290.9682</v>
          </cell>
          <cell r="EC56">
            <v>86198</v>
          </cell>
          <cell r="ED56">
            <v>257934.07571999999</v>
          </cell>
          <cell r="EE56">
            <v>1262992.82213</v>
          </cell>
          <cell r="EF56">
            <v>2589171.4299999997</v>
          </cell>
          <cell r="EG56">
            <v>1798619.2916000001</v>
          </cell>
          <cell r="EH56">
            <v>836202.75963999995</v>
          </cell>
          <cell r="EI56">
            <v>137461.87929000001</v>
          </cell>
          <cell r="EJ56">
            <v>93125.706050000008</v>
          </cell>
          <cell r="EK56">
            <v>1844458</v>
          </cell>
          <cell r="EL56">
            <v>960124</v>
          </cell>
          <cell r="EM56">
            <v>4498192.2257835995</v>
          </cell>
          <cell r="EN56">
            <v>319326.7</v>
          </cell>
          <cell r="EO56">
            <v>952422.98747999989</v>
          </cell>
          <cell r="EP56">
            <v>340435</v>
          </cell>
          <cell r="EQ56">
            <v>1212138.7799999998</v>
          </cell>
          <cell r="ER56">
            <v>275064.70999999996</v>
          </cell>
          <cell r="ES56">
            <v>4266962</v>
          </cell>
          <cell r="ET56">
            <v>873717.07106999995</v>
          </cell>
          <cell r="EU56">
            <v>1006924.4600000001</v>
          </cell>
          <cell r="EV56">
            <v>4360266.5954400003</v>
          </cell>
          <cell r="EW56">
            <v>2156454.5382499993</v>
          </cell>
          <cell r="EX56">
            <v>322216.93813999998</v>
          </cell>
          <cell r="EY56">
            <v>1005216.5465300001</v>
          </cell>
          <cell r="EZ56">
            <v>155522.34499999997</v>
          </cell>
          <cell r="FA56">
            <v>236235.26711999986</v>
          </cell>
          <cell r="FB56">
            <v>246769.77687730364</v>
          </cell>
          <cell r="FC56">
            <v>2589674.9073399999</v>
          </cell>
          <cell r="FD56">
            <v>665390.62158000004</v>
          </cell>
          <cell r="FE56">
            <v>1765520.72</v>
          </cell>
          <cell r="FF56">
            <v>910511.43</v>
          </cell>
          <cell r="FG56">
            <v>1645399.0100000002</v>
          </cell>
          <cell r="FH56">
            <v>385853.94000000006</v>
          </cell>
          <cell r="GL56">
            <v>1286960.396291604</v>
          </cell>
          <cell r="GM56">
            <v>200913.13321878467</v>
          </cell>
          <cell r="GN56">
            <v>74154.963438008519</v>
          </cell>
          <cell r="GO56">
            <v>1562028.4929483971</v>
          </cell>
        </row>
        <row r="58">
          <cell r="B58" t="str">
            <v xml:space="preserve">             3.1.1  Domestic Currency</v>
          </cell>
          <cell r="C58">
            <v>11911.656113580002</v>
          </cell>
          <cell r="D58">
            <v>18329.52</v>
          </cell>
          <cell r="E58">
            <v>8650.0966295599974</v>
          </cell>
          <cell r="F58">
            <v>5909.7881793699999</v>
          </cell>
          <cell r="G58">
            <v>8519.3257214000005</v>
          </cell>
          <cell r="H58">
            <v>4836.8190076078263</v>
          </cell>
          <cell r="I58">
            <v>4657.5113356610009</v>
          </cell>
          <cell r="J58">
            <v>1308.2567653799999</v>
          </cell>
          <cell r="K58">
            <v>4639.5845986699997</v>
          </cell>
          <cell r="L58">
            <v>3301.2888421799998</v>
          </cell>
          <cell r="M58">
            <v>796.8468478100001</v>
          </cell>
          <cell r="N58">
            <v>1450.9957662499999</v>
          </cell>
          <cell r="O58">
            <v>453.27430428000002</v>
          </cell>
          <cell r="P58">
            <v>1230.9185154299998</v>
          </cell>
          <cell r="Q58">
            <v>1175.11911201</v>
          </cell>
          <cell r="R58">
            <v>1540.9626359399995</v>
          </cell>
          <cell r="S58">
            <v>1740.6987522200002</v>
          </cell>
          <cell r="T58">
            <v>6170.1624463000007</v>
          </cell>
          <cell r="U58">
            <v>2990.4110000000005</v>
          </cell>
          <cell r="V58">
            <v>599.21038774999988</v>
          </cell>
          <cell r="W58">
            <v>857.84700367999994</v>
          </cell>
          <cell r="X58">
            <v>897.6898890299999</v>
          </cell>
          <cell r="Y58">
            <v>219.44472101000005</v>
          </cell>
          <cell r="Z58">
            <v>1141.6698626729999</v>
          </cell>
          <cell r="AA58">
            <v>602.75245422670002</v>
          </cell>
          <cell r="AB58">
            <v>794.44048393999981</v>
          </cell>
          <cell r="AC58">
            <v>679.23404228000004</v>
          </cell>
          <cell r="AD58">
            <v>482.77372535000052</v>
          </cell>
          <cell r="AE58">
            <v>607.06438655998659</v>
          </cell>
          <cell r="AF58">
            <v>753.03709026650006</v>
          </cell>
          <cell r="AG58">
            <v>15635.087640000002</v>
          </cell>
          <cell r="AH58">
            <v>88526.8</v>
          </cell>
          <cell r="AI58">
            <v>178168.10131</v>
          </cell>
          <cell r="AJ58">
            <v>153435.89284000001</v>
          </cell>
          <cell r="AK58">
            <v>0</v>
          </cell>
          <cell r="AL58">
            <v>17311.439890000005</v>
          </cell>
          <cell r="AM58">
            <v>52484.058999999994</v>
          </cell>
          <cell r="AN58">
            <v>7113</v>
          </cell>
          <cell r="AO58">
            <v>78255.45266000001</v>
          </cell>
          <cell r="AP58">
            <v>54130</v>
          </cell>
          <cell r="AQ58">
            <v>70226.502890000003</v>
          </cell>
          <cell r="AR58">
            <v>16300</v>
          </cell>
          <cell r="AS58">
            <v>120057.43060000002</v>
          </cell>
          <cell r="AT58">
            <v>141366.3953</v>
          </cell>
          <cell r="AU58">
            <v>40468.129999999997</v>
          </cell>
          <cell r="AV58">
            <v>47172.12</v>
          </cell>
          <cell r="AW58">
            <v>51833.630000000005</v>
          </cell>
          <cell r="AX58">
            <v>75903</v>
          </cell>
          <cell r="AY58">
            <v>65194.209999999992</v>
          </cell>
          <cell r="AZ58">
            <v>22763.25</v>
          </cell>
          <cell r="BA58">
            <v>70380.329999999987</v>
          </cell>
          <cell r="BB58">
            <v>28667.35</v>
          </cell>
          <cell r="BC58">
            <v>124728.71992999998</v>
          </cell>
          <cell r="BD58">
            <v>206629.90815000006</v>
          </cell>
          <cell r="BE58">
            <v>19902.04696</v>
          </cell>
          <cell r="BF58">
            <v>29858.029020000002</v>
          </cell>
          <cell r="BG58">
            <v>14640.18</v>
          </cell>
          <cell r="BH58">
            <v>83188.193850000011</v>
          </cell>
          <cell r="BI58">
            <v>38046.011840000006</v>
          </cell>
          <cell r="BJ58">
            <v>13744</v>
          </cell>
          <cell r="BK58">
            <v>2157.3386999999998</v>
          </cell>
          <cell r="BL58">
            <v>0</v>
          </cell>
          <cell r="BM58">
            <v>122554.37367</v>
          </cell>
          <cell r="BN58">
            <v>3007.3561600000003</v>
          </cell>
          <cell r="BO58">
            <v>13339.826350000001</v>
          </cell>
          <cell r="BP58">
            <v>13627.355360000001</v>
          </cell>
          <cell r="BQ58">
            <v>37119.140530000004</v>
          </cell>
          <cell r="BR58">
            <v>7212</v>
          </cell>
          <cell r="BS58">
            <v>91469.50192000001</v>
          </cell>
          <cell r="BT58">
            <v>94946</v>
          </cell>
          <cell r="BU58">
            <v>22245.190000000002</v>
          </cell>
          <cell r="BV58">
            <v>56488.3</v>
          </cell>
          <cell r="BW58">
            <v>8246.1305200000006</v>
          </cell>
          <cell r="BX58">
            <v>41842.983665200009</v>
          </cell>
          <cell r="BY58">
            <v>0</v>
          </cell>
          <cell r="BZ58">
            <v>22215.57</v>
          </cell>
          <cell r="CA58">
            <v>45152.651213799996</v>
          </cell>
          <cell r="CB58">
            <v>938417.77524000022</v>
          </cell>
          <cell r="CC58">
            <v>16336.189999999999</v>
          </cell>
          <cell r="CD58">
            <v>22352.283230000019</v>
          </cell>
          <cell r="CE58">
            <v>5045</v>
          </cell>
          <cell r="CF58">
            <v>69162.87</v>
          </cell>
          <cell r="CG58">
            <v>4821.75</v>
          </cell>
          <cell r="CH58">
            <v>182.96932000000001</v>
          </cell>
          <cell r="CI58">
            <v>41579.923090000011</v>
          </cell>
          <cell r="CJ58">
            <v>0</v>
          </cell>
          <cell r="CK58">
            <v>213.51217000000003</v>
          </cell>
          <cell r="CL58">
            <v>5234.8834999999999</v>
          </cell>
          <cell r="CM58">
            <v>47185.24</v>
          </cell>
          <cell r="CN58">
            <v>7088.2060000000001</v>
          </cell>
          <cell r="CO58">
            <v>25749.114300000001</v>
          </cell>
          <cell r="CP58">
            <v>95546.81405999999</v>
          </cell>
          <cell r="CQ58">
            <v>3857.1565400000004</v>
          </cell>
          <cell r="CR58">
            <v>3617.52</v>
          </cell>
          <cell r="CS58">
            <v>270412.45545999997</v>
          </cell>
          <cell r="CT58">
            <v>3845.8754725000003</v>
          </cell>
          <cell r="CU58">
            <v>96.971820000000008</v>
          </cell>
          <cell r="CV58">
            <v>0</v>
          </cell>
          <cell r="CW58">
            <v>6162.3584600000013</v>
          </cell>
          <cell r="CX58">
            <v>8801.630000000001</v>
          </cell>
          <cell r="CY58">
            <v>0</v>
          </cell>
          <cell r="CZ58">
            <v>6748.4106599999996</v>
          </cell>
          <cell r="DA58">
            <v>27666</v>
          </cell>
          <cell r="DB58">
            <v>2875.95</v>
          </cell>
          <cell r="DC58">
            <v>64093.585309999995</v>
          </cell>
          <cell r="DD58">
            <v>3975.12</v>
          </cell>
          <cell r="DE58">
            <v>8432.4691299999995</v>
          </cell>
          <cell r="DF58">
            <v>7756.3433500000001</v>
          </cell>
          <cell r="DG58">
            <v>0</v>
          </cell>
          <cell r="DH58">
            <v>2434</v>
          </cell>
          <cell r="DI58">
            <v>21085.481880000003</v>
          </cell>
          <cell r="DJ58">
            <v>0</v>
          </cell>
          <cell r="DK58">
            <v>0</v>
          </cell>
          <cell r="DL58">
            <v>22534.252900000003</v>
          </cell>
          <cell r="DM58">
            <v>0</v>
          </cell>
          <cell r="DN58">
            <v>0</v>
          </cell>
          <cell r="DO58">
            <v>0</v>
          </cell>
          <cell r="DP58">
            <v>0</v>
          </cell>
          <cell r="DR58">
            <v>8748.7289700000019</v>
          </cell>
          <cell r="DS58">
            <v>0</v>
          </cell>
          <cell r="DT58">
            <v>0</v>
          </cell>
          <cell r="DU58">
            <v>0</v>
          </cell>
          <cell r="DV58">
            <v>0</v>
          </cell>
          <cell r="DW58">
            <v>0</v>
          </cell>
          <cell r="DX58">
            <v>0</v>
          </cell>
          <cell r="DY58">
            <v>16599.428259999997</v>
          </cell>
          <cell r="DZ58">
            <v>26690.2297</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5398.88</v>
          </cell>
          <cell r="EV58">
            <v>0</v>
          </cell>
          <cell r="EW58">
            <v>0</v>
          </cell>
          <cell r="EX58">
            <v>0</v>
          </cell>
          <cell r="EY58">
            <v>0</v>
          </cell>
          <cell r="EZ58">
            <v>0</v>
          </cell>
          <cell r="FA58">
            <v>0</v>
          </cell>
          <cell r="FB58">
            <v>0</v>
          </cell>
          <cell r="FC58">
            <v>0</v>
          </cell>
          <cell r="FD58">
            <v>0</v>
          </cell>
          <cell r="FE58">
            <v>0</v>
          </cell>
          <cell r="FF58">
            <v>0</v>
          </cell>
          <cell r="FG58">
            <v>0</v>
          </cell>
          <cell r="FH58">
            <v>0</v>
          </cell>
          <cell r="GL58">
            <v>97248.400620415036</v>
          </cell>
          <cell r="GM58">
            <v>4228.5308489614999</v>
          </cell>
          <cell r="GN58">
            <v>79.971519830000005</v>
          </cell>
          <cell r="GO58">
            <v>101556.90298920653</v>
          </cell>
        </row>
        <row r="85">
          <cell r="B85" t="str">
            <v xml:space="preserve">             3.1.2  Foreign Currency</v>
          </cell>
          <cell r="C85">
            <v>231.65055163</v>
          </cell>
          <cell r="D85">
            <v>74.5</v>
          </cell>
          <cell r="E85">
            <v>3666.0366809299999</v>
          </cell>
          <cell r="F85">
            <v>3943.7124097300002</v>
          </cell>
          <cell r="G85">
            <v>5631.4221670799989</v>
          </cell>
          <cell r="H85">
            <v>1851.6202649290001</v>
          </cell>
          <cell r="I85">
            <v>229.64267119899998</v>
          </cell>
          <cell r="J85">
            <v>216.24372726999997</v>
          </cell>
          <cell r="K85">
            <v>168.89196718999997</v>
          </cell>
          <cell r="L85">
            <v>257.42451416</v>
          </cell>
          <cell r="M85">
            <v>40.475042109999997</v>
          </cell>
          <cell r="N85">
            <v>47.173930360399993</v>
          </cell>
          <cell r="O85">
            <v>21.230150099999996</v>
          </cell>
          <cell r="P85">
            <v>27.519283979999997</v>
          </cell>
          <cell r="Q85">
            <v>37.140722189999991</v>
          </cell>
          <cell r="R85">
            <v>239.250804559676</v>
          </cell>
          <cell r="S85">
            <v>105.91231823000001</v>
          </cell>
          <cell r="T85">
            <v>9.0815262899999993</v>
          </cell>
          <cell r="U85">
            <v>94.76700000000001</v>
          </cell>
          <cell r="V85">
            <v>26.802817320000003</v>
          </cell>
          <cell r="W85">
            <v>87.250323829999985</v>
          </cell>
          <cell r="X85">
            <v>42.993012650000004</v>
          </cell>
          <cell r="Y85">
            <v>15.518974179999999</v>
          </cell>
          <cell r="Z85">
            <v>62.595212478139992</v>
          </cell>
          <cell r="AA85">
            <v>22.219644836899995</v>
          </cell>
          <cell r="AB85">
            <v>19.4336077</v>
          </cell>
          <cell r="AC85">
            <v>22.424818869999999</v>
          </cell>
          <cell r="AD85">
            <v>12.421709260000002</v>
          </cell>
          <cell r="AE85">
            <v>154.97819908</v>
          </cell>
          <cell r="AF85">
            <v>13.833750781200001</v>
          </cell>
          <cell r="AG85">
            <v>0</v>
          </cell>
          <cell r="AH85">
            <v>0</v>
          </cell>
          <cell r="AI85">
            <v>253.41327999999999</v>
          </cell>
          <cell r="AJ85">
            <v>3104.2698700000001</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44.823114000000004</v>
          </cell>
          <cell r="BD85">
            <v>9944.9603999999999</v>
          </cell>
          <cell r="BE85">
            <v>0</v>
          </cell>
          <cell r="BF85">
            <v>0</v>
          </cell>
          <cell r="BG85">
            <v>0</v>
          </cell>
          <cell r="BH85">
            <v>0</v>
          </cell>
          <cell r="BI85">
            <v>0</v>
          </cell>
          <cell r="BJ85">
            <v>0</v>
          </cell>
          <cell r="BK85">
            <v>0</v>
          </cell>
          <cell r="BL85">
            <v>0</v>
          </cell>
          <cell r="BM85">
            <v>36118.954310000001</v>
          </cell>
          <cell r="BN85">
            <v>0</v>
          </cell>
          <cell r="BO85">
            <v>0</v>
          </cell>
          <cell r="BP85">
            <v>0</v>
          </cell>
          <cell r="BQ85">
            <v>0</v>
          </cell>
          <cell r="BR85">
            <v>0</v>
          </cell>
          <cell r="BS85">
            <v>289.76319999999998</v>
          </cell>
          <cell r="BT85">
            <v>0</v>
          </cell>
          <cell r="BU85">
            <v>0</v>
          </cell>
          <cell r="BV85">
            <v>0</v>
          </cell>
          <cell r="BW85">
            <v>0</v>
          </cell>
          <cell r="BX85">
            <v>0</v>
          </cell>
          <cell r="BY85">
            <v>0</v>
          </cell>
          <cell r="BZ85">
            <v>0</v>
          </cell>
          <cell r="CA85">
            <v>0</v>
          </cell>
          <cell r="CB85">
            <v>3617.2413900000001</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16195.19803</v>
          </cell>
          <cell r="CT85">
            <v>0</v>
          </cell>
          <cell r="CU85">
            <v>0</v>
          </cell>
          <cell r="CV85">
            <v>0</v>
          </cell>
          <cell r="CW85">
            <v>0</v>
          </cell>
          <cell r="CX85">
            <v>0</v>
          </cell>
          <cell r="CY85">
            <v>0</v>
          </cell>
          <cell r="CZ85">
            <v>0</v>
          </cell>
          <cell r="DA85">
            <v>0</v>
          </cell>
          <cell r="DB85">
            <v>0</v>
          </cell>
          <cell r="DC85">
            <v>0</v>
          </cell>
          <cell r="DD85">
            <v>0</v>
          </cell>
          <cell r="DE85">
            <v>0</v>
          </cell>
          <cell r="DF85">
            <v>1</v>
          </cell>
          <cell r="DG85">
            <v>0</v>
          </cell>
          <cell r="DH85">
            <v>0</v>
          </cell>
          <cell r="DI85">
            <v>0</v>
          </cell>
          <cell r="DJ85">
            <v>0</v>
          </cell>
          <cell r="DK85">
            <v>0</v>
          </cell>
          <cell r="DL85">
            <v>0</v>
          </cell>
          <cell r="DM85">
            <v>0</v>
          </cell>
          <cell r="DN85">
            <v>0</v>
          </cell>
          <cell r="DO85">
            <v>0</v>
          </cell>
          <cell r="DP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GL85">
            <v>17374.167802924319</v>
          </cell>
          <cell r="GM85">
            <v>69.569623594000007</v>
          </cell>
          <cell r="GN85">
            <v>0</v>
          </cell>
          <cell r="GO85">
            <v>17443.737426518321</v>
          </cell>
        </row>
        <row r="99">
          <cell r="B99" t="str">
            <v xml:space="preserve">             3.2.1  Domestic Currency</v>
          </cell>
          <cell r="C99">
            <v>42446.666213550001</v>
          </cell>
          <cell r="D99">
            <v>61677.58</v>
          </cell>
          <cell r="E99">
            <v>35490.417296779997</v>
          </cell>
          <cell r="F99">
            <v>27558.895077260004</v>
          </cell>
          <cell r="G99">
            <v>17404.413219593</v>
          </cell>
          <cell r="H99">
            <v>34841.310270477996</v>
          </cell>
          <cell r="I99">
            <v>19018.576662285308</v>
          </cell>
          <cell r="J99">
            <v>9219.0645812499988</v>
          </cell>
          <cell r="K99">
            <v>29327.551719930005</v>
          </cell>
          <cell r="L99">
            <v>11467.748822830004</v>
          </cell>
          <cell r="M99">
            <v>7501.4713371599983</v>
          </cell>
          <cell r="N99">
            <v>13710.791300400029</v>
          </cell>
          <cell r="O99">
            <v>4186.2251150639995</v>
          </cell>
          <cell r="P99">
            <v>16131.84436494</v>
          </cell>
          <cell r="Q99">
            <v>7395.8149224899998</v>
          </cell>
          <cell r="R99">
            <v>7203.3208216200037</v>
          </cell>
          <cell r="S99">
            <v>10824.611119000001</v>
          </cell>
          <cell r="T99">
            <v>31845.690803239992</v>
          </cell>
          <cell r="U99">
            <v>22209.275000000001</v>
          </cell>
          <cell r="V99">
            <v>6635.6260335300076</v>
          </cell>
          <cell r="W99">
            <v>5447.9784063600928</v>
          </cell>
          <cell r="X99">
            <v>10559.1646204101</v>
          </cell>
          <cell r="Y99">
            <v>2253.2129167300004</v>
          </cell>
          <cell r="Z99">
            <v>6616.9818490949965</v>
          </cell>
          <cell r="AA99">
            <v>22760.72722754001</v>
          </cell>
          <cell r="AB99">
            <v>3838.8708421199999</v>
          </cell>
          <cell r="AC99">
            <v>6756.9322225749875</v>
          </cell>
          <cell r="AD99">
            <v>4544.229893950027</v>
          </cell>
          <cell r="AE99">
            <v>6879.0871459800728</v>
          </cell>
          <cell r="AF99">
            <v>10598.885551586998</v>
          </cell>
          <cell r="AG99">
            <v>424153.92515000002</v>
          </cell>
          <cell r="AH99">
            <v>1996738.68</v>
          </cell>
          <cell r="AI99">
            <v>3838434.3737399997</v>
          </cell>
          <cell r="AJ99">
            <v>2429177.2508199993</v>
          </cell>
          <cell r="AK99">
            <v>269730</v>
          </cell>
          <cell r="AL99">
            <v>2053023.8569500002</v>
          </cell>
          <cell r="AM99">
            <v>1558149.59</v>
          </cell>
          <cell r="AN99">
            <v>877709</v>
          </cell>
          <cell r="AO99">
            <v>2224350.2386500002</v>
          </cell>
          <cell r="AP99">
            <v>1374056</v>
          </cell>
          <cell r="AQ99">
            <v>2868434.5524499998</v>
          </cell>
          <cell r="AR99">
            <v>685777</v>
          </cell>
          <cell r="AS99">
            <v>4014688.5041899998</v>
          </cell>
          <cell r="AT99">
            <v>75415.453990000053</v>
          </cell>
          <cell r="AU99">
            <v>1805010.99</v>
          </cell>
          <cell r="AV99">
            <v>1564426.5199999998</v>
          </cell>
          <cell r="AW99">
            <v>2191476.7800000003</v>
          </cell>
          <cell r="AX99">
            <v>2462718</v>
          </cell>
          <cell r="AY99">
            <v>1773567.43</v>
          </cell>
          <cell r="AZ99">
            <v>868266.66</v>
          </cell>
          <cell r="BA99">
            <v>2479123.1399999997</v>
          </cell>
          <cell r="BB99">
            <v>751400.32</v>
          </cell>
          <cell r="BC99">
            <v>3186716.8412700002</v>
          </cell>
          <cell r="BD99">
            <v>3049925.8330999827</v>
          </cell>
          <cell r="BE99">
            <v>832760.01431999996</v>
          </cell>
          <cell r="BF99">
            <v>1059087.8121499999</v>
          </cell>
          <cell r="BG99">
            <v>851453.69</v>
          </cell>
          <cell r="BH99">
            <v>3739716.0053099999</v>
          </cell>
          <cell r="BI99">
            <v>1632186.7689109999</v>
          </cell>
          <cell r="BJ99">
            <v>450524</v>
          </cell>
          <cell r="BK99">
            <v>357338.12350000005</v>
          </cell>
          <cell r="BL99">
            <v>500518.81799999997</v>
          </cell>
          <cell r="BM99">
            <v>3685856.5272899996</v>
          </cell>
          <cell r="BN99">
            <v>352310.50791999942</v>
          </cell>
          <cell r="BO99">
            <v>560769.38450000004</v>
          </cell>
          <cell r="BP99">
            <v>481620.10856999998</v>
          </cell>
          <cell r="BQ99">
            <v>542721.85</v>
          </cell>
          <cell r="BR99">
            <v>378316</v>
          </cell>
          <cell r="BS99">
            <v>2756291.1145700011</v>
          </cell>
          <cell r="BT99">
            <v>2839046</v>
          </cell>
          <cell r="BU99">
            <v>2420431.7999999998</v>
          </cell>
          <cell r="BV99">
            <v>0</v>
          </cell>
          <cell r="BW99">
            <v>347117.94039</v>
          </cell>
          <cell r="BX99">
            <v>1622160.4263790071</v>
          </cell>
          <cell r="BY99">
            <v>120436.21314999882</v>
          </cell>
          <cell r="BZ99">
            <v>951746.93</v>
          </cell>
          <cell r="CA99">
            <v>967944.11007000005</v>
          </cell>
          <cell r="CB99">
            <v>2818513.1338</v>
          </cell>
          <cell r="CC99">
            <v>285350.93</v>
          </cell>
          <cell r="CD99">
            <v>297737.24284999998</v>
          </cell>
          <cell r="CE99">
            <v>305640</v>
          </cell>
          <cell r="CF99">
            <v>4061060.26</v>
          </cell>
          <cell r="CG99">
            <v>386555.24</v>
          </cell>
          <cell r="CH99">
            <v>279551.07767999999</v>
          </cell>
          <cell r="CI99">
            <v>1776297.5976099884</v>
          </cell>
          <cell r="CJ99">
            <v>993243.68328</v>
          </cell>
          <cell r="CK99">
            <v>205415.85281000001</v>
          </cell>
          <cell r="CL99">
            <v>272830.00726000004</v>
          </cell>
          <cell r="CM99">
            <v>949970.89</v>
          </cell>
          <cell r="CN99">
            <v>340572.44699999999</v>
          </cell>
          <cell r="CO99">
            <v>922018.72199999995</v>
          </cell>
          <cell r="CP99">
            <v>1649571.8793000125</v>
          </cell>
          <cell r="CQ99">
            <v>479442.41470000008</v>
          </cell>
          <cell r="CR99">
            <v>246194.45</v>
          </cell>
          <cell r="CS99">
            <v>2260710.1610999992</v>
          </cell>
          <cell r="CT99">
            <v>807118.12183450023</v>
          </cell>
          <cell r="CU99">
            <v>108440.68772999977</v>
          </cell>
          <cell r="CV99">
            <v>439346.45965000003</v>
          </cell>
          <cell r="CW99">
            <v>199965.15704000002</v>
          </cell>
          <cell r="CX99">
            <v>417305.59999999998</v>
          </cell>
          <cell r="CY99">
            <v>285805.97021000006</v>
          </cell>
          <cell r="CZ99">
            <v>463419.56878999999</v>
          </cell>
          <cell r="DA99">
            <v>878530</v>
          </cell>
          <cell r="DB99">
            <v>64744.49</v>
          </cell>
          <cell r="DC99">
            <v>3450469.82632</v>
          </cell>
          <cell r="DD99">
            <v>113326.82</v>
          </cell>
          <cell r="DE99">
            <v>132808.06486000004</v>
          </cell>
          <cell r="DF99">
            <v>99241.500680000012</v>
          </cell>
          <cell r="DG99">
            <v>3852301.4884166964</v>
          </cell>
          <cell r="DH99">
            <v>26108</v>
          </cell>
          <cell r="DI99">
            <v>1900562.3743899984</v>
          </cell>
          <cell r="DJ99">
            <v>124913</v>
          </cell>
          <cell r="DK99">
            <v>88096.473770000011</v>
          </cell>
          <cell r="DL99">
            <v>410751.93982000003</v>
          </cell>
          <cell r="DM99">
            <v>2477069.3168786</v>
          </cell>
          <cell r="DN99">
            <v>40996.6</v>
          </cell>
          <cell r="DO99">
            <v>21561</v>
          </cell>
          <cell r="DP99">
            <v>394086.42000000004</v>
          </cell>
          <cell r="DR99">
            <v>248512.37514000002</v>
          </cell>
          <cell r="DS99">
            <v>1443860.6975100003</v>
          </cell>
          <cell r="DT99">
            <v>332505.65999999997</v>
          </cell>
          <cell r="DU99">
            <v>1822569.8388589986</v>
          </cell>
          <cell r="DV99">
            <v>1087806.3193399999</v>
          </cell>
          <cell r="DW99">
            <v>514843.26822000003</v>
          </cell>
          <cell r="DX99">
            <v>1013362.0068399999</v>
          </cell>
          <cell r="DY99">
            <v>408756.67569999996</v>
          </cell>
          <cell r="DZ99">
            <v>1447707.7698299997</v>
          </cell>
          <cell r="EA99">
            <v>615373</v>
          </cell>
          <cell r="EB99">
            <v>2204630.2763100001</v>
          </cell>
          <cell r="EC99">
            <v>19491</v>
          </cell>
          <cell r="ED99">
            <v>121723.09972</v>
          </cell>
          <cell r="EE99">
            <v>517798.61657999997</v>
          </cell>
          <cell r="EF99">
            <v>1496050.42</v>
          </cell>
          <cell r="EG99">
            <v>771952.2781</v>
          </cell>
          <cell r="EH99">
            <v>369032.27519999997</v>
          </cell>
          <cell r="EI99">
            <v>36622.909280000007</v>
          </cell>
          <cell r="EJ99">
            <v>28340.640050000002</v>
          </cell>
          <cell r="EK99">
            <v>179950</v>
          </cell>
          <cell r="EL99">
            <v>756890</v>
          </cell>
          <cell r="EM99">
            <v>2160969.2297036001</v>
          </cell>
          <cell r="EN99">
            <v>181379.91</v>
          </cell>
          <cell r="EO99">
            <v>32142.840990000004</v>
          </cell>
          <cell r="EP99">
            <v>177571</v>
          </cell>
          <cell r="EQ99">
            <v>381372.95</v>
          </cell>
          <cell r="ER99">
            <v>150021.81</v>
          </cell>
          <cell r="ES99">
            <v>1899969</v>
          </cell>
          <cell r="ET99">
            <v>539464.24959999998</v>
          </cell>
          <cell r="EU99">
            <v>255558.54</v>
          </cell>
          <cell r="EV99">
            <v>2805029.4777799994</v>
          </cell>
          <cell r="EW99">
            <v>904845.25232999993</v>
          </cell>
          <cell r="EX99">
            <v>71243.978149999995</v>
          </cell>
          <cell r="EY99">
            <v>661665.71653000009</v>
          </cell>
          <cell r="EZ99">
            <v>104924.48899999999</v>
          </cell>
          <cell r="FA99">
            <v>103086.69383999957</v>
          </cell>
          <cell r="FB99">
            <v>205416.19787730364</v>
          </cell>
          <cell r="FC99">
            <v>1583324.26734</v>
          </cell>
          <cell r="FD99">
            <v>248140.65502000001</v>
          </cell>
          <cell r="FE99">
            <v>242556.41999999998</v>
          </cell>
          <cell r="FF99">
            <v>298862.61</v>
          </cell>
          <cell r="FG99">
            <v>648369.27</v>
          </cell>
          <cell r="FH99">
            <v>205485.22</v>
          </cell>
          <cell r="GL99">
            <v>496352.96535774763</v>
          </cell>
          <cell r="GM99">
            <v>104042.9952046512</v>
          </cell>
          <cell r="GN99">
            <v>32856.653655308495</v>
          </cell>
          <cell r="GO99">
            <v>633252.61421770742</v>
          </cell>
        </row>
        <row r="126">
          <cell r="B126" t="str">
            <v xml:space="preserve">             3.2.2  Foreign Currency</v>
          </cell>
          <cell r="C126">
            <v>12.110585779999999</v>
          </cell>
          <cell r="D126">
            <v>46.300000000000004</v>
          </cell>
          <cell r="E126">
            <v>2825.0599708600007</v>
          </cell>
          <cell r="F126">
            <v>834.52126681999994</v>
          </cell>
          <cell r="G126">
            <v>3107.0998928900003</v>
          </cell>
          <cell r="H126">
            <v>1107.4461487370997</v>
          </cell>
          <cell r="I126">
            <v>166.74933397469999</v>
          </cell>
          <cell r="J126">
            <v>35.593753920000005</v>
          </cell>
          <cell r="K126">
            <v>128.91131457999998</v>
          </cell>
          <cell r="L126">
            <v>150.60674719000002</v>
          </cell>
          <cell r="M126">
            <v>188.55190403</v>
          </cell>
          <cell r="N126">
            <v>73.858206480600003</v>
          </cell>
          <cell r="O126">
            <v>59.223814220000008</v>
          </cell>
          <cell r="P126">
            <v>38.444079619999997</v>
          </cell>
          <cell r="Q126">
            <v>105.89302031</v>
          </cell>
          <cell r="R126">
            <v>156.71844600000003</v>
          </cell>
          <cell r="S126">
            <v>87.962491040000003</v>
          </cell>
          <cell r="T126">
            <v>0</v>
          </cell>
          <cell r="U126">
            <v>64.331000000000003</v>
          </cell>
          <cell r="V126">
            <v>59.628364449999999</v>
          </cell>
          <cell r="W126">
            <v>38.213202800000005</v>
          </cell>
          <cell r="X126">
            <v>31.096463920000001</v>
          </cell>
          <cell r="Y126">
            <v>14.90324027</v>
          </cell>
          <cell r="Z126">
            <v>85.774997289684549</v>
          </cell>
          <cell r="AA126">
            <v>12.428103881249998</v>
          </cell>
          <cell r="AB126">
            <v>2.4529487199999997</v>
          </cell>
          <cell r="AC126">
            <v>77.691985589999973</v>
          </cell>
          <cell r="AD126">
            <v>65.722708149999988</v>
          </cell>
          <cell r="AE126">
            <v>18.184875715</v>
          </cell>
          <cell r="AF126">
            <v>72.497257429459992</v>
          </cell>
          <cell r="AG126">
            <v>0</v>
          </cell>
          <cell r="AH126">
            <v>0</v>
          </cell>
          <cell r="AI126">
            <v>0</v>
          </cell>
          <cell r="AJ126">
            <v>21.903110000000002</v>
          </cell>
          <cell r="AK126">
            <v>0</v>
          </cell>
          <cell r="AL126">
            <v>0</v>
          </cell>
          <cell r="AM126">
            <v>0</v>
          </cell>
          <cell r="AN126">
            <v>0</v>
          </cell>
          <cell r="AO126">
            <v>0</v>
          </cell>
          <cell r="AP126">
            <v>0</v>
          </cell>
          <cell r="AQ126">
            <v>0</v>
          </cell>
          <cell r="AR126">
            <v>0</v>
          </cell>
          <cell r="AS126">
            <v>0</v>
          </cell>
          <cell r="AT126">
            <v>28.149627300000006</v>
          </cell>
          <cell r="AU126">
            <v>0</v>
          </cell>
          <cell r="AV126">
            <v>0</v>
          </cell>
          <cell r="AW126">
            <v>0</v>
          </cell>
          <cell r="AX126">
            <v>0</v>
          </cell>
          <cell r="AY126">
            <v>0</v>
          </cell>
          <cell r="AZ126">
            <v>0</v>
          </cell>
          <cell r="BA126">
            <v>0</v>
          </cell>
          <cell r="BB126">
            <v>0</v>
          </cell>
          <cell r="BC126">
            <v>2277.9867799999997</v>
          </cell>
          <cell r="BD126">
            <v>78604.377680000005</v>
          </cell>
          <cell r="BE126">
            <v>0</v>
          </cell>
          <cell r="BF126">
            <v>0</v>
          </cell>
          <cell r="BG126">
            <v>0</v>
          </cell>
          <cell r="BH126">
            <v>0</v>
          </cell>
          <cell r="BI126">
            <v>0</v>
          </cell>
          <cell r="BJ126">
            <v>0</v>
          </cell>
          <cell r="BK126">
            <v>0</v>
          </cell>
          <cell r="BL126">
            <v>0</v>
          </cell>
          <cell r="BM126">
            <v>7206.9543299999996</v>
          </cell>
          <cell r="BN126">
            <v>0</v>
          </cell>
          <cell r="BO126">
            <v>0</v>
          </cell>
          <cell r="BP126">
            <v>0</v>
          </cell>
          <cell r="BQ126">
            <v>0</v>
          </cell>
          <cell r="BR126">
            <v>0</v>
          </cell>
          <cell r="BS126">
            <v>2973.37021</v>
          </cell>
          <cell r="BT126">
            <v>0</v>
          </cell>
          <cell r="BU126">
            <v>0</v>
          </cell>
          <cell r="BV126">
            <v>1530764.07</v>
          </cell>
          <cell r="BW126">
            <v>0</v>
          </cell>
          <cell r="BX126">
            <v>0</v>
          </cell>
          <cell r="BY126">
            <v>0</v>
          </cell>
          <cell r="BZ126">
            <v>0</v>
          </cell>
          <cell r="CA126">
            <v>0</v>
          </cell>
          <cell r="CB126">
            <v>537.34662000000003</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138.67479999999998</v>
          </cell>
          <cell r="CQ126">
            <v>0</v>
          </cell>
          <cell r="CR126">
            <v>0</v>
          </cell>
          <cell r="CS126">
            <v>1309.8477600000001</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0</v>
          </cell>
          <cell r="EG126">
            <v>0</v>
          </cell>
          <cell r="EH126">
            <v>0</v>
          </cell>
          <cell r="EI126">
            <v>0</v>
          </cell>
          <cell r="EJ126">
            <v>0</v>
          </cell>
          <cell r="EK126">
            <v>677876</v>
          </cell>
          <cell r="EL126">
            <v>0</v>
          </cell>
          <cell r="EM126">
            <v>0</v>
          </cell>
          <cell r="EN126">
            <v>0</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v>
          </cell>
          <cell r="FC126">
            <v>0</v>
          </cell>
          <cell r="FD126">
            <v>0</v>
          </cell>
          <cell r="FE126">
            <v>0</v>
          </cell>
          <cell r="FF126">
            <v>0</v>
          </cell>
          <cell r="FG126">
            <v>0</v>
          </cell>
          <cell r="FH126">
            <v>0</v>
          </cell>
          <cell r="GL126">
            <v>9667.9761246677972</v>
          </cell>
          <cell r="GM126">
            <v>1623.8626809172999</v>
          </cell>
          <cell r="GN126">
            <v>677.87599999999998</v>
          </cell>
          <cell r="GO126">
            <v>11969.714805585098</v>
          </cell>
        </row>
        <row r="140">
          <cell r="B140" t="str">
            <v xml:space="preserve">             3.3.1  Domestic Currency</v>
          </cell>
          <cell r="C140">
            <v>11309.748185210001</v>
          </cell>
          <cell r="D140">
            <v>12864.82</v>
          </cell>
          <cell r="E140">
            <v>15162.088578379997</v>
          </cell>
          <cell r="F140">
            <v>21179.488790510004</v>
          </cell>
          <cell r="G140">
            <v>2856.7070066699998</v>
          </cell>
          <cell r="H140">
            <v>10278.514540420001</v>
          </cell>
          <cell r="I140">
            <v>14907.776403096999</v>
          </cell>
          <cell r="J140">
            <v>11665.10289296</v>
          </cell>
          <cell r="K140">
            <v>17342.27671518</v>
          </cell>
          <cell r="L140">
            <v>9417.7012661400004</v>
          </cell>
          <cell r="M140">
            <v>7724.9856487000015</v>
          </cell>
          <cell r="N140">
            <v>17873.661001069999</v>
          </cell>
          <cell r="O140">
            <v>8198.3612854300009</v>
          </cell>
          <cell r="P140">
            <v>12828.018267430001</v>
          </cell>
          <cell r="Q140">
            <v>13022.161680069999</v>
          </cell>
          <cell r="R140">
            <v>14346.164786880001</v>
          </cell>
          <cell r="S140">
            <v>13329.31577904</v>
          </cell>
          <cell r="T140">
            <v>28747.562125069999</v>
          </cell>
          <cell r="U140">
            <v>20949.785</v>
          </cell>
          <cell r="V140">
            <v>14904.042998590001</v>
          </cell>
          <cell r="W140">
            <v>14507.108610769999</v>
          </cell>
          <cell r="X140">
            <v>10952.572914460001</v>
          </cell>
          <cell r="Y140">
            <v>6034.5133909999995</v>
          </cell>
          <cell r="Z140">
            <v>8541.6935455799994</v>
          </cell>
          <cell r="AA140">
            <v>4726.0964893500004</v>
          </cell>
          <cell r="AB140">
            <v>10138.18263422</v>
          </cell>
          <cell r="AC140">
            <v>5317.5354339799997</v>
          </cell>
          <cell r="AD140">
            <v>12265.835977319999</v>
          </cell>
          <cell r="AE140">
            <v>10546.066883789999</v>
          </cell>
          <cell r="AF140">
            <v>10382.261611459999</v>
          </cell>
          <cell r="AG140">
            <v>916377.36</v>
          </cell>
          <cell r="AH140">
            <v>278957.09000000003</v>
          </cell>
          <cell r="AI140">
            <v>1305759.8393899999</v>
          </cell>
          <cell r="AJ140">
            <v>2682493.5589800002</v>
          </cell>
          <cell r="AK140">
            <v>184043</v>
          </cell>
          <cell r="AL140">
            <v>1116444.06094</v>
          </cell>
          <cell r="AM140">
            <v>294233.55999999994</v>
          </cell>
          <cell r="AN140">
            <v>256219</v>
          </cell>
          <cell r="AO140">
            <v>1339388.77443</v>
          </cell>
          <cell r="AP140">
            <v>804724</v>
          </cell>
          <cell r="AQ140">
            <v>1058566.0795700001</v>
          </cell>
          <cell r="AR140">
            <v>584101</v>
          </cell>
          <cell r="AS140">
            <v>1487131.5661800001</v>
          </cell>
          <cell r="AT140">
            <v>4924.6009999999997</v>
          </cell>
          <cell r="AU140">
            <v>839015.71</v>
          </cell>
          <cell r="AV140">
            <v>1364146.59</v>
          </cell>
          <cell r="AW140">
            <v>2110347.5099999998</v>
          </cell>
          <cell r="AX140">
            <v>1017765</v>
          </cell>
          <cell r="AY140">
            <v>221507.16</v>
          </cell>
          <cell r="AZ140">
            <v>322943.34999999998</v>
          </cell>
          <cell r="BA140">
            <v>1365729.79</v>
          </cell>
          <cell r="BB140">
            <v>300453.08</v>
          </cell>
          <cell r="BC140">
            <v>835341.72918999987</v>
          </cell>
          <cell r="BD140">
            <v>4032327.5347699998</v>
          </cell>
          <cell r="BE140">
            <v>481450.24967000005</v>
          </cell>
          <cell r="BF140">
            <v>689377.02142999996</v>
          </cell>
          <cell r="BG140">
            <v>390117.33</v>
          </cell>
          <cell r="BH140">
            <v>1183329.13564</v>
          </cell>
          <cell r="BI140">
            <v>842420.55086999992</v>
          </cell>
          <cell r="BJ140">
            <v>203840</v>
          </cell>
          <cell r="BK140">
            <v>522834.08980000002</v>
          </cell>
          <cell r="BL140">
            <v>103098.4</v>
          </cell>
          <cell r="BM140">
            <v>1553814.8245599999</v>
          </cell>
          <cell r="BN140">
            <v>215867.44417000003</v>
          </cell>
          <cell r="BO140">
            <v>479223.739</v>
          </cell>
          <cell r="BP140">
            <v>520407.39983999997</v>
          </cell>
          <cell r="BQ140">
            <v>194137.65299999999</v>
          </cell>
          <cell r="BR140">
            <v>245657</v>
          </cell>
          <cell r="BS140">
            <v>1448109.8739999998</v>
          </cell>
          <cell r="BT140">
            <v>853767</v>
          </cell>
          <cell r="BU140">
            <v>1504458.6199999999</v>
          </cell>
          <cell r="BV140">
            <v>1660646.66</v>
          </cell>
          <cell r="BW140">
            <v>86270.772410000005</v>
          </cell>
          <cell r="BX140">
            <v>730916.55547999998</v>
          </cell>
          <cell r="BY140">
            <v>194487</v>
          </cell>
          <cell r="BZ140">
            <v>186601.88999999998</v>
          </cell>
          <cell r="CA140">
            <v>492232.10916000005</v>
          </cell>
          <cell r="CB140">
            <v>1028638.61667</v>
          </cell>
          <cell r="CC140">
            <v>66206.319999999992</v>
          </cell>
          <cell r="CD140">
            <v>126167.409</v>
          </cell>
          <cell r="CE140">
            <v>113987</v>
          </cell>
          <cell r="CF140">
            <v>889655.51</v>
          </cell>
          <cell r="CG140">
            <v>144926.35999999999</v>
          </cell>
          <cell r="CH140">
            <v>89127.027000000002</v>
          </cell>
          <cell r="CI140">
            <v>1254552.96456</v>
          </cell>
          <cell r="CJ140">
            <v>209585.51300000001</v>
          </cell>
          <cell r="CK140">
            <v>57007.308459999993</v>
          </cell>
          <cell r="CL140">
            <v>98506.091840000008</v>
          </cell>
          <cell r="CM140">
            <v>449132.87</v>
          </cell>
          <cell r="CN140">
            <v>68544.798999999999</v>
          </cell>
          <cell r="CO140">
            <v>492024.7169</v>
          </cell>
          <cell r="CP140">
            <v>1728754.3555299991</v>
          </cell>
          <cell r="CQ140">
            <v>64027.374499999998</v>
          </cell>
          <cell r="CR140">
            <v>167241.22</v>
          </cell>
          <cell r="CS140">
            <v>1478958.7031200002</v>
          </cell>
          <cell r="CT140">
            <v>264912.80638999998</v>
          </cell>
          <cell r="CU140">
            <v>10861.736999999999</v>
          </cell>
          <cell r="CV140">
            <v>193880.40100000001</v>
          </cell>
          <cell r="CW140">
            <v>18835.636999999999</v>
          </cell>
          <cell r="CX140">
            <v>208509.44</v>
          </cell>
          <cell r="CY140">
            <v>50442.773999999998</v>
          </cell>
          <cell r="CZ140">
            <v>236273.39318000001</v>
          </cell>
          <cell r="DA140">
            <v>377612</v>
          </cell>
          <cell r="DB140">
            <v>41369.229999999996</v>
          </cell>
          <cell r="DC140">
            <v>2857172.62084</v>
          </cell>
          <cell r="DD140">
            <v>27751.98</v>
          </cell>
          <cell r="DE140">
            <v>63399.987000000001</v>
          </cell>
          <cell r="DF140">
            <v>37361.761840000006</v>
          </cell>
          <cell r="DG140">
            <v>1429116.9989200002</v>
          </cell>
          <cell r="DH140">
            <v>44429</v>
          </cell>
          <cell r="DI140">
            <v>2165440.63643</v>
          </cell>
          <cell r="DJ140">
            <v>234072</v>
          </cell>
          <cell r="DK140">
            <v>237373.353</v>
          </cell>
          <cell r="DL140">
            <v>645032.59000000008</v>
          </cell>
          <cell r="DM140">
            <v>2732434.8407899998</v>
          </cell>
          <cell r="DN140">
            <v>2217.02</v>
          </cell>
          <cell r="DO140">
            <v>9652</v>
          </cell>
          <cell r="DP140">
            <v>387389.1</v>
          </cell>
          <cell r="DR140">
            <v>616494.40408999985</v>
          </cell>
          <cell r="DS140">
            <v>1618482.9794700001</v>
          </cell>
          <cell r="DT140">
            <v>862901.0199999999</v>
          </cell>
          <cell r="DU140">
            <v>1461069.0332899999</v>
          </cell>
          <cell r="DV140">
            <v>1028408.76529</v>
          </cell>
          <cell r="DW140">
            <v>1015440.1100000001</v>
          </cell>
          <cell r="DX140">
            <v>955535.73036000005</v>
          </cell>
          <cell r="DY140">
            <v>876504.10456000001</v>
          </cell>
          <cell r="DZ140">
            <v>1997399.52951</v>
          </cell>
          <cell r="EA140">
            <v>728898</v>
          </cell>
          <cell r="EB140">
            <v>1407660.6918899999</v>
          </cell>
          <cell r="EC140">
            <v>66707</v>
          </cell>
          <cell r="ED140">
            <v>136210.976</v>
          </cell>
          <cell r="EE140">
            <v>739317.70554999996</v>
          </cell>
          <cell r="EF140">
            <v>1093121.01</v>
          </cell>
          <cell r="EG140">
            <v>1026667.0135000001</v>
          </cell>
          <cell r="EH140">
            <v>407447.80358999997</v>
          </cell>
          <cell r="EI140">
            <v>50529.579610000001</v>
          </cell>
          <cell r="EJ140">
            <v>64785.065999999999</v>
          </cell>
          <cell r="EK140">
            <v>979296</v>
          </cell>
          <cell r="EL140">
            <v>199223</v>
          </cell>
          <cell r="EM140">
            <v>2337222.99608</v>
          </cell>
          <cell r="EN140">
            <v>137946.79</v>
          </cell>
          <cell r="EO140">
            <v>1882.00099</v>
          </cell>
          <cell r="EP140">
            <v>0</v>
          </cell>
          <cell r="EQ140">
            <v>641088.64999999991</v>
          </cell>
          <cell r="ER140">
            <v>125042.9</v>
          </cell>
          <cell r="ES140">
            <v>1627438</v>
          </cell>
          <cell r="ET140">
            <v>334252.82146999997</v>
          </cell>
          <cell r="EU140">
            <v>654898.16</v>
          </cell>
          <cell r="EV140">
            <v>1552920.8388600003</v>
          </cell>
          <cell r="EW140">
            <v>769934.4778799999</v>
          </cell>
          <cell r="EX140">
            <v>243400</v>
          </cell>
          <cell r="EY140">
            <v>343425.82999999996</v>
          </cell>
          <cell r="EZ140">
            <v>50597.856</v>
          </cell>
          <cell r="FA140">
            <v>63217.490999999995</v>
          </cell>
          <cell r="FB140">
            <v>41330.042999999998</v>
          </cell>
          <cell r="FC140">
            <v>1006350.64</v>
          </cell>
          <cell r="FD140">
            <v>323728.40297</v>
          </cell>
          <cell r="FE140">
            <v>658395.5</v>
          </cell>
          <cell r="FF140">
            <v>380794.42</v>
          </cell>
          <cell r="FG140">
            <v>580112.64000000001</v>
          </cell>
          <cell r="FH140">
            <v>109815.94</v>
          </cell>
          <cell r="GL140">
            <v>372320.15044277703</v>
          </cell>
          <cell r="GM140">
            <v>56060.420826659982</v>
          </cell>
          <cell r="GN140">
            <v>33564.066824750007</v>
          </cell>
          <cell r="GO140">
            <v>461944.63809418702</v>
          </cell>
        </row>
        <row r="167">
          <cell r="B167" t="str">
            <v xml:space="preserve">             3.3.2  Foreign Currency</v>
          </cell>
          <cell r="C167">
            <v>29.85</v>
          </cell>
          <cell r="D167">
            <v>2.13</v>
          </cell>
          <cell r="E167">
            <v>1391.2279199999998</v>
          </cell>
          <cell r="F167">
            <v>309.31950000000001</v>
          </cell>
          <cell r="G167">
            <v>297.48913895999999</v>
          </cell>
          <cell r="H167">
            <v>1894.0550903614999</v>
          </cell>
          <cell r="I167">
            <v>7419.7088304230001</v>
          </cell>
          <cell r="J167">
            <v>310.6755</v>
          </cell>
          <cell r="K167">
            <v>202.3374</v>
          </cell>
          <cell r="L167">
            <v>946.8420000000001</v>
          </cell>
          <cell r="M167">
            <v>319.52</v>
          </cell>
          <cell r="N167">
            <v>807.90790205000008</v>
          </cell>
          <cell r="O167">
            <v>0</v>
          </cell>
          <cell r="P167">
            <v>300.40710000000001</v>
          </cell>
          <cell r="Q167">
            <v>508.98</v>
          </cell>
          <cell r="R167">
            <v>2185.4915774999999</v>
          </cell>
          <cell r="S167">
            <v>554.67239999999993</v>
          </cell>
          <cell r="T167">
            <v>0</v>
          </cell>
          <cell r="U167">
            <v>621.38400000000013</v>
          </cell>
          <cell r="V167">
            <v>302.34567340000001</v>
          </cell>
          <cell r="W167">
            <v>0</v>
          </cell>
          <cell r="X167">
            <v>649.37249999999995</v>
          </cell>
          <cell r="Y167">
            <v>690.76874999999995</v>
          </cell>
          <cell r="Z167">
            <v>1169.2282511670001</v>
          </cell>
          <cell r="AA167">
            <v>746.625</v>
          </cell>
          <cell r="AB167">
            <v>149.55000000000001</v>
          </cell>
          <cell r="AC167">
            <v>245.91981684999999</v>
          </cell>
          <cell r="AD167">
            <v>202.2895</v>
          </cell>
          <cell r="AE167">
            <v>199</v>
          </cell>
          <cell r="AF167">
            <v>1819.52475</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19920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0</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7572.9599900000003</v>
          </cell>
          <cell r="EY167">
            <v>0</v>
          </cell>
          <cell r="EZ167">
            <v>0</v>
          </cell>
          <cell r="FA167">
            <v>0</v>
          </cell>
          <cell r="FB167">
            <v>0</v>
          </cell>
          <cell r="FC167">
            <v>0</v>
          </cell>
          <cell r="FD167">
            <v>0</v>
          </cell>
          <cell r="FE167">
            <v>0</v>
          </cell>
          <cell r="FF167">
            <v>0</v>
          </cell>
          <cell r="FG167">
            <v>0</v>
          </cell>
          <cell r="FH167">
            <v>0</v>
          </cell>
          <cell r="GL167">
            <v>24276.622600711496</v>
          </cell>
          <cell r="GM167">
            <v>19.920000000000002</v>
          </cell>
          <cell r="GN167">
            <v>7.5729599900000002</v>
          </cell>
          <cell r="GO167">
            <v>24304.115560701495</v>
          </cell>
        </row>
        <row r="181">
          <cell r="B181" t="str">
            <v xml:space="preserve">            3.4.1  Domestic Currency</v>
          </cell>
          <cell r="C181">
            <v>1845.8147714300001</v>
          </cell>
          <cell r="D181">
            <v>4918.67</v>
          </cell>
          <cell r="E181">
            <v>13356.216945500002</v>
          </cell>
          <cell r="F181">
            <v>16367.943476839999</v>
          </cell>
          <cell r="G181">
            <v>5446.7154389499992</v>
          </cell>
          <cell r="H181">
            <v>7441.3519220929984</v>
          </cell>
          <cell r="I181">
            <v>3755.9711300850004</v>
          </cell>
          <cell r="J181">
            <v>4163.5473830199999</v>
          </cell>
          <cell r="K181">
            <v>8814.0505661500029</v>
          </cell>
          <cell r="L181">
            <v>8846.0025412699979</v>
          </cell>
          <cell r="M181">
            <v>5475.5386639199996</v>
          </cell>
          <cell r="N181">
            <v>12921.536625930003</v>
          </cell>
          <cell r="O181">
            <v>4571.4821131299996</v>
          </cell>
          <cell r="P181">
            <v>8355.4313341599991</v>
          </cell>
          <cell r="Q181">
            <v>7463.8482834500001</v>
          </cell>
          <cell r="R181">
            <v>8537.2657030400005</v>
          </cell>
          <cell r="S181">
            <v>12072.57108229</v>
          </cell>
          <cell r="T181">
            <v>1936.1150317899999</v>
          </cell>
          <cell r="U181">
            <v>8056.9110000000001</v>
          </cell>
          <cell r="V181">
            <v>7620.5939667699986</v>
          </cell>
          <cell r="W181">
            <v>14464.16459584</v>
          </cell>
          <cell r="X181">
            <v>5061.6899491800004</v>
          </cell>
          <cell r="Y181">
            <v>2330.3950994300003</v>
          </cell>
          <cell r="Z181">
            <v>9566.4937296199914</v>
          </cell>
          <cell r="AA181">
            <v>3957.3968574300002</v>
          </cell>
          <cell r="AB181">
            <v>6539.4775409199992</v>
          </cell>
          <cell r="AC181">
            <v>7527.9945347549992</v>
          </cell>
          <cell r="AD181">
            <v>5913.2747989599993</v>
          </cell>
          <cell r="AE181">
            <v>4413.7126505999986</v>
          </cell>
          <cell r="AF181">
            <v>7016.4748369830004</v>
          </cell>
          <cell r="AG181">
            <v>20679.026399999999</v>
          </cell>
          <cell r="AH181">
            <v>404422.11</v>
          </cell>
          <cell r="AI181">
            <v>947509.40821000002</v>
          </cell>
          <cell r="AJ181">
            <v>2043901.1384099999</v>
          </cell>
          <cell r="AK181">
            <v>0</v>
          </cell>
          <cell r="AL181">
            <v>351730.74394999997</v>
          </cell>
          <cell r="AM181">
            <v>53865.03</v>
          </cell>
          <cell r="AN181">
            <v>192679</v>
          </cell>
          <cell r="AO181">
            <v>1260913.7999599997</v>
          </cell>
          <cell r="AP181">
            <v>485815</v>
          </cell>
          <cell r="AQ181">
            <v>1146893.9049200001</v>
          </cell>
          <cell r="AR181">
            <v>237805</v>
          </cell>
          <cell r="AS181">
            <v>1375127.0376300002</v>
          </cell>
          <cell r="AT181">
            <v>1057621.3296300001</v>
          </cell>
          <cell r="AU181">
            <v>990980.75</v>
          </cell>
          <cell r="AV181">
            <v>1390728.11</v>
          </cell>
          <cell r="AW181">
            <v>1009204.26</v>
          </cell>
          <cell r="AX181">
            <v>386739</v>
          </cell>
          <cell r="AY181">
            <v>500088.65</v>
          </cell>
          <cell r="AZ181">
            <v>149892.90000000002</v>
          </cell>
          <cell r="BA181">
            <v>978401.47</v>
          </cell>
          <cell r="BB181">
            <v>127917.67</v>
          </cell>
          <cell r="BC181">
            <v>472470.80181999994</v>
          </cell>
          <cell r="BD181">
            <v>1066365.4115900001</v>
          </cell>
          <cell r="BE181">
            <v>129675.39173</v>
          </cell>
          <cell r="BF181">
            <v>154962.28485999999</v>
          </cell>
          <cell r="BG181">
            <v>307793.15000000002</v>
          </cell>
          <cell r="BH181">
            <v>760929.52262999979</v>
          </cell>
          <cell r="BI181">
            <v>807466.29294000007</v>
          </cell>
          <cell r="BJ181">
            <v>203066</v>
          </cell>
          <cell r="BK181">
            <v>124742.61879999997</v>
          </cell>
          <cell r="BL181">
            <v>0</v>
          </cell>
          <cell r="BM181">
            <v>515567.66373999999</v>
          </cell>
          <cell r="BN181">
            <v>156156.09055000002</v>
          </cell>
          <cell r="BO181">
            <v>233589.33303999997</v>
          </cell>
          <cell r="BP181">
            <v>333551.58694000001</v>
          </cell>
          <cell r="BQ181">
            <v>205662.16043000005</v>
          </cell>
          <cell r="BR181">
            <v>119245</v>
          </cell>
          <cell r="BS181">
            <v>354300.39671</v>
          </cell>
          <cell r="BT181">
            <v>897376</v>
          </cell>
          <cell r="BU181">
            <v>431300.95999999996</v>
          </cell>
          <cell r="BV181">
            <v>923358.85999999987</v>
          </cell>
          <cell r="BW181">
            <v>37486.389800000004</v>
          </cell>
          <cell r="BX181">
            <v>396180.64941000007</v>
          </cell>
          <cell r="BY181">
            <v>10209.19477</v>
          </cell>
          <cell r="BZ181">
            <v>331171.19</v>
          </cell>
          <cell r="CA181">
            <v>124033.91811999999</v>
          </cell>
          <cell r="CB181">
            <v>449581.20046999998</v>
          </cell>
          <cell r="CC181">
            <v>46554.229999999996</v>
          </cell>
          <cell r="CD181">
            <v>99690.623720000003</v>
          </cell>
          <cell r="CE181">
            <v>157287</v>
          </cell>
          <cell r="CF181">
            <v>496310.38999999996</v>
          </cell>
          <cell r="CG181">
            <v>295092.46000000002</v>
          </cell>
          <cell r="CH181">
            <v>51714.657400000004</v>
          </cell>
          <cell r="CI181">
            <v>912264.81715999963</v>
          </cell>
          <cell r="CJ181">
            <v>0</v>
          </cell>
          <cell r="CK181">
            <v>36922.962610000002</v>
          </cell>
          <cell r="CL181">
            <v>190436.76453000001</v>
          </cell>
          <cell r="CM181">
            <v>194191.78</v>
          </cell>
          <cell r="CN181">
            <v>100682.48</v>
          </cell>
          <cell r="CO181">
            <v>362035.32120000001</v>
          </cell>
          <cell r="CP181">
            <v>450710.64925000007</v>
          </cell>
          <cell r="CQ181">
            <v>3506.5005199999905</v>
          </cell>
          <cell r="CR181">
            <v>12582.34</v>
          </cell>
          <cell r="CS181">
            <v>1093730.96817</v>
          </cell>
          <cell r="CT181">
            <v>132706.0463555</v>
          </cell>
          <cell r="CU181">
            <v>5735.465439999999</v>
          </cell>
          <cell r="CV181">
            <v>0</v>
          </cell>
          <cell r="CW181">
            <v>82892.523860000016</v>
          </cell>
          <cell r="CX181">
            <v>152105.16999999998</v>
          </cell>
          <cell r="CY181">
            <v>0</v>
          </cell>
          <cell r="CZ181">
            <v>324222.99550000002</v>
          </cell>
          <cell r="DA181">
            <v>513964</v>
          </cell>
          <cell r="DB181">
            <v>95954.799999999988</v>
          </cell>
          <cell r="DC181">
            <v>1848722.9213</v>
          </cell>
          <cell r="DD181">
            <v>6020.66</v>
          </cell>
          <cell r="DE181">
            <v>134817.96872</v>
          </cell>
          <cell r="DF181">
            <v>187558.39971999999</v>
          </cell>
          <cell r="DG181">
            <v>0</v>
          </cell>
          <cell r="DH181">
            <v>80675</v>
          </cell>
          <cell r="DI181">
            <v>1242572.7678600003</v>
          </cell>
          <cell r="DJ181">
            <v>0</v>
          </cell>
          <cell r="DK181">
            <v>0</v>
          </cell>
          <cell r="DL181">
            <v>93378.041300000012</v>
          </cell>
          <cell r="DM181">
            <v>0</v>
          </cell>
          <cell r="DN181">
            <v>297712.74999999994</v>
          </cell>
          <cell r="DO181">
            <v>0</v>
          </cell>
          <cell r="DP181">
            <v>0</v>
          </cell>
          <cell r="DR181">
            <v>41756.736980000001</v>
          </cell>
          <cell r="DS181">
            <v>0</v>
          </cell>
          <cell r="DT181">
            <v>0</v>
          </cell>
          <cell r="DU181">
            <v>0</v>
          </cell>
          <cell r="DV181">
            <v>0</v>
          </cell>
          <cell r="DW181">
            <v>0</v>
          </cell>
          <cell r="DX181">
            <v>0</v>
          </cell>
          <cell r="DY181">
            <v>28734.818950000001</v>
          </cell>
          <cell r="DZ181">
            <v>489515.75417999999</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90996.97</v>
          </cell>
          <cell r="EV181">
            <v>0</v>
          </cell>
          <cell r="EW181">
            <v>0</v>
          </cell>
          <cell r="EX181">
            <v>0</v>
          </cell>
          <cell r="EY181">
            <v>0</v>
          </cell>
          <cell r="EZ181">
            <v>0</v>
          </cell>
          <cell r="FA181">
            <v>0</v>
          </cell>
          <cell r="FB181">
            <v>0</v>
          </cell>
          <cell r="FC181">
            <v>0</v>
          </cell>
          <cell r="FD181">
            <v>0</v>
          </cell>
          <cell r="FE181">
            <v>0</v>
          </cell>
          <cell r="FF181">
            <v>0</v>
          </cell>
          <cell r="FG181">
            <v>0</v>
          </cell>
          <cell r="FH181">
            <v>70552.78</v>
          </cell>
          <cell r="GL181">
            <v>218758.65257353592</v>
          </cell>
          <cell r="GM181">
            <v>33970.82007077551</v>
          </cell>
          <cell r="GN181">
            <v>1112.6478514099999</v>
          </cell>
          <cell r="GO181">
            <v>253842.12049572144</v>
          </cell>
        </row>
        <row r="208">
          <cell r="B208" t="str">
            <v xml:space="preserve">             3.4.2  Foreign Currency</v>
          </cell>
          <cell r="C208">
            <v>0</v>
          </cell>
          <cell r="D208">
            <v>164.16</v>
          </cell>
          <cell r="E208">
            <v>6493.8575519200003</v>
          </cell>
          <cell r="F208">
            <v>3676.0556766299992</v>
          </cell>
          <cell r="G208">
            <v>7891.0368331500003</v>
          </cell>
          <cell r="H208">
            <v>4050.6758628294997</v>
          </cell>
          <cell r="I208">
            <v>1215.947187175</v>
          </cell>
          <cell r="J208">
            <v>275.75219068000001</v>
          </cell>
          <cell r="K208">
            <v>6083.2990730200008</v>
          </cell>
          <cell r="L208">
            <v>204.86806243000001</v>
          </cell>
          <cell r="M208">
            <v>29.622796059999999</v>
          </cell>
          <cell r="N208">
            <v>184.41235120280001</v>
          </cell>
          <cell r="O208">
            <v>69.508451499999993</v>
          </cell>
          <cell r="P208">
            <v>1208.98288869</v>
          </cell>
          <cell r="Q208">
            <v>215.70768081</v>
          </cell>
          <cell r="R208">
            <v>1047.8432434575</v>
          </cell>
          <cell r="S208">
            <v>279.80569130999999</v>
          </cell>
          <cell r="T208">
            <v>0</v>
          </cell>
          <cell r="U208">
            <v>106.057</v>
          </cell>
          <cell r="V208">
            <v>15.427284869999999</v>
          </cell>
          <cell r="W208">
            <v>42.067591210000003</v>
          </cell>
          <cell r="X208">
            <v>100.37291369</v>
          </cell>
          <cell r="Y208">
            <v>123.39644708</v>
          </cell>
          <cell r="Z208">
            <v>1399.18424218475</v>
          </cell>
          <cell r="AA208">
            <v>66.926689684300001</v>
          </cell>
          <cell r="AB208">
            <v>0</v>
          </cell>
          <cell r="AC208">
            <v>51.749356489999997</v>
          </cell>
          <cell r="AD208">
            <v>278.52593182000004</v>
          </cell>
          <cell r="AE208">
            <v>0</v>
          </cell>
          <cell r="AF208">
            <v>4.5378185809999998</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34.061735100000007</v>
          </cell>
          <cell r="AU208">
            <v>0</v>
          </cell>
          <cell r="AV208">
            <v>0</v>
          </cell>
          <cell r="AW208">
            <v>0</v>
          </cell>
          <cell r="AX208">
            <v>0</v>
          </cell>
          <cell r="AY208">
            <v>0</v>
          </cell>
          <cell r="AZ208">
            <v>0</v>
          </cell>
          <cell r="BA208">
            <v>0</v>
          </cell>
          <cell r="BB208">
            <v>0</v>
          </cell>
          <cell r="BC208">
            <v>0</v>
          </cell>
          <cell r="BD208">
            <v>12531.023359999999</v>
          </cell>
          <cell r="BE208">
            <v>0</v>
          </cell>
          <cell r="BF208">
            <v>0</v>
          </cell>
          <cell r="BG208">
            <v>0</v>
          </cell>
          <cell r="BH208">
            <v>0</v>
          </cell>
          <cell r="BI208">
            <v>0</v>
          </cell>
          <cell r="BJ208">
            <v>0</v>
          </cell>
          <cell r="BK208">
            <v>0</v>
          </cell>
          <cell r="BL208">
            <v>0</v>
          </cell>
          <cell r="BM208">
            <v>21.43628</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cell r="CM208">
            <v>0</v>
          </cell>
          <cell r="CN208">
            <v>0</v>
          </cell>
          <cell r="CO208">
            <v>0</v>
          </cell>
          <cell r="CP208">
            <v>0</v>
          </cell>
          <cell r="CQ208">
            <v>0</v>
          </cell>
          <cell r="CR208">
            <v>0</v>
          </cell>
          <cell r="CS208">
            <v>200360.13028000001</v>
          </cell>
          <cell r="CT208">
            <v>0</v>
          </cell>
          <cell r="CU208">
            <v>0</v>
          </cell>
          <cell r="CV208">
            <v>0</v>
          </cell>
          <cell r="CW208">
            <v>0</v>
          </cell>
          <cell r="CX208">
            <v>0</v>
          </cell>
          <cell r="CY208">
            <v>0</v>
          </cell>
          <cell r="CZ208">
            <v>0</v>
          </cell>
          <cell r="DA208">
            <v>0</v>
          </cell>
          <cell r="DB208">
            <v>0</v>
          </cell>
          <cell r="DC208">
            <v>4.96265</v>
          </cell>
          <cell r="DD208">
            <v>0</v>
          </cell>
          <cell r="DE208">
            <v>0</v>
          </cell>
          <cell r="DF208">
            <v>0</v>
          </cell>
          <cell r="DG208">
            <v>0</v>
          </cell>
          <cell r="DH208">
            <v>0</v>
          </cell>
          <cell r="DI208">
            <v>0</v>
          </cell>
          <cell r="DJ208">
            <v>0</v>
          </cell>
          <cell r="DK208">
            <v>0</v>
          </cell>
          <cell r="DL208">
            <v>0</v>
          </cell>
          <cell r="DM208">
            <v>0</v>
          </cell>
          <cell r="DN208">
            <v>0</v>
          </cell>
          <cell r="DO208">
            <v>0</v>
          </cell>
          <cell r="DP208">
            <v>0</v>
          </cell>
          <cell r="DR208">
            <v>0</v>
          </cell>
          <cell r="DS208">
            <v>0</v>
          </cell>
          <cell r="DT208">
            <v>0</v>
          </cell>
          <cell r="DU208">
            <v>0</v>
          </cell>
          <cell r="DV208">
            <v>0</v>
          </cell>
          <cell r="DW208">
            <v>0</v>
          </cell>
          <cell r="DX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GL208">
            <v>35279.780816474835</v>
          </cell>
          <cell r="GM208">
            <v>212.95161430510004</v>
          </cell>
          <cell r="GN208">
            <v>0</v>
          </cell>
          <cell r="GO208">
            <v>35492.732430779935</v>
          </cell>
        </row>
        <row r="221">
          <cell r="B221" t="str">
            <v xml:space="preserve">      3.5  Certificate of Deposits</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677.26</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R221">
            <v>0</v>
          </cell>
          <cell r="DS221">
            <v>0</v>
          </cell>
          <cell r="DT221">
            <v>0</v>
          </cell>
          <cell r="DU221">
            <v>0</v>
          </cell>
          <cell r="DV221">
            <v>0</v>
          </cell>
          <cell r="DW221">
            <v>0</v>
          </cell>
          <cell r="DX221">
            <v>0</v>
          </cell>
          <cell r="DY221">
            <v>0</v>
          </cell>
          <cell r="DZ221">
            <v>618.5</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cell r="ER221">
            <v>0</v>
          </cell>
          <cell r="ES221">
            <v>0</v>
          </cell>
          <cell r="ET221">
            <v>0</v>
          </cell>
          <cell r="EU221">
            <v>0</v>
          </cell>
          <cell r="EV221">
            <v>0</v>
          </cell>
          <cell r="EW221">
            <v>0</v>
          </cell>
          <cell r="EX221">
            <v>0</v>
          </cell>
          <cell r="EY221">
            <v>0</v>
          </cell>
          <cell r="EZ221">
            <v>0</v>
          </cell>
          <cell r="FA221">
            <v>0</v>
          </cell>
          <cell r="FB221">
            <v>0</v>
          </cell>
          <cell r="FC221">
            <v>0</v>
          </cell>
          <cell r="FD221">
            <v>0</v>
          </cell>
          <cell r="FE221">
            <v>0</v>
          </cell>
          <cell r="FF221">
            <v>0</v>
          </cell>
          <cell r="FG221">
            <v>0</v>
          </cell>
          <cell r="FH221">
            <v>0</v>
          </cell>
          <cell r="GL221">
            <v>677.26</v>
          </cell>
          <cell r="GM221">
            <v>0</v>
          </cell>
          <cell r="GN221">
            <v>0.61850000000000005</v>
          </cell>
          <cell r="GO221">
            <v>677.87850000000003</v>
          </cell>
        </row>
        <row r="228">
          <cell r="B228" t="str">
            <v xml:space="preserve">      3.6  Margin Accounts</v>
          </cell>
          <cell r="C228">
            <v>176.89371786000001</v>
          </cell>
          <cell r="D228">
            <v>181.94</v>
          </cell>
          <cell r="E228">
            <v>1706.9249405799999</v>
          </cell>
          <cell r="F228">
            <v>976.12851118000003</v>
          </cell>
          <cell r="G228">
            <v>806.24965424000004</v>
          </cell>
          <cell r="H228">
            <v>1190.6231226921052</v>
          </cell>
          <cell r="I228">
            <v>337.29351582679999</v>
          </cell>
          <cell r="J228">
            <v>535.27714573000003</v>
          </cell>
          <cell r="K228">
            <v>647.68935972999986</v>
          </cell>
          <cell r="L228">
            <v>350.97175060000001</v>
          </cell>
          <cell r="M228">
            <v>173.95667278999994</v>
          </cell>
          <cell r="N228">
            <v>355.01662396250003</v>
          </cell>
          <cell r="O228">
            <v>91.364445290000006</v>
          </cell>
          <cell r="P228">
            <v>255.62301319999997</v>
          </cell>
          <cell r="Q228">
            <v>167.05457261000001</v>
          </cell>
          <cell r="R228">
            <v>371.20348925999997</v>
          </cell>
          <cell r="S228">
            <v>468.90834641000004</v>
          </cell>
          <cell r="T228">
            <v>0</v>
          </cell>
          <cell r="U228">
            <v>581.94099999999992</v>
          </cell>
          <cell r="V228">
            <v>208.48273533</v>
          </cell>
          <cell r="W228">
            <v>385.95085599000009</v>
          </cell>
          <cell r="X228">
            <v>395.51452802</v>
          </cell>
          <cell r="Y228">
            <v>40.816751030000006</v>
          </cell>
          <cell r="Z228">
            <v>1680.1903149290001</v>
          </cell>
          <cell r="AA228">
            <v>129.02000418</v>
          </cell>
          <cell r="AB228">
            <v>133.63735268000002</v>
          </cell>
          <cell r="AC228">
            <v>146.89678816999998</v>
          </cell>
          <cell r="AD228">
            <v>206.13369256000004</v>
          </cell>
          <cell r="AE228">
            <v>151.53584143</v>
          </cell>
          <cell r="AF228">
            <v>115.09419171</v>
          </cell>
          <cell r="AG228">
            <v>0</v>
          </cell>
          <cell r="AH228">
            <v>1451.92</v>
          </cell>
          <cell r="AI228">
            <v>4387.01512</v>
          </cell>
          <cell r="AJ228">
            <v>2207.5396000000001</v>
          </cell>
          <cell r="AK228">
            <v>543</v>
          </cell>
          <cell r="AL228">
            <v>4291.6000000000004</v>
          </cell>
          <cell r="AM228">
            <v>0</v>
          </cell>
          <cell r="AN228">
            <v>0</v>
          </cell>
          <cell r="AO228">
            <v>3653.75</v>
          </cell>
          <cell r="AP228">
            <v>191</v>
          </cell>
          <cell r="AQ228">
            <v>5123.0695399999995</v>
          </cell>
          <cell r="AR228">
            <v>0</v>
          </cell>
          <cell r="AS228">
            <v>9460</v>
          </cell>
          <cell r="AT228">
            <v>3287.9870000000001</v>
          </cell>
          <cell r="AU228">
            <v>2697.75</v>
          </cell>
          <cell r="AV228">
            <v>1759.68</v>
          </cell>
          <cell r="AW228">
            <v>4258.79</v>
          </cell>
          <cell r="AX228">
            <v>4406</v>
          </cell>
          <cell r="AY228">
            <v>800.04</v>
          </cell>
          <cell r="AZ228">
            <v>122.5</v>
          </cell>
          <cell r="BA228">
            <v>8871.61</v>
          </cell>
          <cell r="BB228">
            <v>10</v>
          </cell>
          <cell r="BC228">
            <v>2401.5222599999997</v>
          </cell>
          <cell r="BD228">
            <v>102113.59676000001</v>
          </cell>
          <cell r="BE228">
            <v>0</v>
          </cell>
          <cell r="BF228">
            <v>0</v>
          </cell>
          <cell r="BG228">
            <v>206</v>
          </cell>
          <cell r="BH228">
            <v>1155</v>
          </cell>
          <cell r="BI228">
            <v>331.98</v>
          </cell>
          <cell r="BJ228">
            <v>481</v>
          </cell>
          <cell r="BK228">
            <v>0</v>
          </cell>
          <cell r="BL228">
            <v>0</v>
          </cell>
          <cell r="BM228">
            <v>2531.29378</v>
          </cell>
          <cell r="BN228">
            <v>0</v>
          </cell>
          <cell r="BO228">
            <v>270</v>
          </cell>
          <cell r="BP228">
            <v>0</v>
          </cell>
          <cell r="BQ228">
            <v>450</v>
          </cell>
          <cell r="BR228">
            <v>280</v>
          </cell>
          <cell r="BS228">
            <v>7719.15</v>
          </cell>
          <cell r="BT228">
            <v>0</v>
          </cell>
          <cell r="BU228">
            <v>1034</v>
          </cell>
          <cell r="BV228">
            <v>1100</v>
          </cell>
          <cell r="BW228">
            <v>0</v>
          </cell>
          <cell r="BX228">
            <v>0</v>
          </cell>
          <cell r="BY228">
            <v>1164.6950000000002</v>
          </cell>
          <cell r="BZ228">
            <v>795</v>
          </cell>
          <cell r="CA228">
            <v>600</v>
          </cell>
          <cell r="CB228">
            <v>13466.898349999999</v>
          </cell>
          <cell r="CC228">
            <v>50</v>
          </cell>
          <cell r="CD228">
            <v>0</v>
          </cell>
          <cell r="CE228">
            <v>0</v>
          </cell>
          <cell r="CF228">
            <v>1252.3499999999999</v>
          </cell>
          <cell r="CG228">
            <v>295</v>
          </cell>
          <cell r="CH228">
            <v>0</v>
          </cell>
          <cell r="CI228">
            <v>3634.75</v>
          </cell>
          <cell r="CJ228">
            <v>0</v>
          </cell>
          <cell r="CK228">
            <v>297.64999999999998</v>
          </cell>
          <cell r="CL228">
            <v>312</v>
          </cell>
          <cell r="CM228">
            <v>0</v>
          </cell>
          <cell r="CN228">
            <v>612</v>
          </cell>
          <cell r="CO228">
            <v>0</v>
          </cell>
          <cell r="CP228">
            <v>1706</v>
          </cell>
          <cell r="CQ228">
            <v>10</v>
          </cell>
          <cell r="CR228">
            <v>0</v>
          </cell>
          <cell r="CS228">
            <v>82295.453699999998</v>
          </cell>
          <cell r="CT228">
            <v>0</v>
          </cell>
          <cell r="CU228">
            <v>0</v>
          </cell>
          <cell r="CV228">
            <v>200</v>
          </cell>
          <cell r="CW228">
            <v>50</v>
          </cell>
          <cell r="CX228">
            <v>0</v>
          </cell>
          <cell r="CY228">
            <v>0</v>
          </cell>
          <cell r="CZ228">
            <v>0</v>
          </cell>
          <cell r="DA228">
            <v>481</v>
          </cell>
          <cell r="DB228">
            <v>0</v>
          </cell>
          <cell r="DC228">
            <v>9061.75</v>
          </cell>
          <cell r="DD228">
            <v>0</v>
          </cell>
          <cell r="DE228">
            <v>0</v>
          </cell>
          <cell r="DF228">
            <v>0</v>
          </cell>
          <cell r="DG228">
            <v>2232.8624</v>
          </cell>
          <cell r="DH228">
            <v>200</v>
          </cell>
          <cell r="DI228">
            <v>1760</v>
          </cell>
          <cell r="DJ228">
            <v>0</v>
          </cell>
          <cell r="DK228">
            <v>0</v>
          </cell>
          <cell r="DL228">
            <v>0</v>
          </cell>
          <cell r="DM228">
            <v>0</v>
          </cell>
          <cell r="DN228">
            <v>0</v>
          </cell>
          <cell r="DO228">
            <v>0</v>
          </cell>
          <cell r="DP228">
            <v>0</v>
          </cell>
          <cell r="DR228">
            <v>0</v>
          </cell>
          <cell r="DS228">
            <v>0</v>
          </cell>
          <cell r="DT228">
            <v>0</v>
          </cell>
          <cell r="DU228">
            <v>7923.0429999999997</v>
          </cell>
          <cell r="DV228">
            <v>0</v>
          </cell>
          <cell r="DW228">
            <v>0</v>
          </cell>
          <cell r="DX228">
            <v>934.9</v>
          </cell>
          <cell r="DY228">
            <v>0</v>
          </cell>
          <cell r="DZ228">
            <v>1396.4636</v>
          </cell>
          <cell r="EA228">
            <v>0</v>
          </cell>
          <cell r="EB228">
            <v>0</v>
          </cell>
          <cell r="EC228">
            <v>0</v>
          </cell>
          <cell r="ED228">
            <v>0</v>
          </cell>
          <cell r="EE228">
            <v>0</v>
          </cell>
          <cell r="EF228">
            <v>0</v>
          </cell>
          <cell r="EG228">
            <v>0</v>
          </cell>
          <cell r="EH228">
            <v>0</v>
          </cell>
          <cell r="EI228">
            <v>153</v>
          </cell>
          <cell r="EJ228">
            <v>0</v>
          </cell>
          <cell r="EK228">
            <v>0</v>
          </cell>
          <cell r="EL228">
            <v>0</v>
          </cell>
          <cell r="EM228">
            <v>0</v>
          </cell>
          <cell r="EN228">
            <v>0</v>
          </cell>
          <cell r="EO228">
            <v>0</v>
          </cell>
          <cell r="EP228">
            <v>90</v>
          </cell>
          <cell r="EQ228">
            <v>0</v>
          </cell>
          <cell r="ER228">
            <v>0</v>
          </cell>
          <cell r="ES228">
            <v>0</v>
          </cell>
          <cell r="ET228">
            <v>0</v>
          </cell>
          <cell r="EU228">
            <v>0</v>
          </cell>
          <cell r="EV228">
            <v>2316.2787999999996</v>
          </cell>
          <cell r="EW228">
            <v>48.88</v>
          </cell>
          <cell r="EX228">
            <v>0</v>
          </cell>
          <cell r="EY228">
            <v>125</v>
          </cell>
          <cell r="EZ228">
            <v>0</v>
          </cell>
          <cell r="FA228">
            <v>260</v>
          </cell>
          <cell r="FB228">
            <v>23.536000000000001</v>
          </cell>
          <cell r="FC228">
            <v>0</v>
          </cell>
          <cell r="FD228">
            <v>0</v>
          </cell>
          <cell r="FE228">
            <v>170.4</v>
          </cell>
          <cell r="FF228">
            <v>0</v>
          </cell>
          <cell r="FG228">
            <v>0</v>
          </cell>
          <cell r="FH228">
            <v>0</v>
          </cell>
          <cell r="GL228">
            <v>12968.332937990408</v>
          </cell>
          <cell r="GM228">
            <v>298.07420351000002</v>
          </cell>
          <cell r="GN228">
            <v>13.441501399999998</v>
          </cell>
          <cell r="GO228">
            <v>13279.848642900408</v>
          </cell>
        </row>
        <row r="229">
          <cell r="B229" t="str">
            <v xml:space="preserve">            3.6.1  Domestic Currency</v>
          </cell>
          <cell r="C229">
            <v>176.89371786000001</v>
          </cell>
          <cell r="D229">
            <v>181.94</v>
          </cell>
          <cell r="E229">
            <v>1648.2667543599998</v>
          </cell>
          <cell r="F229">
            <v>864.07069038999998</v>
          </cell>
          <cell r="G229">
            <v>473.98268309000002</v>
          </cell>
          <cell r="H229">
            <v>964.52342187000022</v>
          </cell>
          <cell r="I229">
            <v>261.48133546000003</v>
          </cell>
          <cell r="J229">
            <v>535.05671647000008</v>
          </cell>
          <cell r="K229">
            <v>642.49063016999992</v>
          </cell>
          <cell r="L229">
            <v>309.02444647999999</v>
          </cell>
          <cell r="M229">
            <v>173.01426053999995</v>
          </cell>
          <cell r="N229">
            <v>341.20830428000005</v>
          </cell>
          <cell r="O229">
            <v>91.364445290000006</v>
          </cell>
          <cell r="P229">
            <v>249.30654747999998</v>
          </cell>
          <cell r="Q229">
            <v>167.05457261000001</v>
          </cell>
          <cell r="R229">
            <v>341.93724080999999</v>
          </cell>
          <cell r="S229">
            <v>468.90834641000004</v>
          </cell>
          <cell r="T229">
            <v>0</v>
          </cell>
          <cell r="U229">
            <v>579.39599999999996</v>
          </cell>
          <cell r="V229">
            <v>204.32886295</v>
          </cell>
          <cell r="W229">
            <v>385.95085599000009</v>
          </cell>
          <cell r="X229">
            <v>395.51452802</v>
          </cell>
          <cell r="Y229">
            <v>38.699258030000003</v>
          </cell>
          <cell r="Z229">
            <v>1023.8635122100001</v>
          </cell>
          <cell r="AA229">
            <v>129.02000418</v>
          </cell>
          <cell r="AB229">
            <v>133.63735268000002</v>
          </cell>
          <cell r="AC229">
            <v>146.89678816999998</v>
          </cell>
          <cell r="AD229">
            <v>206.13369256000004</v>
          </cell>
          <cell r="AE229">
            <v>151.53584143</v>
          </cell>
          <cell r="AF229">
            <v>115.09419171</v>
          </cell>
          <cell r="AG229">
            <v>0</v>
          </cell>
          <cell r="AH229">
            <v>1451.92</v>
          </cell>
          <cell r="AI229">
            <v>4387.01512</v>
          </cell>
          <cell r="AJ229">
            <v>2207.5396000000001</v>
          </cell>
          <cell r="AK229">
            <v>543</v>
          </cell>
          <cell r="AL229">
            <v>4291.6000000000004</v>
          </cell>
          <cell r="AM229">
            <v>0</v>
          </cell>
          <cell r="AN229">
            <v>0</v>
          </cell>
          <cell r="AO229">
            <v>3653.75</v>
          </cell>
          <cell r="AP229">
            <v>191</v>
          </cell>
          <cell r="AQ229">
            <v>5123.0695399999995</v>
          </cell>
          <cell r="AR229">
            <v>0</v>
          </cell>
          <cell r="AS229">
            <v>9460</v>
          </cell>
          <cell r="AT229">
            <v>3287.9870000000001</v>
          </cell>
          <cell r="AU229">
            <v>2697.75</v>
          </cell>
          <cell r="AV229">
            <v>1759.68</v>
          </cell>
          <cell r="AW229">
            <v>4258.79</v>
          </cell>
          <cell r="AX229">
            <v>4406</v>
          </cell>
          <cell r="AY229">
            <v>800.04</v>
          </cell>
          <cell r="AZ229">
            <v>122.5</v>
          </cell>
          <cell r="BA229">
            <v>8871.61</v>
          </cell>
          <cell r="BB229">
            <v>10</v>
          </cell>
          <cell r="BC229">
            <v>2401.5222599999997</v>
          </cell>
          <cell r="BD229">
            <v>102113.59676000001</v>
          </cell>
          <cell r="BE229">
            <v>0</v>
          </cell>
          <cell r="BF229">
            <v>0</v>
          </cell>
          <cell r="BG229">
            <v>206</v>
          </cell>
          <cell r="BH229">
            <v>1155</v>
          </cell>
          <cell r="BI229">
            <v>331.98</v>
          </cell>
          <cell r="BJ229">
            <v>481</v>
          </cell>
          <cell r="BK229">
            <v>0</v>
          </cell>
          <cell r="BL229">
            <v>0</v>
          </cell>
          <cell r="BM229">
            <v>2531.29378</v>
          </cell>
          <cell r="BN229">
            <v>0</v>
          </cell>
          <cell r="BO229">
            <v>270</v>
          </cell>
          <cell r="BP229">
            <v>0</v>
          </cell>
          <cell r="BQ229">
            <v>450</v>
          </cell>
          <cell r="BR229">
            <v>280</v>
          </cell>
          <cell r="BS229">
            <v>7719.15</v>
          </cell>
          <cell r="BT229">
            <v>0</v>
          </cell>
          <cell r="BU229">
            <v>1034</v>
          </cell>
          <cell r="BV229">
            <v>1100</v>
          </cell>
          <cell r="BW229">
            <v>0</v>
          </cell>
          <cell r="BX229">
            <v>0</v>
          </cell>
          <cell r="BY229">
            <v>1164.6950000000002</v>
          </cell>
          <cell r="BZ229">
            <v>795</v>
          </cell>
          <cell r="CA229">
            <v>600</v>
          </cell>
          <cell r="CB229">
            <v>13466.898349999999</v>
          </cell>
          <cell r="CC229">
            <v>50</v>
          </cell>
          <cell r="CD229">
            <v>0</v>
          </cell>
          <cell r="CE229">
            <v>0</v>
          </cell>
          <cell r="CF229">
            <v>1252.3499999999999</v>
          </cell>
          <cell r="CG229">
            <v>295</v>
          </cell>
          <cell r="CH229">
            <v>0</v>
          </cell>
          <cell r="CI229">
            <v>3634.75</v>
          </cell>
          <cell r="CJ229">
            <v>0</v>
          </cell>
          <cell r="CK229">
            <v>297.64999999999998</v>
          </cell>
          <cell r="CL229">
            <v>312</v>
          </cell>
          <cell r="CM229">
            <v>0</v>
          </cell>
          <cell r="CN229">
            <v>612</v>
          </cell>
          <cell r="CO229">
            <v>0</v>
          </cell>
          <cell r="CP229">
            <v>1706</v>
          </cell>
          <cell r="CQ229">
            <v>10</v>
          </cell>
          <cell r="CR229">
            <v>0</v>
          </cell>
          <cell r="CS229">
            <v>82295.453699999998</v>
          </cell>
          <cell r="CT229">
            <v>0</v>
          </cell>
          <cell r="CU229">
            <v>0</v>
          </cell>
          <cell r="CV229">
            <v>200</v>
          </cell>
          <cell r="CW229">
            <v>50</v>
          </cell>
          <cell r="CX229">
            <v>0</v>
          </cell>
          <cell r="CY229">
            <v>0</v>
          </cell>
          <cell r="CZ229">
            <v>0</v>
          </cell>
          <cell r="DA229">
            <v>481</v>
          </cell>
          <cell r="DB229">
            <v>0</v>
          </cell>
          <cell r="DC229">
            <v>3724</v>
          </cell>
          <cell r="DD229">
            <v>0</v>
          </cell>
          <cell r="DE229">
            <v>0</v>
          </cell>
          <cell r="DF229">
            <v>0</v>
          </cell>
          <cell r="DG229">
            <v>2232.8624</v>
          </cell>
          <cell r="DH229">
            <v>200</v>
          </cell>
          <cell r="DI229">
            <v>1760</v>
          </cell>
          <cell r="DJ229">
            <v>0</v>
          </cell>
          <cell r="DK229">
            <v>0</v>
          </cell>
          <cell r="DL229">
            <v>0</v>
          </cell>
          <cell r="DM229">
            <v>0</v>
          </cell>
          <cell r="DN229">
            <v>0</v>
          </cell>
          <cell r="DO229">
            <v>0</v>
          </cell>
          <cell r="DP229">
            <v>0</v>
          </cell>
          <cell r="DR229">
            <v>0</v>
          </cell>
          <cell r="DS229">
            <v>0</v>
          </cell>
          <cell r="DT229">
            <v>0</v>
          </cell>
          <cell r="DU229">
            <v>7923.0429999999997</v>
          </cell>
          <cell r="DV229">
            <v>0</v>
          </cell>
          <cell r="DW229">
            <v>0</v>
          </cell>
          <cell r="DX229">
            <v>934.9</v>
          </cell>
          <cell r="DY229">
            <v>0</v>
          </cell>
          <cell r="DZ229">
            <v>1396.4636</v>
          </cell>
          <cell r="EA229">
            <v>0</v>
          </cell>
          <cell r="EB229">
            <v>0</v>
          </cell>
          <cell r="EC229">
            <v>0</v>
          </cell>
          <cell r="ED229">
            <v>0</v>
          </cell>
          <cell r="EE229">
            <v>0</v>
          </cell>
          <cell r="EF229">
            <v>0</v>
          </cell>
          <cell r="EG229">
            <v>0</v>
          </cell>
          <cell r="EH229">
            <v>0</v>
          </cell>
          <cell r="EI229">
            <v>153</v>
          </cell>
          <cell r="EJ229">
            <v>0</v>
          </cell>
          <cell r="EK229">
            <v>0</v>
          </cell>
          <cell r="EL229">
            <v>0</v>
          </cell>
          <cell r="EM229">
            <v>0</v>
          </cell>
          <cell r="EN229">
            <v>0</v>
          </cell>
          <cell r="EO229">
            <v>0</v>
          </cell>
          <cell r="EP229">
            <v>90</v>
          </cell>
          <cell r="EQ229">
            <v>0</v>
          </cell>
          <cell r="ER229">
            <v>0</v>
          </cell>
          <cell r="ES229">
            <v>0</v>
          </cell>
          <cell r="ET229">
            <v>0</v>
          </cell>
          <cell r="EU229">
            <v>0</v>
          </cell>
          <cell r="EV229">
            <v>2316.2787999999996</v>
          </cell>
          <cell r="EW229">
            <v>48.88</v>
          </cell>
          <cell r="EX229">
            <v>0</v>
          </cell>
          <cell r="EY229">
            <v>125</v>
          </cell>
          <cell r="EZ229">
            <v>0</v>
          </cell>
          <cell r="FA229">
            <v>260</v>
          </cell>
          <cell r="FB229">
            <v>23.536000000000001</v>
          </cell>
          <cell r="FC229">
            <v>0</v>
          </cell>
          <cell r="FD229">
            <v>0</v>
          </cell>
          <cell r="FE229">
            <v>170.4</v>
          </cell>
          <cell r="FF229">
            <v>0</v>
          </cell>
          <cell r="FG229">
            <v>0</v>
          </cell>
          <cell r="FH229">
            <v>0</v>
          </cell>
          <cell r="GL229">
            <v>11400.5950015</v>
          </cell>
          <cell r="GM229">
            <v>292.73645351000005</v>
          </cell>
          <cell r="GN229">
            <v>13.441501399999998</v>
          </cell>
          <cell r="GO229">
            <v>11706.772956410001</v>
          </cell>
        </row>
        <row r="232">
          <cell r="B232" t="str">
            <v xml:space="preserve">            3.6.2  Foreign Currency</v>
          </cell>
          <cell r="C232">
            <v>0</v>
          </cell>
          <cell r="D232">
            <v>0</v>
          </cell>
          <cell r="E232">
            <v>58.658186220000005</v>
          </cell>
          <cell r="F232">
            <v>112.05782079000001</v>
          </cell>
          <cell r="G232">
            <v>332.26697115000002</v>
          </cell>
          <cell r="H232">
            <v>226.09970082210501</v>
          </cell>
          <cell r="I232">
            <v>75.812180366799993</v>
          </cell>
          <cell r="J232">
            <v>0.22042926000000002</v>
          </cell>
          <cell r="K232">
            <v>5.1987295599999994</v>
          </cell>
          <cell r="L232">
            <v>41.947304119999998</v>
          </cell>
          <cell r="M232">
            <v>0.94241224999999995</v>
          </cell>
          <cell r="N232">
            <v>13.808319682500002</v>
          </cell>
          <cell r="O232">
            <v>0</v>
          </cell>
          <cell r="P232">
            <v>6.3164657200000001</v>
          </cell>
          <cell r="Q232">
            <v>0</v>
          </cell>
          <cell r="R232">
            <v>29.266248449999999</v>
          </cell>
          <cell r="S232">
            <v>0</v>
          </cell>
          <cell r="T232">
            <v>0</v>
          </cell>
          <cell r="U232">
            <v>2.5449999999999999</v>
          </cell>
          <cell r="V232">
            <v>4.1538723800000001</v>
          </cell>
          <cell r="W232">
            <v>0</v>
          </cell>
          <cell r="X232">
            <v>0</v>
          </cell>
          <cell r="Y232">
            <v>2.1174930000000001</v>
          </cell>
          <cell r="Z232">
            <v>656.32680271899994</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0</v>
          </cell>
          <cell r="CM232">
            <v>0</v>
          </cell>
          <cell r="CN232">
            <v>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5337.75</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0</v>
          </cell>
          <cell r="EQ232">
            <v>0</v>
          </cell>
          <cell r="ER232">
            <v>0</v>
          </cell>
          <cell r="ES232">
            <v>0</v>
          </cell>
          <cell r="ET232">
            <v>0</v>
          </cell>
          <cell r="EU232">
            <v>0</v>
          </cell>
          <cell r="EV232">
            <v>0</v>
          </cell>
          <cell r="EW232">
            <v>0</v>
          </cell>
          <cell r="EX232">
            <v>0</v>
          </cell>
          <cell r="EY232">
            <v>0</v>
          </cell>
          <cell r="EZ232">
            <v>0</v>
          </cell>
          <cell r="FA232">
            <v>0</v>
          </cell>
          <cell r="FB232">
            <v>0</v>
          </cell>
          <cell r="FC232">
            <v>0</v>
          </cell>
          <cell r="FD232">
            <v>0</v>
          </cell>
          <cell r="FE232">
            <v>0</v>
          </cell>
          <cell r="FF232">
            <v>0</v>
          </cell>
          <cell r="FG232">
            <v>0</v>
          </cell>
          <cell r="FH232">
            <v>0</v>
          </cell>
          <cell r="GL232">
            <v>1567.737936490405</v>
          </cell>
          <cell r="GM232">
            <v>5.3377499999999998</v>
          </cell>
          <cell r="GN232">
            <v>0</v>
          </cell>
          <cell r="GO232">
            <v>1573.0756864904049</v>
          </cell>
        </row>
        <row r="235">
          <cell r="B235" t="str">
            <v xml:space="preserve">      3.7  Cashiers Guarantee</v>
          </cell>
          <cell r="C235">
            <v>25.385946920000002</v>
          </cell>
          <cell r="D235">
            <v>84.28</v>
          </cell>
          <cell r="G235">
            <v>0</v>
          </cell>
          <cell r="H235">
            <v>0</v>
          </cell>
          <cell r="I235">
            <v>0</v>
          </cell>
          <cell r="M235">
            <v>0</v>
          </cell>
          <cell r="N235">
            <v>0</v>
          </cell>
          <cell r="O235">
            <v>0</v>
          </cell>
          <cell r="W235">
            <v>0</v>
          </cell>
          <cell r="AC235">
            <v>0</v>
          </cell>
          <cell r="AD235">
            <v>0</v>
          </cell>
          <cell r="AF235">
            <v>0</v>
          </cell>
          <cell r="BH235">
            <v>0</v>
          </cell>
          <cell r="CB235">
            <v>0</v>
          </cell>
          <cell r="CL235">
            <v>0</v>
          </cell>
          <cell r="DR235">
            <v>0</v>
          </cell>
          <cell r="EB235">
            <v>0</v>
          </cell>
          <cell r="EX235">
            <v>0</v>
          </cell>
          <cell r="FF235">
            <v>0</v>
          </cell>
          <cell r="GL235">
            <v>109.66594692000001</v>
          </cell>
          <cell r="GM235">
            <v>0</v>
          </cell>
          <cell r="GN235">
            <v>0</v>
          </cell>
          <cell r="GO235">
            <v>109.66594692000001</v>
          </cell>
        </row>
        <row r="236">
          <cell r="B236" t="str">
            <v xml:space="preserve">      3.8   Overdue Fixed Deposits</v>
          </cell>
          <cell r="C236">
            <v>546.13453932999994</v>
          </cell>
          <cell r="D236">
            <v>249.73</v>
          </cell>
          <cell r="G236">
            <v>0</v>
          </cell>
          <cell r="H236">
            <v>0</v>
          </cell>
          <cell r="I236">
            <v>115.23144967</v>
          </cell>
          <cell r="J236">
            <v>24.699350750000001</v>
          </cell>
          <cell r="N236">
            <v>0</v>
          </cell>
          <cell r="O236">
            <v>55.649225020000003</v>
          </cell>
          <cell r="W236">
            <v>0</v>
          </cell>
          <cell r="AA236">
            <v>98.386315980000006</v>
          </cell>
          <cell r="AC236">
            <v>85.359836000000001</v>
          </cell>
          <cell r="AD236">
            <v>48.414769999999997</v>
          </cell>
          <cell r="AE236">
            <v>22.734999999999999</v>
          </cell>
          <cell r="AF236">
            <v>0</v>
          </cell>
          <cell r="AH236">
            <v>2943.5</v>
          </cell>
          <cell r="AQ236">
            <v>6404.0640000000003</v>
          </cell>
          <cell r="BA236">
            <v>14202.9</v>
          </cell>
          <cell r="BC236">
            <v>9145.9627799999998</v>
          </cell>
          <cell r="BH236">
            <v>0</v>
          </cell>
          <cell r="BM236">
            <v>85.932659999999998</v>
          </cell>
          <cell r="BU236">
            <v>14405.53132</v>
          </cell>
          <cell r="CB236">
            <v>0</v>
          </cell>
          <cell r="CI236">
            <v>13275.222</v>
          </cell>
          <cell r="CL236">
            <v>0</v>
          </cell>
          <cell r="CS236">
            <v>2801.5629199999998</v>
          </cell>
          <cell r="DD236">
            <v>940</v>
          </cell>
          <cell r="DN236">
            <v>771308.90619000001</v>
          </cell>
          <cell r="DP236">
            <v>2789</v>
          </cell>
          <cell r="DR236">
            <v>5074.0084000000006</v>
          </cell>
          <cell r="DZ236">
            <v>15679.27241</v>
          </cell>
          <cell r="EB236">
            <v>0</v>
          </cell>
          <cell r="EI236">
            <v>50156.390399999997</v>
          </cell>
          <cell r="EO236">
            <v>464216.49751999998</v>
          </cell>
          <cell r="EP236">
            <v>162774</v>
          </cell>
          <cell r="EQ236">
            <v>11777.06</v>
          </cell>
          <cell r="EU236">
            <v>71.91</v>
          </cell>
          <cell r="EX236">
            <v>0</v>
          </cell>
          <cell r="FA236">
            <v>1450</v>
          </cell>
          <cell r="FF236">
            <v>2775</v>
          </cell>
          <cell r="FG236">
            <v>4788.0200000000004</v>
          </cell>
          <cell r="GL236">
            <v>1246.3404867500001</v>
          </cell>
          <cell r="GM236">
            <v>64.204675679999994</v>
          </cell>
          <cell r="GN236">
            <v>1492.86006492</v>
          </cell>
          <cell r="GO236">
            <v>2803.4052273500001</v>
          </cell>
        </row>
        <row r="237">
          <cell r="B237" t="str">
            <v xml:space="preserve">      3.9  Others</v>
          </cell>
          <cell r="C237">
            <v>0</v>
          </cell>
          <cell r="D237">
            <v>251.42</v>
          </cell>
          <cell r="G237">
            <v>0</v>
          </cell>
          <cell r="H237">
            <v>0</v>
          </cell>
          <cell r="I237">
            <v>0</v>
          </cell>
          <cell r="K237">
            <v>282.20766698</v>
          </cell>
          <cell r="N237">
            <v>0</v>
          </cell>
          <cell r="O237">
            <v>0</v>
          </cell>
          <cell r="W237">
            <v>0</v>
          </cell>
          <cell r="X237">
            <v>24.785655579999997</v>
          </cell>
          <cell r="Y237">
            <v>83.951295700000003</v>
          </cell>
          <cell r="AC237">
            <v>0</v>
          </cell>
          <cell r="AD237">
            <v>18.179027550000001</v>
          </cell>
          <cell r="AE237">
            <v>14.81</v>
          </cell>
          <cell r="AF237">
            <v>4.7269348799999999</v>
          </cell>
          <cell r="AL237">
            <v>4661.0709399999996</v>
          </cell>
          <cell r="AN237">
            <v>4378</v>
          </cell>
          <cell r="AO237">
            <v>2159.04259</v>
          </cell>
          <cell r="AQ237">
            <v>23416.506010000005</v>
          </cell>
          <cell r="BA237">
            <v>7777.77</v>
          </cell>
          <cell r="BF237">
            <v>25330.825069999999</v>
          </cell>
          <cell r="BH237">
            <v>0</v>
          </cell>
          <cell r="BI237">
            <v>585.23167999999998</v>
          </cell>
          <cell r="BM237">
            <v>5538.3976799999991</v>
          </cell>
          <cell r="BN237">
            <v>8455.278690000001</v>
          </cell>
          <cell r="BY237">
            <v>5350.3241599999965</v>
          </cell>
          <cell r="CB237">
            <v>22873.702230000003</v>
          </cell>
          <cell r="CL237">
            <v>0</v>
          </cell>
          <cell r="CP237">
            <v>921.37783999999988</v>
          </cell>
          <cell r="CQ237">
            <v>4470.7760499999995</v>
          </cell>
          <cell r="CV237">
            <v>205182.81896</v>
          </cell>
          <cell r="DF237">
            <v>682.34782999999993</v>
          </cell>
          <cell r="DJ237">
            <v>77970</v>
          </cell>
          <cell r="DK237">
            <v>3192.0799099999999</v>
          </cell>
          <cell r="DM237">
            <v>466761.36344999919</v>
          </cell>
          <cell r="DO237">
            <v>453</v>
          </cell>
          <cell r="DR237">
            <v>30979.188989999999</v>
          </cell>
          <cell r="DT237">
            <v>137209.18</v>
          </cell>
          <cell r="DV237">
            <v>3049.4018999999998</v>
          </cell>
          <cell r="DX237">
            <v>22.54</v>
          </cell>
          <cell r="DY237">
            <v>26263.403409999999</v>
          </cell>
          <cell r="EA237">
            <v>6796</v>
          </cell>
          <cell r="EB237">
            <v>0</v>
          </cell>
          <cell r="EE237">
            <v>5876.5</v>
          </cell>
          <cell r="EH237">
            <v>59722.68084999999</v>
          </cell>
          <cell r="EK237">
            <v>7336</v>
          </cell>
          <cell r="EL237">
            <v>4011</v>
          </cell>
          <cell r="EO237">
            <v>454181.64797999995</v>
          </cell>
          <cell r="EQ237">
            <v>177900.12</v>
          </cell>
          <cell r="ES237">
            <v>739555</v>
          </cell>
          <cell r="EW237">
            <v>481625.92803999991</v>
          </cell>
          <cell r="EX237">
            <v>0</v>
          </cell>
          <cell r="FA237">
            <v>68221.082280000293</v>
          </cell>
          <cell r="FD237">
            <v>93521.563590000005</v>
          </cell>
          <cell r="FE237">
            <v>864398.4</v>
          </cell>
          <cell r="FF237">
            <v>228079.4</v>
          </cell>
          <cell r="FG237">
            <v>412129.08</v>
          </cell>
          <cell r="GL237">
            <v>680.08058069000003</v>
          </cell>
          <cell r="GM237">
            <v>321.78346972999998</v>
          </cell>
          <cell r="GN237">
            <v>4349.2545603999988</v>
          </cell>
          <cell r="GO237">
            <v>5351.118610819999</v>
          </cell>
        </row>
        <row r="238">
          <cell r="B238" t="str">
            <v xml:space="preserve"> 4.  Bills Payable</v>
          </cell>
          <cell r="C238">
            <v>55.428626980000004</v>
          </cell>
          <cell r="D238">
            <v>15.05</v>
          </cell>
          <cell r="E238">
            <v>180.61155135000001</v>
          </cell>
          <cell r="F238">
            <v>0.21529830999999999</v>
          </cell>
          <cell r="G238">
            <v>198.47384695</v>
          </cell>
          <cell r="H238">
            <v>223.49005700000001</v>
          </cell>
          <cell r="I238">
            <v>204.58156890000004</v>
          </cell>
          <cell r="J238">
            <v>18.48896401</v>
          </cell>
          <cell r="K238">
            <v>1026.96304463</v>
          </cell>
          <cell r="L238">
            <v>58.865571170000003</v>
          </cell>
          <cell r="M238">
            <v>9.061520869999999</v>
          </cell>
          <cell r="N238">
            <v>82.931650787632492</v>
          </cell>
          <cell r="O238">
            <v>63.312185170000006</v>
          </cell>
          <cell r="P238">
            <v>11.473980379999999</v>
          </cell>
          <cell r="Q238">
            <v>44.676118889999998</v>
          </cell>
          <cell r="R238">
            <v>15.115195160000001</v>
          </cell>
          <cell r="S238">
            <v>0</v>
          </cell>
          <cell r="T238">
            <v>0</v>
          </cell>
          <cell r="U238">
            <v>13.854684669999999</v>
          </cell>
          <cell r="V238">
            <v>90.492942310000004</v>
          </cell>
          <cell r="W238">
            <v>6.3249692399999997</v>
          </cell>
          <cell r="X238">
            <v>17.89570879</v>
          </cell>
          <cell r="Y238">
            <v>14.366536740000001</v>
          </cell>
          <cell r="Z238">
            <v>15.156672759999218</v>
          </cell>
          <cell r="AA238">
            <v>26.485888969999998</v>
          </cell>
          <cell r="AB238">
            <v>16.089841559999996</v>
          </cell>
          <cell r="AC238">
            <v>31.395270410000002</v>
          </cell>
          <cell r="AD238">
            <v>44.964576140000005</v>
          </cell>
          <cell r="AE238">
            <v>70.488263230000001</v>
          </cell>
          <cell r="AF238">
            <v>0</v>
          </cell>
          <cell r="AG238">
            <v>0</v>
          </cell>
          <cell r="AH238">
            <v>0</v>
          </cell>
          <cell r="AI238">
            <v>0</v>
          </cell>
          <cell r="AJ238">
            <v>941.19865000000004</v>
          </cell>
          <cell r="AK238">
            <v>0</v>
          </cell>
          <cell r="AL238">
            <v>0</v>
          </cell>
          <cell r="AM238">
            <v>0</v>
          </cell>
          <cell r="AN238">
            <v>0</v>
          </cell>
          <cell r="AO238">
            <v>0</v>
          </cell>
          <cell r="AP238">
            <v>0</v>
          </cell>
          <cell r="AQ238">
            <v>0</v>
          </cell>
          <cell r="AR238">
            <v>0</v>
          </cell>
          <cell r="AS238">
            <v>11882.6535</v>
          </cell>
          <cell r="AT238">
            <v>0</v>
          </cell>
          <cell r="AU238">
            <v>0</v>
          </cell>
          <cell r="AV238">
            <v>0</v>
          </cell>
          <cell r="AW238">
            <v>0</v>
          </cell>
          <cell r="AX238">
            <v>0</v>
          </cell>
          <cell r="AY238">
            <v>0</v>
          </cell>
          <cell r="AZ238">
            <v>0</v>
          </cell>
          <cell r="BA238">
            <v>287.7</v>
          </cell>
          <cell r="BB238">
            <v>0</v>
          </cell>
          <cell r="BC238">
            <v>248.65337</v>
          </cell>
          <cell r="BD238">
            <v>1647.25144</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5540.6</v>
          </cell>
          <cell r="BV238">
            <v>463.86</v>
          </cell>
          <cell r="BW238">
            <v>0</v>
          </cell>
          <cell r="BX238">
            <v>61.350270000000002</v>
          </cell>
          <cell r="BY238">
            <v>0</v>
          </cell>
          <cell r="BZ238">
            <v>0</v>
          </cell>
          <cell r="CA238">
            <v>0</v>
          </cell>
          <cell r="CB238">
            <v>0</v>
          </cell>
          <cell r="CC238">
            <v>0</v>
          </cell>
          <cell r="CD238">
            <v>0</v>
          </cell>
          <cell r="CE238">
            <v>0</v>
          </cell>
          <cell r="CF238">
            <v>0</v>
          </cell>
          <cell r="CG238">
            <v>0</v>
          </cell>
          <cell r="CH238">
            <v>0</v>
          </cell>
          <cell r="CI238">
            <v>2366.9624399999998</v>
          </cell>
          <cell r="CJ238">
            <v>0</v>
          </cell>
          <cell r="CK238">
            <v>0</v>
          </cell>
          <cell r="CL238">
            <v>0</v>
          </cell>
          <cell r="CM238">
            <v>81.3</v>
          </cell>
          <cell r="CN238">
            <v>0</v>
          </cell>
          <cell r="CO238">
            <v>0</v>
          </cell>
          <cell r="CP238">
            <v>120.33528</v>
          </cell>
          <cell r="CQ238">
            <v>0</v>
          </cell>
          <cell r="CR238">
            <v>0</v>
          </cell>
          <cell r="CS238">
            <v>622.2966899999999</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678.90098999999998</v>
          </cell>
          <cell r="DH238">
            <v>0</v>
          </cell>
          <cell r="DI238">
            <v>0</v>
          </cell>
          <cell r="DJ238">
            <v>0</v>
          </cell>
          <cell r="DK238">
            <v>0</v>
          </cell>
          <cell r="DL238">
            <v>0</v>
          </cell>
          <cell r="DM238">
            <v>0</v>
          </cell>
          <cell r="DN238">
            <v>0</v>
          </cell>
          <cell r="DO238">
            <v>0</v>
          </cell>
          <cell r="DP238">
            <v>0</v>
          </cell>
          <cell r="DR238">
            <v>201.2</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7979.0611600000002</v>
          </cell>
          <cell r="EN238">
            <v>0</v>
          </cell>
          <cell r="EO238">
            <v>0</v>
          </cell>
          <cell r="EP238">
            <v>0</v>
          </cell>
          <cell r="EQ238">
            <v>0</v>
          </cell>
          <cell r="ER238">
            <v>0</v>
          </cell>
          <cell r="ES238">
            <v>0</v>
          </cell>
          <cell r="ET238">
            <v>0</v>
          </cell>
          <cell r="EU238">
            <v>0</v>
          </cell>
          <cell r="EV238">
            <v>435.77951000000002</v>
          </cell>
          <cell r="EW238">
            <v>0</v>
          </cell>
          <cell r="EX238">
            <v>0</v>
          </cell>
          <cell r="EY238">
            <v>0</v>
          </cell>
          <cell r="EZ238">
            <v>0</v>
          </cell>
          <cell r="FA238">
            <v>0</v>
          </cell>
          <cell r="FB238">
            <v>0</v>
          </cell>
          <cell r="FC238">
            <v>0</v>
          </cell>
          <cell r="FD238">
            <v>0</v>
          </cell>
          <cell r="FE238">
            <v>0</v>
          </cell>
          <cell r="FF238">
            <v>0</v>
          </cell>
          <cell r="FG238">
            <v>0</v>
          </cell>
          <cell r="FH238">
            <v>0</v>
          </cell>
          <cell r="GL238">
            <v>2556.2545353776318</v>
          </cell>
          <cell r="GM238">
            <v>24.943062629999996</v>
          </cell>
          <cell r="GN238">
            <v>8.6160406700000003</v>
          </cell>
          <cell r="GO238">
            <v>2589.8136386776318</v>
          </cell>
        </row>
        <row r="253">
          <cell r="B253" t="str">
            <v xml:space="preserve"> 5.  Other Liabilities</v>
          </cell>
          <cell r="C253">
            <v>10109.287431469173</v>
          </cell>
          <cell r="D253">
            <v>21061.870000000003</v>
          </cell>
          <cell r="E253">
            <v>11649.424657717645</v>
          </cell>
          <cell r="F253">
            <v>7718.0046051615009</v>
          </cell>
          <cell r="G253">
            <v>2195.80060295167</v>
          </cell>
          <cell r="H253">
            <v>3938.4737771152531</v>
          </cell>
          <cell r="I253">
            <v>2913.0244301672838</v>
          </cell>
          <cell r="J253">
            <v>4660.368310009997</v>
          </cell>
          <cell r="K253">
            <v>4277.6161883820505</v>
          </cell>
          <cell r="L253">
            <v>2250.9545051349087</v>
          </cell>
          <cell r="M253">
            <v>2305.0487848960001</v>
          </cell>
          <cell r="N253">
            <v>2962.06513752825</v>
          </cell>
          <cell r="O253">
            <v>760.97879132818184</v>
          </cell>
          <cell r="P253">
            <v>3078.315627230008</v>
          </cell>
          <cell r="Q253">
            <v>3116.6281678987298</v>
          </cell>
          <cell r="R253">
            <v>3751.1216663912587</v>
          </cell>
          <cell r="S253">
            <v>3804.1599758666835</v>
          </cell>
          <cell r="T253">
            <v>25302.986582034042</v>
          </cell>
          <cell r="U253">
            <v>2930.1827331378331</v>
          </cell>
          <cell r="V253">
            <v>2514.9937996281815</v>
          </cell>
          <cell r="W253">
            <v>2545.8509399346362</v>
          </cell>
          <cell r="X253">
            <v>2429.2525519518185</v>
          </cell>
          <cell r="Y253">
            <v>3774.3938958215995</v>
          </cell>
          <cell r="Z253">
            <v>854.01871949999997</v>
          </cell>
          <cell r="AA253">
            <v>4891.5356073557268</v>
          </cell>
          <cell r="AB253">
            <v>825.21342825363627</v>
          </cell>
          <cell r="AC253">
            <v>1402.9042034052063</v>
          </cell>
          <cell r="AD253">
            <v>1302.1918059300001</v>
          </cell>
          <cell r="AE253">
            <v>1071.0144581972727</v>
          </cell>
          <cell r="AF253">
            <v>1380.3485280170817</v>
          </cell>
          <cell r="AG253">
            <v>1781461.0944944692</v>
          </cell>
          <cell r="AH253">
            <v>190162.20221818204</v>
          </cell>
          <cell r="AI253">
            <v>682987.33000000007</v>
          </cell>
          <cell r="AJ253">
            <v>1720602.2905600001</v>
          </cell>
          <cell r="AK253">
            <v>334698</v>
          </cell>
          <cell r="AL253">
            <v>210531.83502348181</v>
          </cell>
          <cell r="AM253">
            <v>106553.71037667271</v>
          </cell>
          <cell r="AN253">
            <v>72615</v>
          </cell>
          <cell r="AO253">
            <v>162374.69247000042</v>
          </cell>
          <cell r="AP253">
            <v>295882</v>
          </cell>
          <cell r="AQ253">
            <v>156747.81870275454</v>
          </cell>
          <cell r="AR253">
            <v>60374</v>
          </cell>
          <cell r="AS253">
            <v>327336.88926727267</v>
          </cell>
          <cell r="AT253">
            <v>2163446.6188301002</v>
          </cell>
          <cell r="AU253">
            <v>125784.12</v>
          </cell>
          <cell r="AV253">
            <v>367021.55100000004</v>
          </cell>
          <cell r="AW253">
            <v>613073.28903059999</v>
          </cell>
          <cell r="AX253">
            <v>125292</v>
          </cell>
          <cell r="AY253">
            <v>122308.49467999997</v>
          </cell>
          <cell r="AZ253">
            <v>34126.269999999997</v>
          </cell>
          <cell r="BA253">
            <v>1222611.0083353636</v>
          </cell>
          <cell r="BB253">
            <v>78297.095129999987</v>
          </cell>
          <cell r="BC253">
            <v>489580.72970073635</v>
          </cell>
          <cell r="BD253">
            <v>534937.53138454549</v>
          </cell>
          <cell r="BE253">
            <v>50361.554494678472</v>
          </cell>
          <cell r="BF253">
            <v>88740.049183636365</v>
          </cell>
          <cell r="BG253">
            <v>118430.32</v>
          </cell>
          <cell r="BH253">
            <v>353519.37983272725</v>
          </cell>
          <cell r="BI253">
            <v>146022.66428734732</v>
          </cell>
          <cell r="BJ253">
            <v>28348</v>
          </cell>
          <cell r="BK253">
            <v>104762.29347029999</v>
          </cell>
          <cell r="BL253">
            <v>23506.591</v>
          </cell>
          <cell r="BM253">
            <v>669466.04015566362</v>
          </cell>
          <cell r="BN253">
            <v>22583.18863964545</v>
          </cell>
          <cell r="BO253">
            <v>46880.28716</v>
          </cell>
          <cell r="BP253">
            <v>133499.98684181817</v>
          </cell>
          <cell r="BQ253">
            <v>77860.506149998939</v>
          </cell>
          <cell r="BR253">
            <v>66548</v>
          </cell>
          <cell r="BS253">
            <v>659507.81656999991</v>
          </cell>
          <cell r="BT253">
            <v>187520</v>
          </cell>
          <cell r="BU253">
            <v>283128.50821999996</v>
          </cell>
          <cell r="BV253">
            <v>305616.86999999994</v>
          </cell>
          <cell r="BW253">
            <v>16579.178213018182</v>
          </cell>
          <cell r="BX253">
            <v>109206.12423059094</v>
          </cell>
          <cell r="BY253">
            <v>484033.24845000001</v>
          </cell>
          <cell r="BZ253">
            <v>61498.030000000013</v>
          </cell>
          <cell r="CA253">
            <v>60006.626835090901</v>
          </cell>
          <cell r="CB253">
            <v>537434.04128859751</v>
          </cell>
          <cell r="CC253">
            <v>16978.438740000001</v>
          </cell>
          <cell r="CD253">
            <v>18012.84009909091</v>
          </cell>
          <cell r="CE253">
            <v>12599</v>
          </cell>
          <cell r="CF253">
            <v>210461.28</v>
          </cell>
          <cell r="CG253">
            <v>20044.362789999999</v>
          </cell>
          <cell r="CH253">
            <v>23487.106602727268</v>
          </cell>
          <cell r="CI253">
            <v>430961.74857927009</v>
          </cell>
          <cell r="CJ253">
            <v>63500.142320909094</v>
          </cell>
          <cell r="CK253">
            <v>11384.69672</v>
          </cell>
          <cell r="CL253">
            <v>44576.555218181813</v>
          </cell>
          <cell r="CM253">
            <v>80848.14</v>
          </cell>
          <cell r="CN253">
            <v>18224.570818181819</v>
          </cell>
          <cell r="CO253">
            <v>69591.639950000012</v>
          </cell>
          <cell r="CP253">
            <v>383756.18147000013</v>
          </cell>
          <cell r="CQ253">
            <v>17455.561833636366</v>
          </cell>
          <cell r="CR253">
            <v>38537.440000000002</v>
          </cell>
          <cell r="CS253">
            <v>545088.33309999993</v>
          </cell>
          <cell r="CT253">
            <v>53794.016875281806</v>
          </cell>
          <cell r="CU253">
            <v>5665.6607718181804</v>
          </cell>
          <cell r="CV253">
            <v>53295.282909599991</v>
          </cell>
          <cell r="CW253">
            <v>9306.4039899999989</v>
          </cell>
          <cell r="CX253">
            <v>44182.91</v>
          </cell>
          <cell r="CY253">
            <v>11576.789872727273</v>
          </cell>
          <cell r="CZ253">
            <v>21859.508894061262</v>
          </cell>
          <cell r="DA253">
            <v>47464</v>
          </cell>
          <cell r="DB253">
            <v>11763.96</v>
          </cell>
          <cell r="DC253">
            <v>484955.84374890901</v>
          </cell>
          <cell r="DD253">
            <v>4011.3099999999995</v>
          </cell>
          <cell r="DE253">
            <v>7621.5099500000006</v>
          </cell>
          <cell r="DF253">
            <v>7679.8911790909087</v>
          </cell>
          <cell r="DG253">
            <v>680601.90502804995</v>
          </cell>
          <cell r="DH253">
            <v>4278</v>
          </cell>
          <cell r="DI253">
            <v>438234.97378220758</v>
          </cell>
          <cell r="DJ253">
            <v>69304</v>
          </cell>
          <cell r="DK253">
            <v>509321.55327000003</v>
          </cell>
          <cell r="DL253">
            <v>547177.60363000003</v>
          </cell>
          <cell r="DM253">
            <v>298179.92458276619</v>
          </cell>
          <cell r="DN253">
            <v>4931324.0173199996</v>
          </cell>
          <cell r="DO253">
            <v>458044</v>
          </cell>
          <cell r="DP253">
            <v>52755.82</v>
          </cell>
          <cell r="DR253">
            <v>204373.46321540003</v>
          </cell>
          <cell r="DS253">
            <v>420188.21923242725</v>
          </cell>
          <cell r="DT253">
            <v>638110.32999999996</v>
          </cell>
          <cell r="DU253">
            <v>220933.73377862325</v>
          </cell>
          <cell r="DV253">
            <v>283127.26734999998</v>
          </cell>
          <cell r="DW253">
            <v>117933.0522209091</v>
          </cell>
          <cell r="DX253">
            <v>199716.93040822033</v>
          </cell>
          <cell r="DY253">
            <v>829075.24124437105</v>
          </cell>
          <cell r="DZ253">
            <v>152170.60803518182</v>
          </cell>
          <cell r="EA253">
            <v>724655</v>
          </cell>
          <cell r="EB253">
            <v>138581.22688890001</v>
          </cell>
          <cell r="EC253">
            <v>366476</v>
          </cell>
          <cell r="ED253">
            <v>88166.832240000003</v>
          </cell>
          <cell r="EE253">
            <v>183194.67986229999</v>
          </cell>
          <cell r="EF253">
            <v>419374.18</v>
          </cell>
          <cell r="EG253">
            <v>208157.95098999998</v>
          </cell>
          <cell r="EH253">
            <v>754244.06303660001</v>
          </cell>
          <cell r="EI253">
            <v>196920.95171269987</v>
          </cell>
          <cell r="EJ253">
            <v>44469.416018200005</v>
          </cell>
          <cell r="EK253">
            <v>755244</v>
          </cell>
          <cell r="EL253">
            <v>65318</v>
          </cell>
          <cell r="EM253">
            <v>281811.43746581813</v>
          </cell>
          <cell r="EN253">
            <v>829179.19579999987</v>
          </cell>
          <cell r="EO253">
            <v>3350889.4326500008</v>
          </cell>
          <cell r="EP253">
            <v>1036462.6000000001</v>
          </cell>
          <cell r="EQ253">
            <v>107862.38999999998</v>
          </cell>
          <cell r="ER253">
            <v>150999.05000000002</v>
          </cell>
          <cell r="ES253">
            <v>212443</v>
          </cell>
          <cell r="ET253">
            <v>50332.94</v>
          </cell>
          <cell r="EU253">
            <v>121158.90252</v>
          </cell>
          <cell r="EV253">
            <v>406799.82669909095</v>
          </cell>
          <cell r="EW253">
            <v>198293.6263066727</v>
          </cell>
          <cell r="EX253">
            <v>606793.26016000006</v>
          </cell>
          <cell r="EY253">
            <v>52502.011710909101</v>
          </cell>
          <cell r="EZ253">
            <v>15639.956</v>
          </cell>
          <cell r="FA253">
            <v>59911.365826090849</v>
          </cell>
          <cell r="FB253">
            <v>7623.7346615999732</v>
          </cell>
          <cell r="FC253">
            <v>112301.43999999999</v>
          </cell>
          <cell r="FD253">
            <v>21674.843860000004</v>
          </cell>
          <cell r="FE253">
            <v>159341.04800000001</v>
          </cell>
          <cell r="FF253">
            <v>119735.3</v>
          </cell>
          <cell r="FG253">
            <v>151762.21</v>
          </cell>
          <cell r="FH253">
            <v>20838.480000000007</v>
          </cell>
          <cell r="GL253">
            <v>141778.02991241563</v>
          </cell>
          <cell r="GM253">
            <v>20505.664881471039</v>
          </cell>
          <cell r="GN253">
            <v>21950.894116696789</v>
          </cell>
          <cell r="GO253">
            <v>184234.58891058346</v>
          </cell>
        </row>
        <row r="254">
          <cell r="B254" t="str">
            <v xml:space="preserve">      5.1  Sundry Creditors</v>
          </cell>
          <cell r="C254">
            <v>3326.602577130086</v>
          </cell>
          <cell r="D254">
            <v>2085.3000000000002</v>
          </cell>
          <cell r="E254">
            <v>4441.5426450740079</v>
          </cell>
          <cell r="F254">
            <v>647.00290894</v>
          </cell>
          <cell r="G254">
            <v>238.94090571000004</v>
          </cell>
          <cell r="H254">
            <v>173.39967200000001</v>
          </cell>
          <cell r="I254">
            <v>70.587376040000009</v>
          </cell>
          <cell r="J254">
            <v>230.23042793999974</v>
          </cell>
          <cell r="K254">
            <v>341.2008447</v>
          </cell>
          <cell r="L254">
            <v>173.47008906002807</v>
          </cell>
          <cell r="M254">
            <v>232.49247986</v>
          </cell>
          <cell r="N254">
            <v>249.95565543829684</v>
          </cell>
          <cell r="O254">
            <v>34.202145389999991</v>
          </cell>
          <cell r="P254">
            <v>1009.05821962</v>
          </cell>
          <cell r="Q254">
            <v>1034.5206036999996</v>
          </cell>
          <cell r="R254">
            <v>1297.3999068193411</v>
          </cell>
          <cell r="S254">
            <v>954.70899439000004</v>
          </cell>
          <cell r="T254">
            <v>3522.0083123900004</v>
          </cell>
          <cell r="U254">
            <v>173.79149554601463</v>
          </cell>
          <cell r="V254">
            <v>0.23450507999999998</v>
          </cell>
          <cell r="W254">
            <v>79.322526859999925</v>
          </cell>
          <cell r="X254">
            <v>18.483101530000003</v>
          </cell>
          <cell r="Z254">
            <v>42.028748790000016</v>
          </cell>
          <cell r="AA254">
            <v>541.31928186999994</v>
          </cell>
          <cell r="AB254">
            <v>5.0491004000000004</v>
          </cell>
          <cell r="AC254">
            <v>2.2869407100000001</v>
          </cell>
          <cell r="AD254">
            <v>3.5521398199999998</v>
          </cell>
          <cell r="AE254">
            <v>9.0841736599999994</v>
          </cell>
          <cell r="AF254">
            <v>3.4055721800000001</v>
          </cell>
          <cell r="AG254">
            <v>49890.689860000006</v>
          </cell>
          <cell r="AH254">
            <v>771.16656999999998</v>
          </cell>
          <cell r="AI254">
            <v>29531.119999999999</v>
          </cell>
          <cell r="AJ254">
            <v>17543.89601000023</v>
          </cell>
          <cell r="AK254">
            <v>11688</v>
          </cell>
          <cell r="AL254">
            <v>14962.926170000001</v>
          </cell>
          <cell r="AM254">
            <v>1483.2204899999997</v>
          </cell>
          <cell r="AN254">
            <v>4635</v>
          </cell>
          <cell r="AO254">
            <v>576.43885</v>
          </cell>
          <cell r="AP254">
            <v>1275</v>
          </cell>
          <cell r="AQ254">
            <v>1136.1872900000001</v>
          </cell>
          <cell r="AR254">
            <v>5894</v>
          </cell>
          <cell r="AS254">
            <v>7542.3912</v>
          </cell>
          <cell r="AT254">
            <v>2637.9422999999997</v>
          </cell>
          <cell r="AU254">
            <v>2606.65</v>
          </cell>
          <cell r="AV254">
            <v>716.9</v>
          </cell>
          <cell r="AW254">
            <v>25.11</v>
          </cell>
          <cell r="AX254">
            <v>15256</v>
          </cell>
          <cell r="AY254">
            <v>1114.27</v>
          </cell>
          <cell r="AZ254">
            <v>1246.31</v>
          </cell>
          <cell r="BA254">
            <v>19173.990000000002</v>
          </cell>
          <cell r="BB254">
            <v>5055.5178100000003</v>
          </cell>
          <cell r="BC254">
            <v>47888.087090000001</v>
          </cell>
          <cell r="BD254">
            <v>10295.746449999999</v>
          </cell>
          <cell r="BE254">
            <v>1021.2004599999999</v>
          </cell>
          <cell r="BF254">
            <v>1522.1680100000001</v>
          </cell>
          <cell r="BG254">
            <v>5497.57</v>
          </cell>
          <cell r="BH254">
            <v>443.53149999999988</v>
          </cell>
          <cell r="BI254">
            <v>4657.7920425000002</v>
          </cell>
          <cell r="BJ254">
            <v>1250</v>
          </cell>
          <cell r="BK254">
            <v>1452.3899299999998</v>
          </cell>
          <cell r="BL254">
            <v>8435.1630000000005</v>
          </cell>
          <cell r="BM254">
            <v>1936.68181</v>
          </cell>
          <cell r="BN254">
            <v>171.44804999999999</v>
          </cell>
          <cell r="BO254">
            <v>1352.57518</v>
          </cell>
          <cell r="BP254">
            <v>2287.36627</v>
          </cell>
          <cell r="BQ254">
            <v>3390.0915199989499</v>
          </cell>
          <cell r="BR254">
            <v>384</v>
          </cell>
          <cell r="BS254">
            <v>39873.746480000009</v>
          </cell>
          <cell r="BT254">
            <v>17193</v>
          </cell>
          <cell r="BU254">
            <v>554.05999999999995</v>
          </cell>
          <cell r="BV254">
            <v>19908.34</v>
          </cell>
          <cell r="BW254">
            <v>1945.6964700000001</v>
          </cell>
          <cell r="BX254">
            <v>5368.8993499999997</v>
          </cell>
          <cell r="BY254">
            <v>5523.6811899999993</v>
          </cell>
          <cell r="BZ254">
            <v>291.87</v>
          </cell>
          <cell r="CA254">
            <v>4573.5127400000001</v>
          </cell>
          <cell r="CB254">
            <v>15947.835129999999</v>
          </cell>
          <cell r="CC254">
            <v>100.35885</v>
          </cell>
          <cell r="CD254">
            <v>751.13379000000009</v>
          </cell>
          <cell r="CE254">
            <v>295</v>
          </cell>
          <cell r="CF254">
            <v>8548.41</v>
          </cell>
          <cell r="CG254">
            <v>0</v>
          </cell>
          <cell r="CH254">
            <v>26.481080000000002</v>
          </cell>
          <cell r="CI254">
            <v>12232.234420000001</v>
          </cell>
          <cell r="CJ254">
            <v>2178.2493100000002</v>
          </cell>
          <cell r="CK254">
            <v>195.93684000000002</v>
          </cell>
          <cell r="CL254">
            <v>9.6188500000000001</v>
          </cell>
          <cell r="CM254">
            <v>4623.22</v>
          </cell>
          <cell r="CN254">
            <v>669.94200000000001</v>
          </cell>
          <cell r="CO254">
            <v>3867.5156000000002</v>
          </cell>
          <cell r="CP254">
            <v>537.09685000000002</v>
          </cell>
          <cell r="CQ254">
            <v>449.66209999999995</v>
          </cell>
          <cell r="CR254">
            <v>19160.09</v>
          </cell>
          <cell r="CS254">
            <v>1032.32799</v>
          </cell>
          <cell r="CU254">
            <v>309.00124</v>
          </cell>
          <cell r="CV254">
            <v>12939.0985</v>
          </cell>
          <cell r="CW254">
            <v>475.14485999999999</v>
          </cell>
          <cell r="CY254">
            <v>485.32391999999993</v>
          </cell>
          <cell r="CZ254">
            <v>2748.7303440612632</v>
          </cell>
          <cell r="DA254">
            <v>3042</v>
          </cell>
          <cell r="DB254">
            <v>736.67</v>
          </cell>
          <cell r="DC254">
            <v>19017.60399</v>
          </cell>
          <cell r="DD254">
            <v>60.3</v>
          </cell>
          <cell r="DE254">
            <v>150</v>
          </cell>
          <cell r="DF254">
            <v>159.14122</v>
          </cell>
          <cell r="DG254">
            <v>7944.0025300000016</v>
          </cell>
          <cell r="DH254">
            <v>669</v>
          </cell>
          <cell r="DI254">
            <v>6729.8779400000003</v>
          </cell>
          <cell r="DJ254">
            <v>24011</v>
          </cell>
          <cell r="DK254">
            <v>40254.263899999998</v>
          </cell>
          <cell r="DL254">
            <v>66708.703379999992</v>
          </cell>
          <cell r="DM254">
            <v>9793.4928849999997</v>
          </cell>
          <cell r="DN254">
            <v>25688.677629999998</v>
          </cell>
          <cell r="DO254">
            <v>13647</v>
          </cell>
          <cell r="DP254">
            <v>5249.24</v>
          </cell>
          <cell r="DR254">
            <v>0</v>
          </cell>
          <cell r="DS254">
            <v>13078.064050000003</v>
          </cell>
          <cell r="DU254">
            <v>34586.645250000009</v>
          </cell>
          <cell r="DV254">
            <v>2337.1546499999999</v>
          </cell>
          <cell r="DW254">
            <v>7596.8480027272744</v>
          </cell>
          <cell r="DX254">
            <v>11995.16</v>
          </cell>
          <cell r="DY254">
            <v>62487.161159999996</v>
          </cell>
          <cell r="DZ254">
            <v>9500.7203800000007</v>
          </cell>
          <cell r="EA254">
            <v>113</v>
          </cell>
          <cell r="EB254">
            <v>9122.700670000002</v>
          </cell>
          <cell r="EC254">
            <v>11730</v>
          </cell>
          <cell r="ED254">
            <v>58668.089</v>
          </cell>
          <cell r="EE254">
            <v>6374.5541700000003</v>
          </cell>
          <cell r="EF254">
            <v>45670.59</v>
          </cell>
          <cell r="EG254">
            <v>9975.5055400000001</v>
          </cell>
          <cell r="EH254">
            <v>18273.033660000001</v>
          </cell>
          <cell r="EI254">
            <v>939.90166999983489</v>
          </cell>
          <cell r="EJ254">
            <v>990.31849999999997</v>
          </cell>
          <cell r="EK254">
            <v>23474</v>
          </cell>
          <cell r="EL254">
            <v>14914</v>
          </cell>
          <cell r="EM254">
            <v>4120.6726599999993</v>
          </cell>
          <cell r="EN254">
            <v>8785.5830800000003</v>
          </cell>
          <cell r="EO254">
            <v>24860.693660000001</v>
          </cell>
          <cell r="EP254">
            <v>10823</v>
          </cell>
          <cell r="EQ254">
            <v>12961.76</v>
          </cell>
          <cell r="ER254">
            <v>912.25</v>
          </cell>
          <cell r="ES254">
            <v>638</v>
          </cell>
          <cell r="ET254">
            <v>1938.29</v>
          </cell>
          <cell r="EU254">
            <v>1473.21</v>
          </cell>
          <cell r="EV254">
            <v>35660.406260000003</v>
          </cell>
          <cell r="EW254">
            <v>1769.1124299999999</v>
          </cell>
          <cell r="EX254">
            <v>5434.1207899999999</v>
          </cell>
          <cell r="EY254">
            <v>20131.488930000003</v>
          </cell>
          <cell r="EZ254">
            <v>770.73299999999995</v>
          </cell>
          <cell r="FA254">
            <v>76.351410000000001</v>
          </cell>
          <cell r="FB254">
            <v>35.247499999999938</v>
          </cell>
          <cell r="FC254">
            <v>124.98</v>
          </cell>
          <cell r="FD254">
            <v>3795.8765699999999</v>
          </cell>
          <cell r="FE254">
            <v>891.1</v>
          </cell>
          <cell r="FF254">
            <v>1287.03</v>
          </cell>
          <cell r="FG254">
            <v>10563.08</v>
          </cell>
          <cell r="FH254">
            <v>5.15</v>
          </cell>
          <cell r="GL254">
            <v>20941.181350647774</v>
          </cell>
          <cell r="GM254">
            <v>508.07235144656033</v>
          </cell>
          <cell r="GN254">
            <v>674.23796078772693</v>
          </cell>
          <cell r="GO254">
            <v>22123.491662882061</v>
          </cell>
        </row>
        <row r="262">
          <cell r="B262" t="str">
            <v xml:space="preserve">      5.9  Loan Loss Provision</v>
          </cell>
          <cell r="C262">
            <v>2231.9996845800001</v>
          </cell>
          <cell r="D262">
            <v>3202.54</v>
          </cell>
          <cell r="E262">
            <v>1643.1226515100002</v>
          </cell>
          <cell r="F262">
            <v>1430.2574900215</v>
          </cell>
          <cell r="G262">
            <v>333.92807921107993</v>
          </cell>
          <cell r="H262">
            <v>1244.0485715617187</v>
          </cell>
          <cell r="I262">
            <v>472.28279102967508</v>
          </cell>
          <cell r="J262">
            <v>451.1919837399999</v>
          </cell>
          <cell r="K262">
            <v>895.8594538089593</v>
          </cell>
          <cell r="L262">
            <v>594.00229159029902</v>
          </cell>
          <cell r="M262">
            <v>583.32210251600031</v>
          </cell>
          <cell r="N262">
            <v>1071.9584730319409</v>
          </cell>
          <cell r="O262">
            <v>270.38993297000002</v>
          </cell>
          <cell r="P262">
            <v>556.68009261999998</v>
          </cell>
          <cell r="Q262">
            <v>950.19272990245076</v>
          </cell>
          <cell r="R262">
            <v>502.04210361242997</v>
          </cell>
          <cell r="S262">
            <v>822.88741592122972</v>
          </cell>
          <cell r="T262">
            <v>5748.2223947100001</v>
          </cell>
          <cell r="U262">
            <v>1353.04672308</v>
          </cell>
          <cell r="V262">
            <v>693.19771263000007</v>
          </cell>
          <cell r="W262">
            <v>785.11122326300006</v>
          </cell>
          <cell r="X262">
            <v>987.26552678999997</v>
          </cell>
          <cell r="Y262">
            <v>2584.1161933315998</v>
          </cell>
          <cell r="Z262">
            <v>342.53787842999998</v>
          </cell>
          <cell r="AA262">
            <v>2696.6530900600001</v>
          </cell>
          <cell r="AB262">
            <v>272.98474680999999</v>
          </cell>
          <cell r="AC262">
            <v>462.94141815999967</v>
          </cell>
          <cell r="AD262">
            <v>451.34239034000007</v>
          </cell>
          <cell r="AE262">
            <v>264.47929977000001</v>
          </cell>
          <cell r="AF262">
            <v>308.10611535708301</v>
          </cell>
          <cell r="AG262">
            <v>369281.98239660007</v>
          </cell>
          <cell r="AH262">
            <v>63672.459999999992</v>
          </cell>
          <cell r="AI262">
            <v>380448.58</v>
          </cell>
          <cell r="AJ262">
            <v>803943.13326999987</v>
          </cell>
          <cell r="AK262">
            <v>185119</v>
          </cell>
          <cell r="AL262">
            <v>41522.466735300004</v>
          </cell>
          <cell r="AM262">
            <v>44226.563839399998</v>
          </cell>
          <cell r="AN262">
            <v>27444</v>
          </cell>
          <cell r="AO262">
            <v>66213.598561299994</v>
          </cell>
          <cell r="AP262">
            <v>93892</v>
          </cell>
          <cell r="AQ262">
            <v>48977.3410573</v>
          </cell>
          <cell r="AR262">
            <v>29911</v>
          </cell>
          <cell r="AS262">
            <v>103451.87175999998</v>
          </cell>
          <cell r="AT262">
            <v>1014951.8548701</v>
          </cell>
          <cell r="AU262">
            <v>43395.710000000006</v>
          </cell>
          <cell r="AV262">
            <v>115229.78</v>
          </cell>
          <cell r="AW262">
            <v>122734.96903059998</v>
          </cell>
          <cell r="AX262">
            <v>41101</v>
          </cell>
          <cell r="AY262">
            <v>46648.899999999994</v>
          </cell>
          <cell r="AZ262">
            <v>15626.259999999998</v>
          </cell>
          <cell r="BA262">
            <v>259388.70469899999</v>
          </cell>
          <cell r="BB262">
            <v>24137.841119999997</v>
          </cell>
          <cell r="BC262">
            <v>148128.36593709997</v>
          </cell>
          <cell r="BD262">
            <v>234343.34834999999</v>
          </cell>
          <cell r="BE262">
            <v>13571.353860499992</v>
          </cell>
          <cell r="BF262">
            <v>16856.653750000001</v>
          </cell>
          <cell r="BG262">
            <v>49328.930000000008</v>
          </cell>
          <cell r="BH262">
            <v>71870.487179999996</v>
          </cell>
          <cell r="BI262">
            <v>31869.081375819998</v>
          </cell>
          <cell r="BJ262">
            <v>12957</v>
          </cell>
          <cell r="BK262">
            <v>50727.584360299996</v>
          </cell>
          <cell r="BL262">
            <v>8249.9150000000009</v>
          </cell>
          <cell r="BM262">
            <v>207709.68808930001</v>
          </cell>
          <cell r="BN262">
            <v>7391.1527750999949</v>
          </cell>
          <cell r="BO262">
            <v>20508.49181</v>
          </cell>
          <cell r="BP262">
            <v>28250.439590000002</v>
          </cell>
          <cell r="BQ262">
            <v>31972.94</v>
          </cell>
          <cell r="BR262">
            <v>9127</v>
          </cell>
          <cell r="BS262">
            <v>323117.11570999998</v>
          </cell>
          <cell r="BT262">
            <v>48471</v>
          </cell>
          <cell r="BU262">
            <v>56318.27</v>
          </cell>
          <cell r="BV262">
            <v>38073.000000000007</v>
          </cell>
          <cell r="BW262">
            <v>6302.5028711999994</v>
          </cell>
          <cell r="BX262">
            <v>26869.653189000001</v>
          </cell>
          <cell r="BY262">
            <v>173512.81762999998</v>
          </cell>
          <cell r="BZ262">
            <v>22228.15</v>
          </cell>
          <cell r="CA262">
            <v>12240.01066</v>
          </cell>
          <cell r="CB262">
            <v>133981.98689002512</v>
          </cell>
          <cell r="CC262">
            <v>4061.5171100000002</v>
          </cell>
          <cell r="CD262">
            <v>8393.4644200000002</v>
          </cell>
          <cell r="CE262">
            <v>7345</v>
          </cell>
          <cell r="CF262">
            <v>65233.87</v>
          </cell>
          <cell r="CG262">
            <v>7227.62</v>
          </cell>
          <cell r="CH262">
            <v>3738.37599</v>
          </cell>
          <cell r="CI262">
            <v>84666.797389999992</v>
          </cell>
          <cell r="CJ262">
            <v>24482.740000000005</v>
          </cell>
          <cell r="CK262">
            <v>3451.4773000000005</v>
          </cell>
          <cell r="CL262">
            <v>13311</v>
          </cell>
          <cell r="CM262">
            <v>14908.43</v>
          </cell>
          <cell r="CN262">
            <v>6946.7280000000001</v>
          </cell>
          <cell r="CO262">
            <v>19162.054500000002</v>
          </cell>
          <cell r="CP262">
            <v>102587.74692000001</v>
          </cell>
          <cell r="CQ262">
            <v>4902.5435099999995</v>
          </cell>
          <cell r="CR262">
            <v>5533.21</v>
          </cell>
          <cell r="CS262">
            <v>105463.85399999999</v>
          </cell>
          <cell r="CT262">
            <v>10272.667193299998</v>
          </cell>
          <cell r="CU262">
            <v>932.07348000000002</v>
          </cell>
          <cell r="CV262">
            <v>17526.142959599998</v>
          </cell>
          <cell r="CW262">
            <v>3108.70858</v>
          </cell>
          <cell r="CX262">
            <v>7651.2</v>
          </cell>
          <cell r="CY262">
            <v>3364.9389700000002</v>
          </cell>
          <cell r="CZ262">
            <v>8995.1545299999998</v>
          </cell>
          <cell r="DA262">
            <v>15179</v>
          </cell>
          <cell r="DB262">
            <v>2638.1400000000003</v>
          </cell>
          <cell r="DC262">
            <v>195357.00166000001</v>
          </cell>
          <cell r="DD262">
            <v>1632.02</v>
          </cell>
          <cell r="DE262">
            <v>2962.1724800000002</v>
          </cell>
          <cell r="DF262">
            <v>2767.9884099999999</v>
          </cell>
          <cell r="DG262">
            <v>188096.83819804993</v>
          </cell>
          <cell r="DH262">
            <v>1299</v>
          </cell>
          <cell r="DI262">
            <v>118858.26537645</v>
          </cell>
          <cell r="DJ262">
            <v>11187</v>
          </cell>
          <cell r="DK262">
            <v>194702.22313999999</v>
          </cell>
          <cell r="DL262">
            <v>179267.34</v>
          </cell>
          <cell r="DM262">
            <v>102693.00272495</v>
          </cell>
          <cell r="DN262">
            <v>2610305.5903500002</v>
          </cell>
          <cell r="DO262">
            <v>29471</v>
          </cell>
          <cell r="DP262">
            <v>15473.689999999999</v>
          </cell>
          <cell r="DR262">
            <v>146423.9294854</v>
          </cell>
          <cell r="DS262">
            <v>90403.68688969998</v>
          </cell>
          <cell r="DT262">
            <v>140050.63</v>
          </cell>
          <cell r="DU262">
            <v>57583.178307299924</v>
          </cell>
          <cell r="DV262">
            <v>174360.35915000003</v>
          </cell>
          <cell r="DW262">
            <v>14996.699679999998</v>
          </cell>
          <cell r="DX262">
            <v>150569.31547</v>
          </cell>
          <cell r="DY262">
            <v>476007.00420000002</v>
          </cell>
          <cell r="DZ262">
            <v>49446.467547000007</v>
          </cell>
          <cell r="EA262">
            <v>362053</v>
          </cell>
          <cell r="EB262">
            <v>61382.581038900011</v>
          </cell>
          <cell r="EC262">
            <v>214685</v>
          </cell>
          <cell r="ED262">
            <v>6691.9454499999993</v>
          </cell>
          <cell r="EE262">
            <v>59794.240762299989</v>
          </cell>
          <cell r="EF262">
            <v>93127.75</v>
          </cell>
          <cell r="EG262">
            <v>58381.919999999998</v>
          </cell>
          <cell r="EH262">
            <v>354240.24023659999</v>
          </cell>
          <cell r="EI262">
            <v>103570.6145027</v>
          </cell>
          <cell r="EJ262">
            <v>15806.921968200002</v>
          </cell>
          <cell r="EK262">
            <v>303883</v>
          </cell>
          <cell r="EL262">
            <v>11780</v>
          </cell>
          <cell r="EM262">
            <v>97973.106290000011</v>
          </cell>
          <cell r="EN262">
            <v>502720.29174999997</v>
          </cell>
          <cell r="EO262">
            <v>1832970.4256500006</v>
          </cell>
          <cell r="EP262">
            <v>483965</v>
          </cell>
          <cell r="EQ262">
            <v>37504.119999999995</v>
          </cell>
          <cell r="ER262">
            <v>51313.229999999996</v>
          </cell>
          <cell r="ES262">
            <v>67776</v>
          </cell>
          <cell r="ET262">
            <v>14726.45</v>
          </cell>
          <cell r="EU262">
            <v>48882.822520000002</v>
          </cell>
          <cell r="EV262">
            <v>93352.433880000011</v>
          </cell>
          <cell r="EW262">
            <v>65136.938036199994</v>
          </cell>
          <cell r="EX262">
            <v>352937.26183000009</v>
          </cell>
          <cell r="EY262">
            <v>8533.17</v>
          </cell>
          <cell r="EZ262">
            <v>2682.4870000000001</v>
          </cell>
          <cell r="FA262">
            <v>16726.836859999999</v>
          </cell>
          <cell r="FB262">
            <v>3036.7280715999996</v>
          </cell>
          <cell r="FC262">
            <v>42044.14</v>
          </cell>
          <cell r="FD262">
            <v>7012.2832500000004</v>
          </cell>
          <cell r="FE262">
            <v>80167.61</v>
          </cell>
          <cell r="FF262">
            <v>60625.58</v>
          </cell>
          <cell r="FG262">
            <v>60680.719999999994</v>
          </cell>
          <cell r="FH262">
            <v>11424.440000000002</v>
          </cell>
          <cell r="GL262">
            <v>34206.710560358973</v>
          </cell>
          <cell r="GM262">
            <v>6787.3536973453429</v>
          </cell>
          <cell r="GN262">
            <v>10030.530406040849</v>
          </cell>
          <cell r="GO262">
            <v>51024.594663745171</v>
          </cell>
        </row>
        <row r="275">
          <cell r="B275" t="str">
            <v xml:space="preserve">      5.13  Interest Suspense Account</v>
          </cell>
          <cell r="C275">
            <v>3734.5191536699995</v>
          </cell>
          <cell r="D275">
            <v>11376.09</v>
          </cell>
          <cell r="E275">
            <v>450.66193808000008</v>
          </cell>
          <cell r="F275">
            <v>271.59000000000003</v>
          </cell>
          <cell r="G275">
            <v>219.0383066899999</v>
          </cell>
          <cell r="H275">
            <v>499.08098861000002</v>
          </cell>
          <cell r="I275">
            <v>297.00651896999995</v>
          </cell>
          <cell r="J275">
            <v>417.02935731000002</v>
          </cell>
          <cell r="K275">
            <v>474.85422311999992</v>
          </cell>
          <cell r="L275">
            <v>155.81080749</v>
          </cell>
          <cell r="M275">
            <v>376.01789942000005</v>
          </cell>
          <cell r="N275">
            <v>463.64954379000039</v>
          </cell>
          <cell r="O275">
            <v>35.902796299999999</v>
          </cell>
          <cell r="P275">
            <v>312.30188029000004</v>
          </cell>
          <cell r="Q275">
            <v>421.23134812000001</v>
          </cell>
          <cell r="R275">
            <v>235.26077089</v>
          </cell>
          <cell r="S275">
            <v>202.9393369</v>
          </cell>
          <cell r="T275">
            <v>1843.7229685900006</v>
          </cell>
          <cell r="U275">
            <v>210.61333341000002</v>
          </cell>
          <cell r="V275">
            <v>328.39422924000002</v>
          </cell>
          <cell r="W275">
            <v>504.14065722000004</v>
          </cell>
          <cell r="X275">
            <v>570.01034444999993</v>
          </cell>
          <cell r="Y275">
            <v>799.95357401000001</v>
          </cell>
          <cell r="Z275">
            <v>176.92664622000001</v>
          </cell>
          <cell r="AA275">
            <v>723.64930447000006</v>
          </cell>
          <cell r="AB275">
            <v>136.67515459000001</v>
          </cell>
          <cell r="AC275">
            <v>116.80865777999995</v>
          </cell>
          <cell r="AD275">
            <v>293.77698219000001</v>
          </cell>
          <cell r="AE275">
            <v>125.46200977999996</v>
          </cell>
          <cell r="AF275">
            <v>177.48457112</v>
          </cell>
          <cell r="AG275">
            <v>649603.12449999992</v>
          </cell>
          <cell r="AH275">
            <v>23812.494860000003</v>
          </cell>
          <cell r="AI275">
            <v>200827.33000000002</v>
          </cell>
          <cell r="AJ275">
            <v>285937.09495</v>
          </cell>
          <cell r="AK275">
            <v>95881</v>
          </cell>
          <cell r="AL275">
            <v>23168.402699999999</v>
          </cell>
          <cell r="AM275">
            <v>12205.320000000002</v>
          </cell>
          <cell r="AN275">
            <v>18019</v>
          </cell>
          <cell r="AO275">
            <v>29666.971290000016</v>
          </cell>
          <cell r="AP275">
            <v>40418</v>
          </cell>
          <cell r="AQ275">
            <v>32307.262381000004</v>
          </cell>
          <cell r="AR275">
            <v>0</v>
          </cell>
          <cell r="AS275">
            <v>66609.773809999999</v>
          </cell>
          <cell r="AT275">
            <v>712573.71507000003</v>
          </cell>
          <cell r="AU275">
            <v>23872.28</v>
          </cell>
          <cell r="AV275">
            <v>52584.32</v>
          </cell>
          <cell r="AW275">
            <v>113465.9</v>
          </cell>
          <cell r="AX275">
            <v>11854</v>
          </cell>
          <cell r="AY275">
            <v>18594.620000000003</v>
          </cell>
          <cell r="AZ275">
            <v>0</v>
          </cell>
          <cell r="BA275">
            <v>136103.28</v>
          </cell>
          <cell r="BB275">
            <v>15141.366240000001</v>
          </cell>
          <cell r="BC275">
            <v>53317.2307</v>
          </cell>
          <cell r="BD275">
            <v>121545.31093000001</v>
          </cell>
          <cell r="BE275">
            <v>4083.8331100000005</v>
          </cell>
          <cell r="BF275">
            <v>9863.5408800000005</v>
          </cell>
          <cell r="BG275">
            <v>15309.380000000001</v>
          </cell>
          <cell r="BH275">
            <v>44867.064209999953</v>
          </cell>
          <cell r="BI275">
            <v>22449.556594000001</v>
          </cell>
          <cell r="BJ275">
            <v>5609</v>
          </cell>
          <cell r="BK275">
            <v>31496.87341</v>
          </cell>
          <cell r="BL275">
            <v>2680.3510000000001</v>
          </cell>
          <cell r="BM275">
            <v>102679.96989000001</v>
          </cell>
          <cell r="BN275">
            <v>0</v>
          </cell>
          <cell r="BO275">
            <v>7025.0795399999997</v>
          </cell>
          <cell r="BP275">
            <v>18108.73960999999</v>
          </cell>
          <cell r="BQ275">
            <v>13694.194360000001</v>
          </cell>
          <cell r="BR275">
            <v>8823</v>
          </cell>
          <cell r="BS275">
            <v>83892.459389999975</v>
          </cell>
          <cell r="BT275">
            <v>23841</v>
          </cell>
          <cell r="BU275">
            <v>38409.97</v>
          </cell>
          <cell r="BV275">
            <v>39558.009999999987</v>
          </cell>
          <cell r="BW275">
            <v>3111.5552699999994</v>
          </cell>
          <cell r="BX275">
            <v>20421.334592500021</v>
          </cell>
          <cell r="BY275">
            <v>83624.642529999997</v>
          </cell>
          <cell r="BZ275">
            <v>7615.510000000002</v>
          </cell>
          <cell r="CA275">
            <v>5612.9239999999991</v>
          </cell>
          <cell r="CB275">
            <v>108953.3643899998</v>
          </cell>
          <cell r="CC275">
            <v>1766.2971599999998</v>
          </cell>
          <cell r="CD275">
            <v>92.280529999999999</v>
          </cell>
          <cell r="CE275">
            <v>1767</v>
          </cell>
          <cell r="CF275">
            <v>47005.03</v>
          </cell>
          <cell r="CG275">
            <v>4389.46</v>
          </cell>
          <cell r="CH275">
            <v>4615.4444600000006</v>
          </cell>
          <cell r="CI275">
            <v>72217.77307000001</v>
          </cell>
          <cell r="CJ275">
            <v>13297.833699999999</v>
          </cell>
          <cell r="CK275">
            <v>3018.6007099999997</v>
          </cell>
          <cell r="CL275">
            <v>6230.7063399999979</v>
          </cell>
          <cell r="CM275">
            <v>6745.6</v>
          </cell>
          <cell r="CN275">
            <v>4555.7419999999993</v>
          </cell>
          <cell r="CO275">
            <v>13616.855450000017</v>
          </cell>
          <cell r="CP275">
            <v>62145.571839999997</v>
          </cell>
          <cell r="CQ275">
            <v>2685.4248400000006</v>
          </cell>
          <cell r="CR275">
            <v>7665.74</v>
          </cell>
          <cell r="CS275">
            <v>88134.675730000003</v>
          </cell>
          <cell r="CT275">
            <v>5658.4086800000014</v>
          </cell>
          <cell r="CU275">
            <v>2998.9284599999996</v>
          </cell>
          <cell r="CV275">
            <v>5549.6101399999998</v>
          </cell>
          <cell r="CW275">
            <v>1635.6518199999998</v>
          </cell>
          <cell r="CX275">
            <v>5593.37</v>
          </cell>
          <cell r="CY275">
            <v>2055.1251000000002</v>
          </cell>
          <cell r="CZ275">
            <v>3256.0556699999997</v>
          </cell>
          <cell r="DA275">
            <v>9825</v>
          </cell>
          <cell r="DB275">
            <v>1844.57</v>
          </cell>
          <cell r="DC275">
            <v>82898.042849999998</v>
          </cell>
          <cell r="DD275">
            <v>513.64</v>
          </cell>
          <cell r="DE275">
            <v>485.75174000000004</v>
          </cell>
          <cell r="DF275">
            <v>2187.9777400000003</v>
          </cell>
          <cell r="DG275">
            <v>369298.28010999999</v>
          </cell>
          <cell r="DH275">
            <v>795</v>
          </cell>
          <cell r="DI275">
            <v>65908.779090000011</v>
          </cell>
          <cell r="DJ275">
            <v>15311</v>
          </cell>
          <cell r="DK275">
            <v>82771.814519999985</v>
          </cell>
          <cell r="DL275">
            <v>126469.26999999999</v>
          </cell>
          <cell r="DM275">
            <v>73132.908580000105</v>
          </cell>
          <cell r="DN275">
            <v>2027509.2174800001</v>
          </cell>
          <cell r="DO275">
            <v>14950</v>
          </cell>
          <cell r="DP275">
            <v>4899.6900000000005</v>
          </cell>
          <cell r="DR275">
            <v>30392.030400000003</v>
          </cell>
          <cell r="DS275">
            <v>83042.909190000006</v>
          </cell>
          <cell r="DT275">
            <v>65433.979999999996</v>
          </cell>
          <cell r="DU275">
            <v>27779.336460000002</v>
          </cell>
          <cell r="DV275">
            <v>77505.879819999987</v>
          </cell>
          <cell r="DW275">
            <v>15755.390890000001</v>
          </cell>
          <cell r="DX275">
            <v>0</v>
          </cell>
          <cell r="DY275">
            <v>195405.24816437109</v>
          </cell>
          <cell r="DZ275">
            <v>27076.233359999998</v>
          </cell>
          <cell r="EA275">
            <v>249715</v>
          </cell>
          <cell r="EB275">
            <v>36596.991059999993</v>
          </cell>
          <cell r="EC275">
            <v>121734</v>
          </cell>
          <cell r="ED275">
            <v>7456.53647</v>
          </cell>
          <cell r="EE275">
            <v>59144.099499999997</v>
          </cell>
          <cell r="EF275">
            <v>113355.58</v>
          </cell>
          <cell r="EG275">
            <v>62833.57</v>
          </cell>
          <cell r="EH275">
            <v>326353.61979999999</v>
          </cell>
          <cell r="EI275">
            <v>56077.204850000002</v>
          </cell>
          <cell r="EJ275">
            <v>12428.25375</v>
          </cell>
          <cell r="EK275">
            <v>206740</v>
          </cell>
          <cell r="EL275">
            <v>3545</v>
          </cell>
          <cell r="EM275">
            <v>53603.995043999996</v>
          </cell>
          <cell r="EN275">
            <v>292768.73</v>
          </cell>
          <cell r="EO275">
            <v>1395871.3153100002</v>
          </cell>
          <cell r="EP275">
            <v>332084</v>
          </cell>
          <cell r="EQ275">
            <v>11530.86</v>
          </cell>
          <cell r="ER275">
            <v>23460.18</v>
          </cell>
          <cell r="ES275">
            <v>50044</v>
          </cell>
          <cell r="ET275">
            <v>8380.2900000000009</v>
          </cell>
          <cell r="EU275">
            <v>31123.629999999997</v>
          </cell>
          <cell r="EV275">
            <v>13927.705379999992</v>
          </cell>
          <cell r="EW275">
            <v>37427.806360000002</v>
          </cell>
          <cell r="EX275">
            <v>223787.48</v>
          </cell>
          <cell r="EY275">
            <v>5167.8536999999997</v>
          </cell>
          <cell r="EZ275">
            <v>3653.9860000000003</v>
          </cell>
          <cell r="FA275">
            <v>5851.1978999999992</v>
          </cell>
          <cell r="FB275">
            <v>746.8887500000003</v>
          </cell>
          <cell r="FC275">
            <v>33161.699999999997</v>
          </cell>
          <cell r="FD275">
            <v>2101.3696</v>
          </cell>
          <cell r="FE275">
            <v>58697.754000000001</v>
          </cell>
          <cell r="FF275">
            <v>24555.4</v>
          </cell>
          <cell r="FG275">
            <v>30115.000000000004</v>
          </cell>
          <cell r="FH275">
            <v>1303.83</v>
          </cell>
          <cell r="GL275">
            <v>25950.603302719999</v>
          </cell>
          <cell r="GM275">
            <v>4339.6933774374993</v>
          </cell>
          <cell r="GN275">
            <v>6762.7797363383715</v>
          </cell>
          <cell r="GO275">
            <v>37053.076416495867</v>
          </cell>
        </row>
        <row r="287">
          <cell r="B287" t="str">
            <v xml:space="preserve"> 6.  Reconciliation A/c</v>
          </cell>
          <cell r="C287">
            <v>2181.2334064699271</v>
          </cell>
          <cell r="D287">
            <v>0</v>
          </cell>
          <cell r="E287">
            <v>0</v>
          </cell>
          <cell r="F287">
            <v>6.6534028200000002</v>
          </cell>
          <cell r="G287">
            <v>0</v>
          </cell>
          <cell r="H287">
            <v>26.925552280000002</v>
          </cell>
          <cell r="I287">
            <v>15.545044133586787</v>
          </cell>
          <cell r="J287">
            <v>178.10491727000002</v>
          </cell>
          <cell r="K287">
            <v>7.3418368820000008</v>
          </cell>
          <cell r="L287">
            <v>0</v>
          </cell>
          <cell r="M287">
            <v>5.0493568200011252</v>
          </cell>
          <cell r="N287">
            <v>0</v>
          </cell>
          <cell r="O287">
            <v>5.0444000000000003E-2</v>
          </cell>
          <cell r="P287">
            <v>0</v>
          </cell>
          <cell r="Q287">
            <v>0</v>
          </cell>
          <cell r="R287">
            <v>0</v>
          </cell>
          <cell r="S287">
            <v>0</v>
          </cell>
          <cell r="T287">
            <v>0</v>
          </cell>
          <cell r="U287">
            <v>0</v>
          </cell>
          <cell r="V287">
            <v>0</v>
          </cell>
          <cell r="W287">
            <v>0</v>
          </cell>
          <cell r="X287">
            <v>0</v>
          </cell>
          <cell r="Y287">
            <v>0.6795523</v>
          </cell>
          <cell r="Z287">
            <v>0</v>
          </cell>
          <cell r="AA287">
            <v>0</v>
          </cell>
          <cell r="AB287">
            <v>0</v>
          </cell>
          <cell r="AC287">
            <v>0</v>
          </cell>
          <cell r="AD287">
            <v>0</v>
          </cell>
          <cell r="AE287">
            <v>0</v>
          </cell>
          <cell r="AF287">
            <v>0</v>
          </cell>
          <cell r="AG287">
            <v>3513.8559500000015</v>
          </cell>
          <cell r="AH287">
            <v>0</v>
          </cell>
          <cell r="AI287">
            <v>0</v>
          </cell>
          <cell r="AJ287">
            <v>0</v>
          </cell>
          <cell r="AK287">
            <v>37231</v>
          </cell>
          <cell r="AL287">
            <v>20.520079999999702</v>
          </cell>
          <cell r="AM287">
            <v>0</v>
          </cell>
          <cell r="AN287">
            <v>0</v>
          </cell>
          <cell r="AO287">
            <v>0</v>
          </cell>
          <cell r="AP287">
            <v>0</v>
          </cell>
          <cell r="AQ287">
            <v>140059.84405800008</v>
          </cell>
          <cell r="AR287">
            <v>0</v>
          </cell>
          <cell r="AS287">
            <v>0</v>
          </cell>
          <cell r="AT287">
            <v>0</v>
          </cell>
          <cell r="AU287">
            <v>355.76</v>
          </cell>
          <cell r="AV287">
            <v>0</v>
          </cell>
          <cell r="AW287">
            <v>0</v>
          </cell>
          <cell r="AX287">
            <v>0</v>
          </cell>
          <cell r="AY287">
            <v>254.04</v>
          </cell>
          <cell r="AZ287">
            <v>0</v>
          </cell>
          <cell r="BA287">
            <v>0</v>
          </cell>
          <cell r="BB287">
            <v>2215.7761959999798</v>
          </cell>
          <cell r="BC287">
            <v>72.447999991476536</v>
          </cell>
          <cell r="BD287">
            <v>0</v>
          </cell>
          <cell r="BE287">
            <v>369521.11378000001</v>
          </cell>
          <cell r="BF287">
            <v>0</v>
          </cell>
          <cell r="BG287">
            <v>0</v>
          </cell>
          <cell r="BH287">
            <v>1.7000000000844011</v>
          </cell>
          <cell r="BI287">
            <v>0</v>
          </cell>
          <cell r="BJ287">
            <v>142</v>
          </cell>
          <cell r="BK287">
            <v>0</v>
          </cell>
          <cell r="BL287">
            <v>0</v>
          </cell>
          <cell r="BM287">
            <v>0</v>
          </cell>
          <cell r="BN287">
            <v>0</v>
          </cell>
          <cell r="BO287">
            <v>0</v>
          </cell>
          <cell r="BP287">
            <v>0</v>
          </cell>
          <cell r="BQ287">
            <v>14061.74</v>
          </cell>
          <cell r="BR287">
            <v>81</v>
          </cell>
          <cell r="BS287">
            <v>1001086.4310499985</v>
          </cell>
          <cell r="BT287">
            <v>797866</v>
          </cell>
          <cell r="BU287">
            <v>0</v>
          </cell>
          <cell r="BV287">
            <v>0</v>
          </cell>
          <cell r="BW287">
            <v>0</v>
          </cell>
          <cell r="BX287">
            <v>0</v>
          </cell>
          <cell r="BY287">
            <v>0</v>
          </cell>
          <cell r="BZ287">
            <v>436127.04000000004</v>
          </cell>
          <cell r="CA287">
            <v>11.58</v>
          </cell>
          <cell r="CB287">
            <v>0</v>
          </cell>
          <cell r="CC287">
            <v>0</v>
          </cell>
          <cell r="CD287">
            <v>0</v>
          </cell>
          <cell r="CE287">
            <v>0</v>
          </cell>
          <cell r="CF287">
            <v>0</v>
          </cell>
          <cell r="CG287">
            <v>0</v>
          </cell>
          <cell r="CH287">
            <v>0</v>
          </cell>
          <cell r="CI287">
            <v>0</v>
          </cell>
          <cell r="CJ287">
            <v>132.78184000015258</v>
          </cell>
          <cell r="CK287">
            <v>13712.921699999999</v>
          </cell>
          <cell r="CL287">
            <v>0</v>
          </cell>
          <cell r="CM287">
            <v>0</v>
          </cell>
          <cell r="CN287">
            <v>0</v>
          </cell>
          <cell r="CO287">
            <v>1.7</v>
          </cell>
          <cell r="CP287">
            <v>0</v>
          </cell>
          <cell r="CQ287">
            <v>63362.138899999991</v>
          </cell>
          <cell r="CR287">
            <v>28924.03</v>
          </cell>
          <cell r="CS287">
            <v>0</v>
          </cell>
          <cell r="CT287">
            <v>0</v>
          </cell>
          <cell r="CU287">
            <v>1.0124999999995343</v>
          </cell>
          <cell r="CV287">
            <v>0</v>
          </cell>
          <cell r="CW287">
            <v>0</v>
          </cell>
          <cell r="CX287">
            <v>0</v>
          </cell>
          <cell r="CY287">
            <v>0</v>
          </cell>
          <cell r="CZ287">
            <v>0</v>
          </cell>
          <cell r="DA287">
            <v>0</v>
          </cell>
          <cell r="DB287">
            <v>0</v>
          </cell>
          <cell r="DC287">
            <v>1</v>
          </cell>
          <cell r="DD287">
            <v>0</v>
          </cell>
          <cell r="DE287">
            <v>0</v>
          </cell>
          <cell r="DF287">
            <v>46.601639999999996</v>
          </cell>
          <cell r="DG287">
            <v>0</v>
          </cell>
          <cell r="DH287">
            <v>-291</v>
          </cell>
          <cell r="DI287">
            <v>183.50439999999699</v>
          </cell>
          <cell r="DJ287">
            <v>0</v>
          </cell>
          <cell r="DK287">
            <v>-5.1999999582767395E-4</v>
          </cell>
          <cell r="DL287">
            <v>0</v>
          </cell>
          <cell r="DM287">
            <v>0</v>
          </cell>
          <cell r="DN287">
            <v>6373.8578999998572</v>
          </cell>
          <cell r="DO287">
            <v>0</v>
          </cell>
          <cell r="DP287">
            <v>0</v>
          </cell>
          <cell r="DR287">
            <v>0</v>
          </cell>
          <cell r="DS287">
            <v>398.37657999998981</v>
          </cell>
          <cell r="DT287">
            <v>0</v>
          </cell>
          <cell r="DU287">
            <v>0</v>
          </cell>
          <cell r="DV287">
            <v>0</v>
          </cell>
          <cell r="DW287">
            <v>0</v>
          </cell>
          <cell r="DX287">
            <v>0</v>
          </cell>
          <cell r="DY287">
            <v>0</v>
          </cell>
          <cell r="DZ287">
            <v>0</v>
          </cell>
          <cell r="EA287">
            <v>2</v>
          </cell>
          <cell r="EB287">
            <v>0</v>
          </cell>
          <cell r="EC287">
            <v>-489</v>
          </cell>
          <cell r="ED287">
            <v>0</v>
          </cell>
          <cell r="EE287">
            <v>0</v>
          </cell>
          <cell r="EF287">
            <v>0</v>
          </cell>
          <cell r="EG287">
            <v>0</v>
          </cell>
          <cell r="EH287">
            <v>0</v>
          </cell>
          <cell r="EI287">
            <v>11230.625910000001</v>
          </cell>
          <cell r="EJ287">
            <v>0</v>
          </cell>
          <cell r="EK287">
            <v>0</v>
          </cell>
          <cell r="EL287">
            <v>0</v>
          </cell>
          <cell r="EM287">
            <v>0</v>
          </cell>
          <cell r="EN287">
            <v>0</v>
          </cell>
          <cell r="EO287">
            <v>0</v>
          </cell>
          <cell r="EP287">
            <v>0</v>
          </cell>
          <cell r="EQ287">
            <v>0</v>
          </cell>
          <cell r="ER287">
            <v>0</v>
          </cell>
          <cell r="ES287">
            <v>0</v>
          </cell>
          <cell r="ET287">
            <v>0</v>
          </cell>
          <cell r="EU287">
            <v>0</v>
          </cell>
          <cell r="EV287">
            <v>0</v>
          </cell>
          <cell r="EW287">
            <v>369116.82473000005</v>
          </cell>
          <cell r="EX287">
            <v>1286334.06308</v>
          </cell>
          <cell r="EY287">
            <v>2.2800000078859739E-3</v>
          </cell>
          <cell r="EZ287">
            <v>0</v>
          </cell>
          <cell r="FA287">
            <v>0</v>
          </cell>
          <cell r="FB287">
            <v>0</v>
          </cell>
          <cell r="FC287">
            <v>0</v>
          </cell>
          <cell r="FD287">
            <v>0</v>
          </cell>
          <cell r="FE287">
            <v>0</v>
          </cell>
          <cell r="FF287">
            <v>0</v>
          </cell>
          <cell r="FG287">
            <v>0</v>
          </cell>
          <cell r="FH287">
            <v>0</v>
          </cell>
          <cell r="GL287">
            <v>2421.5835129755151</v>
          </cell>
          <cell r="GM287">
            <v>2908.6965400939912</v>
          </cell>
          <cell r="GN287">
            <v>1672.96674996</v>
          </cell>
          <cell r="GO287">
            <v>7003.2468030295058</v>
          </cell>
        </row>
        <row r="293">
          <cell r="B293" t="str">
            <v xml:space="preserve"> 7.  Contra Accounts</v>
          </cell>
          <cell r="C293">
            <v>0</v>
          </cell>
          <cell r="D293">
            <v>0</v>
          </cell>
          <cell r="E293">
            <v>0</v>
          </cell>
          <cell r="F293">
            <v>0</v>
          </cell>
          <cell r="G293">
            <v>0</v>
          </cell>
          <cell r="H293">
            <v>0</v>
          </cell>
          <cell r="I293">
            <v>86.008674619999994</v>
          </cell>
          <cell r="J293">
            <v>0</v>
          </cell>
          <cell r="K293">
            <v>0</v>
          </cell>
          <cell r="L293">
            <v>0</v>
          </cell>
          <cell r="M293">
            <v>6.4500932400000002</v>
          </cell>
          <cell r="N293">
            <v>0</v>
          </cell>
          <cell r="O293">
            <v>0</v>
          </cell>
          <cell r="P293">
            <v>0</v>
          </cell>
          <cell r="Q293">
            <v>21.302958279999999</v>
          </cell>
          <cell r="R293">
            <v>0</v>
          </cell>
          <cell r="S293">
            <v>0</v>
          </cell>
          <cell r="T293">
            <v>29.525568879999998</v>
          </cell>
          <cell r="U293">
            <v>1456.19714838</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3680.7216000000003</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0</v>
          </cell>
          <cell r="CM293">
            <v>0</v>
          </cell>
          <cell r="CN293">
            <v>0</v>
          </cell>
          <cell r="CO293">
            <v>0</v>
          </cell>
          <cell r="CP293">
            <v>0</v>
          </cell>
          <cell r="CQ293">
            <v>0</v>
          </cell>
          <cell r="CR293">
            <v>0</v>
          </cell>
          <cell r="CS293">
            <v>0</v>
          </cell>
          <cell r="CT293">
            <v>0</v>
          </cell>
          <cell r="CU293">
            <v>0</v>
          </cell>
          <cell r="CV293">
            <v>0</v>
          </cell>
          <cell r="CW293">
            <v>0</v>
          </cell>
          <cell r="CX293">
            <v>0</v>
          </cell>
          <cell r="CY293">
            <v>0</v>
          </cell>
          <cell r="CZ293">
            <v>0</v>
          </cell>
          <cell r="DA293">
            <v>0</v>
          </cell>
          <cell r="DB293">
            <v>0</v>
          </cell>
          <cell r="DC293">
            <v>0</v>
          </cell>
          <cell r="DD293">
            <v>0</v>
          </cell>
          <cell r="DE293">
            <v>0</v>
          </cell>
          <cell r="DF293">
            <v>0</v>
          </cell>
          <cell r="DG293">
            <v>0</v>
          </cell>
          <cell r="DH293">
            <v>0</v>
          </cell>
          <cell r="DI293">
            <v>0</v>
          </cell>
          <cell r="DJ293">
            <v>0</v>
          </cell>
          <cell r="DK293">
            <v>0</v>
          </cell>
          <cell r="DL293">
            <v>0</v>
          </cell>
          <cell r="DM293">
            <v>0</v>
          </cell>
          <cell r="DN293">
            <v>0</v>
          </cell>
          <cell r="DO293">
            <v>0</v>
          </cell>
          <cell r="DP293">
            <v>0</v>
          </cell>
          <cell r="DR293">
            <v>0</v>
          </cell>
          <cell r="DS293">
            <v>0</v>
          </cell>
          <cell r="DT293">
            <v>0</v>
          </cell>
          <cell r="DU293">
            <v>0</v>
          </cell>
          <cell r="DV293">
            <v>0</v>
          </cell>
          <cell r="DW293">
            <v>0</v>
          </cell>
          <cell r="DX293">
            <v>0</v>
          </cell>
          <cell r="DY293">
            <v>0</v>
          </cell>
          <cell r="DZ293">
            <v>0</v>
          </cell>
          <cell r="EA293">
            <v>0</v>
          </cell>
          <cell r="EB293">
            <v>0</v>
          </cell>
          <cell r="EC293">
            <v>0</v>
          </cell>
          <cell r="ED293">
            <v>0</v>
          </cell>
          <cell r="EE293">
            <v>0</v>
          </cell>
          <cell r="EF293">
            <v>0</v>
          </cell>
          <cell r="EG293">
            <v>0</v>
          </cell>
          <cell r="EH293">
            <v>0</v>
          </cell>
          <cell r="EI293">
            <v>0</v>
          </cell>
          <cell r="EJ293">
            <v>0</v>
          </cell>
          <cell r="EK293">
            <v>0</v>
          </cell>
          <cell r="EL293">
            <v>0</v>
          </cell>
          <cell r="EM293">
            <v>0</v>
          </cell>
          <cell r="EN293">
            <v>0</v>
          </cell>
          <cell r="EO293">
            <v>0</v>
          </cell>
          <cell r="EP293">
            <v>0</v>
          </cell>
          <cell r="EQ293">
            <v>0</v>
          </cell>
          <cell r="ER293">
            <v>0</v>
          </cell>
          <cell r="ES293">
            <v>0</v>
          </cell>
          <cell r="ET293">
            <v>0</v>
          </cell>
          <cell r="EU293">
            <v>0</v>
          </cell>
          <cell r="EV293">
            <v>0</v>
          </cell>
          <cell r="EW293">
            <v>0</v>
          </cell>
          <cell r="EX293">
            <v>0</v>
          </cell>
          <cell r="EY293">
            <v>0</v>
          </cell>
          <cell r="EZ293">
            <v>0</v>
          </cell>
          <cell r="FA293">
            <v>0</v>
          </cell>
          <cell r="FB293">
            <v>0</v>
          </cell>
          <cell r="FC293">
            <v>0</v>
          </cell>
          <cell r="FD293">
            <v>0</v>
          </cell>
          <cell r="FE293">
            <v>0</v>
          </cell>
          <cell r="FF293">
            <v>0</v>
          </cell>
          <cell r="FG293">
            <v>0</v>
          </cell>
          <cell r="FH293">
            <v>0</v>
          </cell>
          <cell r="GL293">
            <v>1599.4844434000001</v>
          </cell>
          <cell r="GM293">
            <v>3.6807216000000005</v>
          </cell>
          <cell r="GN293">
            <v>0</v>
          </cell>
          <cell r="GO293">
            <v>1603.1651650000001</v>
          </cell>
        </row>
        <row r="301">
          <cell r="B301" t="str">
            <v xml:space="preserve"> 8.  Profit &amp; Loss A/c</v>
          </cell>
          <cell r="C301">
            <v>518.70889678787182</v>
          </cell>
          <cell r="D301">
            <v>4035.91</v>
          </cell>
          <cell r="E301">
            <v>1357.9208455723642</v>
          </cell>
          <cell r="F301">
            <v>1143.03</v>
          </cell>
          <cell r="G301">
            <v>718.84764366146908</v>
          </cell>
          <cell r="H301">
            <v>662.69900800000005</v>
          </cell>
          <cell r="I301">
            <v>493.12235044831465</v>
          </cell>
          <cell r="J301">
            <v>438.06794829</v>
          </cell>
          <cell r="K301">
            <v>945.62962482290959</v>
          </cell>
          <cell r="L301">
            <v>383.65687487551804</v>
          </cell>
          <cell r="M301">
            <v>248.78744793307663</v>
          </cell>
          <cell r="N301">
            <v>334.8457547293458</v>
          </cell>
          <cell r="O301">
            <v>170.03834352181863</v>
          </cell>
          <cell r="P301">
            <v>307.74</v>
          </cell>
          <cell r="Q301">
            <v>181.67367601394375</v>
          </cell>
          <cell r="R301">
            <v>123.88627039508179</v>
          </cell>
          <cell r="S301">
            <v>387.74305728454544</v>
          </cell>
          <cell r="T301">
            <v>702.39761410999995</v>
          </cell>
          <cell r="U301">
            <v>626.47577645818183</v>
          </cell>
          <cell r="V301">
            <v>221.58655437000002</v>
          </cell>
          <cell r="W301">
            <v>311.15604954286408</v>
          </cell>
          <cell r="X301">
            <v>228.70752934818228</v>
          </cell>
          <cell r="Y301">
            <v>0</v>
          </cell>
          <cell r="Z301">
            <v>376.80864100999975</v>
          </cell>
          <cell r="AA301">
            <v>504.97001424427276</v>
          </cell>
          <cell r="AB301">
            <v>64.610308006363539</v>
          </cell>
          <cell r="AC301">
            <v>201.34930046911177</v>
          </cell>
          <cell r="AD301">
            <v>203.56700628999999</v>
          </cell>
          <cell r="AE301">
            <v>56.547480404545411</v>
          </cell>
          <cell r="AF301">
            <v>278.17439475452898</v>
          </cell>
          <cell r="AG301">
            <v>215115.58796318073</v>
          </cell>
          <cell r="AH301">
            <v>22124.826429999994</v>
          </cell>
          <cell r="AI301">
            <v>0</v>
          </cell>
          <cell r="AJ301">
            <v>4269.275960000039</v>
          </cell>
          <cell r="AK301">
            <v>0</v>
          </cell>
          <cell r="AL301">
            <v>36114.592811818067</v>
          </cell>
          <cell r="AM301">
            <v>18135.347452727256</v>
          </cell>
          <cell r="AN301">
            <v>2705</v>
          </cell>
          <cell r="AO301">
            <v>35303.239999999991</v>
          </cell>
          <cell r="AP301">
            <v>33483</v>
          </cell>
          <cell r="AQ301">
            <v>118378.96178</v>
          </cell>
          <cell r="AR301">
            <v>8774</v>
          </cell>
          <cell r="AS301">
            <v>74083.999232727219</v>
          </cell>
          <cell r="AT301">
            <v>129738.04269190002</v>
          </cell>
          <cell r="AU301">
            <v>70854.39</v>
          </cell>
          <cell r="AV301">
            <v>50442.68</v>
          </cell>
          <cell r="AW301">
            <v>25498</v>
          </cell>
          <cell r="AX301">
            <v>52548</v>
          </cell>
          <cell r="AY301">
            <v>35357.813189999986</v>
          </cell>
          <cell r="AZ301">
            <v>15056.37</v>
          </cell>
          <cell r="BA301">
            <v>32574.563636363637</v>
          </cell>
          <cell r="BB301">
            <v>16440.577999999983</v>
          </cell>
          <cell r="BC301">
            <v>146861.77345636368</v>
          </cell>
          <cell r="BD301">
            <v>39997.519755454618</v>
          </cell>
          <cell r="BE301">
            <v>33359.865285821543</v>
          </cell>
          <cell r="BF301">
            <v>18344.821746363599</v>
          </cell>
          <cell r="BG301">
            <v>10298.672707272743</v>
          </cell>
          <cell r="BH301">
            <v>117840.14450727278</v>
          </cell>
          <cell r="BI301">
            <v>29138.791487272698</v>
          </cell>
          <cell r="BJ301">
            <v>15343</v>
          </cell>
          <cell r="BK301">
            <v>127.50964000000022</v>
          </cell>
          <cell r="BL301">
            <v>7964.03</v>
          </cell>
          <cell r="BM301">
            <v>48193.049653636364</v>
          </cell>
          <cell r="BN301">
            <v>10998.019545454543</v>
          </cell>
          <cell r="BO301">
            <v>9712.3380299999699</v>
          </cell>
          <cell r="BP301">
            <v>10467.083868181813</v>
          </cell>
          <cell r="BQ301">
            <v>14504.54</v>
          </cell>
          <cell r="BR301">
            <v>12531</v>
          </cell>
          <cell r="BS301">
            <v>397915.21878727269</v>
          </cell>
          <cell r="BT301">
            <v>69917</v>
          </cell>
          <cell r="BU301">
            <v>57093.530000000006</v>
          </cell>
          <cell r="BV301">
            <v>54181.850000000006</v>
          </cell>
          <cell r="BW301">
            <v>5831.7798381818156</v>
          </cell>
          <cell r="BX301">
            <v>39045.129880909095</v>
          </cell>
          <cell r="BY301">
            <v>17781.44758</v>
          </cell>
          <cell r="BZ301">
            <v>20942.330000000002</v>
          </cell>
          <cell r="CA301">
            <v>18977.79455090909</v>
          </cell>
          <cell r="CB301">
            <v>34504.939299074817</v>
          </cell>
          <cell r="CC301">
            <v>6670.2502999999897</v>
          </cell>
          <cell r="CD301">
            <v>7391.0496609090897</v>
          </cell>
          <cell r="CE301">
            <v>3268</v>
          </cell>
          <cell r="CF301">
            <v>77045.600000000006</v>
          </cell>
          <cell r="CG301">
            <v>19301.55</v>
          </cell>
          <cell r="CH301">
            <v>5235.1939472727254</v>
          </cell>
          <cell r="CI301">
            <v>33286.572263636372</v>
          </cell>
          <cell r="CJ301">
            <v>17115.674399090902</v>
          </cell>
          <cell r="CK301">
            <v>3976.4093399999983</v>
          </cell>
          <cell r="CL301">
            <v>4568.0689918181752</v>
          </cell>
          <cell r="CM301">
            <v>30324</v>
          </cell>
          <cell r="CN301">
            <v>3501.3171818181813</v>
          </cell>
          <cell r="CO301">
            <v>20897.386299999998</v>
          </cell>
          <cell r="CP301">
            <v>83496.963190000068</v>
          </cell>
          <cell r="CQ301">
            <v>5853.1880463636408</v>
          </cell>
          <cell r="CR301">
            <v>2377.34</v>
          </cell>
          <cell r="CS301">
            <v>52713.956758500077</v>
          </cell>
          <cell r="CT301">
            <v>10973.124366081798</v>
          </cell>
          <cell r="CU301">
            <v>1451.0338181818183</v>
          </cell>
          <cell r="CV301">
            <v>13087.14757040006</v>
          </cell>
          <cell r="CW301">
            <v>8786.2566099999985</v>
          </cell>
          <cell r="CX301">
            <v>3770.5</v>
          </cell>
          <cell r="CY301">
            <v>3432.3589172727261</v>
          </cell>
          <cell r="CZ301">
            <v>18057.128349999992</v>
          </cell>
          <cell r="DA301">
            <v>29607</v>
          </cell>
          <cell r="DB301">
            <v>4569.47</v>
          </cell>
          <cell r="DC301">
            <v>113220.65942159094</v>
          </cell>
          <cell r="DD301">
            <v>1440.73</v>
          </cell>
          <cell r="DE301">
            <v>2618.1843900000058</v>
          </cell>
          <cell r="DF301">
            <v>550.50059090908803</v>
          </cell>
          <cell r="DG301">
            <v>0</v>
          </cell>
          <cell r="DH301">
            <v>0</v>
          </cell>
          <cell r="DI301">
            <v>40146.667445075786</v>
          </cell>
          <cell r="DJ301">
            <v>5364</v>
          </cell>
          <cell r="DK301">
            <v>0</v>
          </cell>
          <cell r="DL301">
            <v>26968.350000000002</v>
          </cell>
          <cell r="DM301">
            <v>53421.892411568682</v>
          </cell>
          <cell r="DN301">
            <v>86532.926789999794</v>
          </cell>
          <cell r="DO301">
            <v>471</v>
          </cell>
          <cell r="DP301">
            <v>215.3900000000001</v>
          </cell>
          <cell r="DR301">
            <v>0</v>
          </cell>
          <cell r="DS301">
            <v>23432.622767272718</v>
          </cell>
          <cell r="DT301">
            <v>0</v>
          </cell>
          <cell r="DU301">
            <v>34127.060982043316</v>
          </cell>
          <cell r="DV301">
            <v>0</v>
          </cell>
          <cell r="DW301">
            <v>13739.225839999999</v>
          </cell>
          <cell r="DX301">
            <v>20393.803794385421</v>
          </cell>
          <cell r="DY301">
            <v>16514.544109999999</v>
          </cell>
          <cell r="DZ301">
            <v>11793.74906181818</v>
          </cell>
          <cell r="EA301">
            <v>17981</v>
          </cell>
          <cell r="EB301">
            <v>53428.759579999925</v>
          </cell>
          <cell r="EC301">
            <v>21679</v>
          </cell>
          <cell r="ED301">
            <v>14086.76743</v>
          </cell>
          <cell r="EE301">
            <v>52621.026354799993</v>
          </cell>
          <cell r="EF301">
            <v>10165.629999999999</v>
          </cell>
          <cell r="EG301">
            <v>0</v>
          </cell>
          <cell r="EH301">
            <v>4366.1499999999996</v>
          </cell>
          <cell r="EI301">
            <v>44102.862949999995</v>
          </cell>
          <cell r="EJ301">
            <v>2055.7182199999988</v>
          </cell>
          <cell r="EK301">
            <v>71270</v>
          </cell>
          <cell r="EL301">
            <v>38842</v>
          </cell>
          <cell r="EM301">
            <v>47539.755295454597</v>
          </cell>
          <cell r="EN301">
            <v>333.88201000000004</v>
          </cell>
          <cell r="EO301">
            <v>204640.33872259973</v>
          </cell>
          <cell r="EP301">
            <v>22480.14</v>
          </cell>
          <cell r="EQ301">
            <v>22232.26</v>
          </cell>
          <cell r="ER301">
            <v>0</v>
          </cell>
          <cell r="ES301">
            <v>46563</v>
          </cell>
          <cell r="ET301">
            <v>4582.5200000000004</v>
          </cell>
          <cell r="EU301">
            <v>0</v>
          </cell>
          <cell r="EV301">
            <v>48488.636540909109</v>
          </cell>
          <cell r="EW301">
            <v>16865.057913327248</v>
          </cell>
          <cell r="EX301">
            <v>9685.59</v>
          </cell>
          <cell r="EY301">
            <v>9250.6174990909112</v>
          </cell>
          <cell r="EZ301">
            <v>3657.39</v>
          </cell>
          <cell r="FA301">
            <v>19592.015441545474</v>
          </cell>
          <cell r="FB301">
            <v>6094.9650910999862</v>
          </cell>
          <cell r="FC301">
            <v>22694.36</v>
          </cell>
          <cell r="FD301">
            <v>16661.917150000001</v>
          </cell>
          <cell r="FE301">
            <v>572.94000000000005</v>
          </cell>
          <cell r="FF301">
            <v>3685.3279999999995</v>
          </cell>
          <cell r="FG301">
            <v>23195.040000000001</v>
          </cell>
          <cell r="FH301">
            <v>5163.41</v>
          </cell>
          <cell r="GL301">
            <v>16228.658411344311</v>
          </cell>
          <cell r="GM301">
            <v>2867.6047306270793</v>
          </cell>
          <cell r="GN301">
            <v>1157.5526439559151</v>
          </cell>
          <cell r="GO301">
            <v>20253.815785927305</v>
          </cell>
        </row>
        <row r="308">
          <cell r="B308" t="str">
            <v xml:space="preserve"> 1.  Cash Balance</v>
          </cell>
          <cell r="C308">
            <v>2301.8561553499999</v>
          </cell>
          <cell r="D308">
            <v>3260.13</v>
          </cell>
          <cell r="E308">
            <v>1092.2488528700001</v>
          </cell>
          <cell r="F308">
            <v>1793.8665315899998</v>
          </cell>
          <cell r="G308">
            <v>764.06758750999995</v>
          </cell>
          <cell r="H308">
            <v>929.4568174499999</v>
          </cell>
          <cell r="I308">
            <v>1735.76891105</v>
          </cell>
          <cell r="J308">
            <v>919.93323305000001</v>
          </cell>
          <cell r="K308">
            <v>1082.916857402</v>
          </cell>
          <cell r="L308">
            <v>755.95877572000006</v>
          </cell>
          <cell r="M308">
            <v>478.92098091000008</v>
          </cell>
          <cell r="N308">
            <v>806.64783947750004</v>
          </cell>
          <cell r="O308">
            <v>326.56472050000002</v>
          </cell>
          <cell r="P308">
            <v>1576.5098787499999</v>
          </cell>
          <cell r="Q308">
            <v>604.19014350999998</v>
          </cell>
          <cell r="R308">
            <v>476.80869761999998</v>
          </cell>
          <cell r="S308">
            <v>956.57483492999995</v>
          </cell>
          <cell r="T308">
            <v>2470.3619093000002</v>
          </cell>
          <cell r="U308">
            <v>1223.954862</v>
          </cell>
          <cell r="V308">
            <v>979.38029591999998</v>
          </cell>
          <cell r="W308">
            <v>1126.0634148199999</v>
          </cell>
          <cell r="X308">
            <v>662.3371575299999</v>
          </cell>
          <cell r="Y308">
            <v>650.07786568999995</v>
          </cell>
          <cell r="Z308">
            <v>545.22598571999993</v>
          </cell>
          <cell r="AA308">
            <v>1086.2846050999999</v>
          </cell>
          <cell r="AB308">
            <v>461.76086031</v>
          </cell>
          <cell r="AC308">
            <v>358.07253649</v>
          </cell>
          <cell r="AD308">
            <v>421.37363619999996</v>
          </cell>
          <cell r="AE308">
            <v>437.82040219999999</v>
          </cell>
          <cell r="AF308">
            <v>552.63112128</v>
          </cell>
          <cell r="AG308">
            <v>15700.328</v>
          </cell>
          <cell r="AH308">
            <v>108905.01800000001</v>
          </cell>
          <cell r="AI308">
            <v>151876.72</v>
          </cell>
          <cell r="AJ308">
            <v>176903.58689999999</v>
          </cell>
          <cell r="AK308">
            <v>1257</v>
          </cell>
          <cell r="AL308">
            <v>120824.44641999999</v>
          </cell>
          <cell r="AM308">
            <v>54291.966999999997</v>
          </cell>
          <cell r="AN308">
            <v>79170</v>
          </cell>
          <cell r="AO308">
            <v>128984.81254000001</v>
          </cell>
          <cell r="AP308">
            <v>63569</v>
          </cell>
          <cell r="AQ308">
            <v>121377.69967899998</v>
          </cell>
          <cell r="AR308">
            <v>56842</v>
          </cell>
          <cell r="AS308">
            <v>167004.89604999998</v>
          </cell>
          <cell r="AT308">
            <v>4215.5749999999998</v>
          </cell>
          <cell r="AU308">
            <v>126848.93</v>
          </cell>
          <cell r="AV308">
            <v>144167.16</v>
          </cell>
          <cell r="AW308">
            <v>110062.8</v>
          </cell>
          <cell r="AX308">
            <v>98211</v>
          </cell>
          <cell r="AY308">
            <v>134017.03</v>
          </cell>
          <cell r="AZ308">
            <v>55880.56</v>
          </cell>
          <cell r="BA308">
            <v>203118.55000000002</v>
          </cell>
          <cell r="BB308">
            <v>51614.437830000003</v>
          </cell>
          <cell r="BC308">
            <v>159830.07809000008</v>
          </cell>
          <cell r="BD308">
            <v>133874.65515999999</v>
          </cell>
          <cell r="BE308">
            <v>21086.74453</v>
          </cell>
          <cell r="BF308">
            <v>64233.933819999998</v>
          </cell>
          <cell r="BG308">
            <v>87907.520000000004</v>
          </cell>
          <cell r="BH308">
            <v>166304.81820000001</v>
          </cell>
          <cell r="BI308">
            <v>135242.63174000001</v>
          </cell>
          <cell r="BJ308">
            <v>55638</v>
          </cell>
          <cell r="BK308">
            <v>17097.489000000001</v>
          </cell>
          <cell r="BL308">
            <v>13467.458000000001</v>
          </cell>
          <cell r="BM308">
            <v>92406.013930000001</v>
          </cell>
          <cell r="BN308">
            <v>37163.767510000012</v>
          </cell>
          <cell r="BO308">
            <v>31636.897679999998</v>
          </cell>
          <cell r="BP308">
            <v>53409.28224</v>
          </cell>
          <cell r="BQ308">
            <v>54034.508690000002</v>
          </cell>
          <cell r="BR308">
            <v>17799</v>
          </cell>
          <cell r="BS308">
            <v>115124.14890999999</v>
          </cell>
          <cell r="BT308">
            <v>140323</v>
          </cell>
          <cell r="BU308">
            <v>119395.798</v>
          </cell>
          <cell r="BV308">
            <v>78333.009999999995</v>
          </cell>
          <cell r="BW308">
            <v>14262.713</v>
          </cell>
          <cell r="BX308">
            <v>49698.206279999999</v>
          </cell>
          <cell r="BY308">
            <v>4252.0069999999996</v>
          </cell>
          <cell r="BZ308">
            <v>76519.33</v>
          </cell>
          <cell r="CA308">
            <v>29508.863000000001</v>
          </cell>
          <cell r="CB308">
            <v>77917.759680000003</v>
          </cell>
          <cell r="CC308">
            <v>21657.153999999999</v>
          </cell>
          <cell r="CD308">
            <v>13128.788440000002</v>
          </cell>
          <cell r="CE308">
            <v>25323</v>
          </cell>
          <cell r="CF308">
            <v>133302.66</v>
          </cell>
          <cell r="CG308">
            <v>18064.484769999999</v>
          </cell>
          <cell r="CH308">
            <v>15637.73209</v>
          </cell>
          <cell r="CI308">
            <v>238945.71861000001</v>
          </cell>
          <cell r="CJ308">
            <v>19238.431900000003</v>
          </cell>
          <cell r="CK308">
            <v>3741.3121599999999</v>
          </cell>
          <cell r="CL308">
            <v>16545.654070000001</v>
          </cell>
          <cell r="CM308">
            <v>38548.35</v>
          </cell>
          <cell r="CN308">
            <v>16513.268</v>
          </cell>
          <cell r="CO308">
            <v>45449.203000000001</v>
          </cell>
          <cell r="CP308">
            <v>64837.034869999996</v>
          </cell>
          <cell r="CQ308">
            <v>24906.448</v>
          </cell>
          <cell r="CR308">
            <v>21119.75</v>
          </cell>
          <cell r="CS308">
            <v>205597.75784999999</v>
          </cell>
          <cell r="CT308">
            <v>38673.899420000002</v>
          </cell>
          <cell r="CU308">
            <v>4633.1868600000007</v>
          </cell>
          <cell r="CV308">
            <v>17471.566170000002</v>
          </cell>
          <cell r="CW308">
            <v>13283.612510000001</v>
          </cell>
          <cell r="CX308">
            <v>15566.97</v>
          </cell>
          <cell r="CY308">
            <v>12861.408890000001</v>
          </cell>
          <cell r="CZ308">
            <v>34373.67714</v>
          </cell>
          <cell r="DA308">
            <v>37345</v>
          </cell>
          <cell r="DB308">
            <v>11332.25</v>
          </cell>
          <cell r="DC308">
            <v>227237.70348000005</v>
          </cell>
          <cell r="DD308">
            <v>7842.85</v>
          </cell>
          <cell r="DE308">
            <v>15010.212</v>
          </cell>
          <cell r="DF308">
            <v>19844.161</v>
          </cell>
          <cell r="DG308">
            <v>216009.17385999995</v>
          </cell>
          <cell r="DH308">
            <v>7793</v>
          </cell>
          <cell r="DI308">
            <v>128423.24</v>
          </cell>
          <cell r="DJ308">
            <v>2432</v>
          </cell>
          <cell r="DK308">
            <v>4430.4345999999996</v>
          </cell>
          <cell r="DL308">
            <v>3620.84</v>
          </cell>
          <cell r="DM308">
            <v>95111.661330000003</v>
          </cell>
          <cell r="DN308">
            <v>5126.8026099999997</v>
          </cell>
          <cell r="DO308">
            <v>1445</v>
          </cell>
          <cell r="DP308">
            <v>5289.77</v>
          </cell>
          <cell r="DR308">
            <v>6320.3140000000003</v>
          </cell>
          <cell r="DS308">
            <v>32300.66966</v>
          </cell>
          <cell r="DT308">
            <v>9558.76</v>
          </cell>
          <cell r="DU308">
            <v>72345.556530000002</v>
          </cell>
          <cell r="DV308">
            <v>23060.542420000002</v>
          </cell>
          <cell r="DW308">
            <v>7328.3818100000008</v>
          </cell>
          <cell r="DX308">
            <v>6289.1163699999988</v>
          </cell>
          <cell r="DY308">
            <v>8092.9070899999997</v>
          </cell>
          <cell r="DZ308">
            <v>31635.776579999998</v>
          </cell>
          <cell r="EA308">
            <v>4837</v>
          </cell>
          <cell r="EB308">
            <v>69090.222840000002</v>
          </cell>
          <cell r="EC308">
            <v>5108</v>
          </cell>
          <cell r="ED308">
            <v>5528.5745299999999</v>
          </cell>
          <cell r="EE308">
            <v>2417.9679799999999</v>
          </cell>
          <cell r="EF308">
            <v>11709.97</v>
          </cell>
          <cell r="EG308">
            <v>15435.531000000001</v>
          </cell>
          <cell r="EH308">
            <v>11773.731599999999</v>
          </cell>
          <cell r="EI308">
            <v>2320.8009999999999</v>
          </cell>
          <cell r="EJ308">
            <v>2872.2891800000002</v>
          </cell>
          <cell r="EK308">
            <v>51243</v>
          </cell>
          <cell r="EL308">
            <v>19281</v>
          </cell>
          <cell r="EM308">
            <v>59140.553019999999</v>
          </cell>
          <cell r="EN308">
            <v>1179.65886</v>
          </cell>
          <cell r="EO308">
            <v>2584.7871800000003</v>
          </cell>
          <cell r="EP308">
            <v>829</v>
          </cell>
          <cell r="EQ308">
            <v>6714.91</v>
          </cell>
          <cell r="ER308">
            <v>1692.65</v>
          </cell>
          <cell r="ES308">
            <v>110997</v>
          </cell>
          <cell r="ET308">
            <v>17336.2</v>
          </cell>
          <cell r="EU308">
            <v>9428.18</v>
          </cell>
          <cell r="EV308">
            <v>169190.83600000001</v>
          </cell>
          <cell r="EW308">
            <v>21925.897000000001</v>
          </cell>
          <cell r="EX308">
            <v>3643.5898999999999</v>
          </cell>
          <cell r="EY308">
            <v>15251.045020000001</v>
          </cell>
          <cell r="EZ308">
            <v>2640.694</v>
          </cell>
          <cell r="FA308">
            <v>1124.8989999999999</v>
          </cell>
          <cell r="FB308">
            <v>3744.1302800035478</v>
          </cell>
          <cell r="FC308">
            <v>47115</v>
          </cell>
          <cell r="FD308">
            <v>2404.7077799999997</v>
          </cell>
          <cell r="FE308">
            <v>18508.060000000001</v>
          </cell>
          <cell r="FF308">
            <v>8992.64</v>
          </cell>
          <cell r="FG308">
            <v>13197.83</v>
          </cell>
          <cell r="FH308">
            <v>8810.08</v>
          </cell>
          <cell r="GL308">
            <v>30837.765470249506</v>
          </cell>
          <cell r="GM308">
            <v>5751.5698109689974</v>
          </cell>
          <cell r="GN308">
            <v>1042.4589691700037</v>
          </cell>
          <cell r="GO308">
            <v>37631.794250388506</v>
          </cell>
        </row>
        <row r="309">
          <cell r="B309" t="str">
            <v xml:space="preserve">      1.1  Nepalese Notes &amp; Coins</v>
          </cell>
          <cell r="C309">
            <v>2227.52841459</v>
          </cell>
          <cell r="D309">
            <v>3194.11</v>
          </cell>
          <cell r="E309">
            <v>1002.1940655000001</v>
          </cell>
          <cell r="F309">
            <v>1676.2980885299999</v>
          </cell>
          <cell r="G309">
            <v>641.50636779999991</v>
          </cell>
          <cell r="H309">
            <v>843.0074055099999</v>
          </cell>
          <cell r="I309">
            <v>1708.75963667</v>
          </cell>
          <cell r="J309">
            <v>896.65515353000001</v>
          </cell>
          <cell r="K309">
            <v>1064.1446229999999</v>
          </cell>
          <cell r="L309">
            <v>726.46351800000002</v>
          </cell>
          <cell r="M309">
            <v>470.02789195000008</v>
          </cell>
          <cell r="N309">
            <v>788.47947717</v>
          </cell>
          <cell r="O309">
            <v>307.0807365</v>
          </cell>
          <cell r="P309">
            <v>1513.7262257899999</v>
          </cell>
          <cell r="Q309">
            <v>577.34839299999999</v>
          </cell>
          <cell r="R309">
            <v>466.26838148000007</v>
          </cell>
          <cell r="S309">
            <v>874.391839</v>
          </cell>
          <cell r="T309">
            <v>2463.1363698900004</v>
          </cell>
          <cell r="U309">
            <v>1180.454862</v>
          </cell>
          <cell r="V309">
            <v>953.61466987999995</v>
          </cell>
          <cell r="W309">
            <v>1104.5969383499998</v>
          </cell>
          <cell r="X309">
            <v>649.47601799999995</v>
          </cell>
          <cell r="Y309">
            <v>486.55721178999994</v>
          </cell>
          <cell r="Z309">
            <v>523.75748894999992</v>
          </cell>
          <cell r="AA309">
            <v>1051.9207265299999</v>
          </cell>
          <cell r="AB309">
            <v>454.18415338</v>
          </cell>
          <cell r="AC309">
            <v>346.18329599999998</v>
          </cell>
          <cell r="AD309">
            <v>408.78781999999995</v>
          </cell>
          <cell r="AE309">
            <v>419.95549999999997</v>
          </cell>
          <cell r="AF309">
            <v>538.42069186000003</v>
          </cell>
          <cell r="AG309">
            <v>15700.328</v>
          </cell>
          <cell r="AH309">
            <v>104147.09000000001</v>
          </cell>
          <cell r="AI309">
            <v>151576.43</v>
          </cell>
          <cell r="AJ309">
            <v>176359.864</v>
          </cell>
          <cell r="AK309">
            <v>1257</v>
          </cell>
          <cell r="AL309">
            <v>120824.44641999999</v>
          </cell>
          <cell r="AM309">
            <v>54291.966999999997</v>
          </cell>
          <cell r="AN309">
            <v>79170</v>
          </cell>
          <cell r="AO309">
            <v>128984.81254000001</v>
          </cell>
          <cell r="AP309">
            <v>63569</v>
          </cell>
          <cell r="AQ309">
            <v>121377.69967899998</v>
          </cell>
          <cell r="AR309">
            <v>56842</v>
          </cell>
          <cell r="AS309">
            <v>166091.13604999997</v>
          </cell>
          <cell r="AT309">
            <v>4215.5749999999998</v>
          </cell>
          <cell r="AU309">
            <v>125608.09</v>
          </cell>
          <cell r="AV309">
            <v>144133.96</v>
          </cell>
          <cell r="AW309">
            <v>109864.47</v>
          </cell>
          <cell r="AX309">
            <v>98201</v>
          </cell>
          <cell r="AY309">
            <v>134017.03</v>
          </cell>
          <cell r="AZ309">
            <v>55880.56</v>
          </cell>
          <cell r="BA309">
            <v>202861.17</v>
          </cell>
          <cell r="BB309">
            <v>51444.806450000004</v>
          </cell>
          <cell r="BC309">
            <v>157598.74128000007</v>
          </cell>
          <cell r="BD309">
            <v>133246.89103999999</v>
          </cell>
          <cell r="BE309">
            <v>21086.74453</v>
          </cell>
          <cell r="BF309">
            <v>64233.933819999998</v>
          </cell>
          <cell r="BG309">
            <v>87907.520000000004</v>
          </cell>
          <cell r="BH309">
            <v>166304.81820000001</v>
          </cell>
          <cell r="BI309">
            <v>135115.99174</v>
          </cell>
          <cell r="BJ309">
            <v>55638</v>
          </cell>
          <cell r="BK309">
            <v>17097.489000000001</v>
          </cell>
          <cell r="BL309">
            <v>13467.458000000001</v>
          </cell>
          <cell r="BM309">
            <v>88565.736000000004</v>
          </cell>
          <cell r="BN309">
            <v>37163.767510000012</v>
          </cell>
          <cell r="BO309">
            <v>31636.897679999998</v>
          </cell>
          <cell r="BP309">
            <v>53409.28224</v>
          </cell>
          <cell r="BQ309">
            <v>53400.478690000004</v>
          </cell>
          <cell r="BR309">
            <v>17759</v>
          </cell>
          <cell r="BS309">
            <v>111721.98299999999</v>
          </cell>
          <cell r="BT309">
            <v>140316</v>
          </cell>
          <cell r="BU309">
            <v>119389.898</v>
          </cell>
          <cell r="BV309">
            <v>78333.009999999995</v>
          </cell>
          <cell r="BW309">
            <v>14262.713</v>
          </cell>
          <cell r="BX309">
            <v>49495.710279999999</v>
          </cell>
          <cell r="BY309">
            <v>4252.0069999999996</v>
          </cell>
          <cell r="BZ309">
            <v>76519.33</v>
          </cell>
          <cell r="CA309">
            <v>29508.863000000001</v>
          </cell>
          <cell r="CB309">
            <v>77716.388890000002</v>
          </cell>
          <cell r="CC309">
            <v>21657.153999999999</v>
          </cell>
          <cell r="CD309">
            <v>13128.788440000002</v>
          </cell>
          <cell r="CE309">
            <v>25301</v>
          </cell>
          <cell r="CF309">
            <v>133302.66</v>
          </cell>
          <cell r="CG309">
            <v>18064.484769999999</v>
          </cell>
          <cell r="CH309">
            <v>15637.73209</v>
          </cell>
          <cell r="CI309">
            <v>238380.62100000001</v>
          </cell>
          <cell r="CJ309">
            <v>19238.431900000003</v>
          </cell>
          <cell r="CK309">
            <v>3741.3121599999999</v>
          </cell>
          <cell r="CL309">
            <v>16545.654070000001</v>
          </cell>
          <cell r="CM309">
            <v>38548.35</v>
          </cell>
          <cell r="CN309">
            <v>16419.348000000002</v>
          </cell>
          <cell r="CO309">
            <v>45449.203000000001</v>
          </cell>
          <cell r="CP309">
            <v>64837.034869999996</v>
          </cell>
          <cell r="CQ309">
            <v>24670.638999999999</v>
          </cell>
          <cell r="CR309">
            <v>21119.75</v>
          </cell>
          <cell r="CS309">
            <v>170594.53200000001</v>
          </cell>
          <cell r="CT309">
            <v>38673.899420000002</v>
          </cell>
          <cell r="CU309">
            <v>4633.1868600000007</v>
          </cell>
          <cell r="CV309">
            <v>16764.739000000001</v>
          </cell>
          <cell r="CW309">
            <v>13283.612510000001</v>
          </cell>
          <cell r="CX309">
            <v>15566.97</v>
          </cell>
          <cell r="CY309">
            <v>12861.408890000001</v>
          </cell>
          <cell r="CZ309">
            <v>34373.67714</v>
          </cell>
          <cell r="DA309">
            <v>37345</v>
          </cell>
          <cell r="DB309">
            <v>11332.25</v>
          </cell>
          <cell r="DC309">
            <v>226328.38080000004</v>
          </cell>
          <cell r="DD309">
            <v>7842.85</v>
          </cell>
          <cell r="DE309">
            <v>15010.212</v>
          </cell>
          <cell r="DF309">
            <v>19844.161</v>
          </cell>
          <cell r="DG309">
            <v>216009.17385999995</v>
          </cell>
          <cell r="DH309">
            <v>7793</v>
          </cell>
          <cell r="DI309">
            <v>128337.091</v>
          </cell>
          <cell r="DJ309">
            <v>2432</v>
          </cell>
          <cell r="DK309">
            <v>4430.4345999999996</v>
          </cell>
          <cell r="DL309">
            <v>3620.84</v>
          </cell>
          <cell r="DM309">
            <v>95111.661330000003</v>
          </cell>
          <cell r="DN309">
            <v>5126.8026099999997</v>
          </cell>
          <cell r="DO309">
            <v>1445</v>
          </cell>
          <cell r="DP309">
            <v>5289.77</v>
          </cell>
          <cell r="DR309">
            <v>6320.3140000000003</v>
          </cell>
          <cell r="DS309">
            <v>32300.66966</v>
          </cell>
          <cell r="DT309">
            <v>9558.76</v>
          </cell>
          <cell r="DU309">
            <v>72345.556530000002</v>
          </cell>
          <cell r="DV309">
            <v>23060.542420000002</v>
          </cell>
          <cell r="DW309">
            <v>7328.3818100000008</v>
          </cell>
          <cell r="DX309">
            <v>6289.1163699999988</v>
          </cell>
          <cell r="DY309">
            <v>8092.9070899999997</v>
          </cell>
          <cell r="DZ309">
            <v>31635.776579999998</v>
          </cell>
          <cell r="EA309">
            <v>4837</v>
          </cell>
          <cell r="EB309">
            <v>69090.222840000002</v>
          </cell>
          <cell r="EC309">
            <v>5108</v>
          </cell>
          <cell r="ED309">
            <v>5528.5745299999999</v>
          </cell>
          <cell r="EE309">
            <v>2417.9679799999999</v>
          </cell>
          <cell r="EF309">
            <v>11709.97</v>
          </cell>
          <cell r="EG309">
            <v>15435.531000000001</v>
          </cell>
          <cell r="EH309">
            <v>11773.731599999999</v>
          </cell>
          <cell r="EI309">
            <v>2320.8009999999999</v>
          </cell>
          <cell r="EJ309">
            <v>2872.2891800000002</v>
          </cell>
          <cell r="EK309">
            <v>51243</v>
          </cell>
          <cell r="EL309">
            <v>19281</v>
          </cell>
          <cell r="EM309">
            <v>59140.553019999999</v>
          </cell>
          <cell r="EN309">
            <v>1179.65886</v>
          </cell>
          <cell r="EO309">
            <v>2584.7871800000003</v>
          </cell>
          <cell r="EP309">
            <v>829</v>
          </cell>
          <cell r="EQ309">
            <v>6626.48</v>
          </cell>
          <cell r="ER309">
            <v>1692.65</v>
          </cell>
          <cell r="ES309">
            <v>110997</v>
          </cell>
          <cell r="ET309">
            <v>17336.2</v>
          </cell>
          <cell r="EU309">
            <v>9426.74</v>
          </cell>
          <cell r="EV309">
            <v>169190.83600000001</v>
          </cell>
          <cell r="EW309">
            <v>21925.897000000001</v>
          </cell>
          <cell r="EX309">
            <v>3643.5898999999999</v>
          </cell>
          <cell r="EY309">
            <v>15243.045020000001</v>
          </cell>
          <cell r="EZ309">
            <v>2640.694</v>
          </cell>
          <cell r="FA309">
            <v>1124.8989999999999</v>
          </cell>
          <cell r="FB309">
            <v>3733.0982800035476</v>
          </cell>
          <cell r="FC309">
            <v>47115</v>
          </cell>
          <cell r="FD309">
            <v>2404.7077799999997</v>
          </cell>
          <cell r="FE309">
            <v>18508.060000000001</v>
          </cell>
          <cell r="FF309">
            <v>8992.64</v>
          </cell>
          <cell r="FG309">
            <v>13197.83</v>
          </cell>
          <cell r="FH309">
            <v>8810.08</v>
          </cell>
          <cell r="GL309">
            <v>29559.035964650004</v>
          </cell>
          <cell r="GM309">
            <v>5694.2033958189995</v>
          </cell>
          <cell r="GN309">
            <v>1042.3500671700035</v>
          </cell>
          <cell r="GO309">
            <v>36295.589427639003</v>
          </cell>
        </row>
        <row r="310">
          <cell r="B310" t="str">
            <v xml:space="preserve">      1.2  Foreign Currency</v>
          </cell>
          <cell r="C310">
            <v>74.327740759999998</v>
          </cell>
          <cell r="D310">
            <v>66.02</v>
          </cell>
          <cell r="E310">
            <v>90.05478737</v>
          </cell>
          <cell r="F310">
            <v>117.56844305999999</v>
          </cell>
          <cell r="G310">
            <v>122.56121971000003</v>
          </cell>
          <cell r="H310">
            <v>86.44941193999999</v>
          </cell>
          <cell r="I310">
            <v>27.009274380000001</v>
          </cell>
          <cell r="J310">
            <v>23.278079519999999</v>
          </cell>
          <cell r="K310">
            <v>18.772234401999999</v>
          </cell>
          <cell r="L310">
            <v>29.495257720000005</v>
          </cell>
          <cell r="M310">
            <v>8.8930889600000018</v>
          </cell>
          <cell r="N310">
            <v>18.168362307499997</v>
          </cell>
          <cell r="O310">
            <v>19.483983999999996</v>
          </cell>
          <cell r="P310">
            <v>62.783652959999998</v>
          </cell>
          <cell r="Q310">
            <v>26.841750510000001</v>
          </cell>
          <cell r="R310">
            <v>10.540316139999922</v>
          </cell>
          <cell r="S310">
            <v>82.182995929999947</v>
          </cell>
          <cell r="T310">
            <v>7.2255394100000006</v>
          </cell>
          <cell r="U310">
            <v>43.500000000000007</v>
          </cell>
          <cell r="V310">
            <v>25.765626040000001</v>
          </cell>
          <cell r="W310">
            <v>21.46647647</v>
          </cell>
          <cell r="X310">
            <v>12.861139529999996</v>
          </cell>
          <cell r="Y310">
            <v>163.52065390000004</v>
          </cell>
          <cell r="Z310">
            <v>21.468496769999998</v>
          </cell>
          <cell r="AA310">
            <v>34.363878569999997</v>
          </cell>
          <cell r="AB310">
            <v>7.5767069300000003</v>
          </cell>
          <cell r="AC310">
            <v>11.889240490000001</v>
          </cell>
          <cell r="AD310">
            <v>12.5858162</v>
          </cell>
          <cell r="AE310">
            <v>17.864902199999996</v>
          </cell>
          <cell r="AF310">
            <v>14.210429419999999</v>
          </cell>
          <cell r="AG310">
            <v>0</v>
          </cell>
          <cell r="AH310">
            <v>4757.9279999999999</v>
          </cell>
          <cell r="AI310">
            <v>300.29000000000002</v>
          </cell>
          <cell r="AJ310">
            <v>543.72289999999998</v>
          </cell>
          <cell r="AK310">
            <v>0</v>
          </cell>
          <cell r="AL310">
            <v>0</v>
          </cell>
          <cell r="AM310">
            <v>0</v>
          </cell>
          <cell r="AN310">
            <v>0</v>
          </cell>
          <cell r="AO310">
            <v>0</v>
          </cell>
          <cell r="AP310">
            <v>0</v>
          </cell>
          <cell r="AQ310">
            <v>0</v>
          </cell>
          <cell r="AR310">
            <v>0</v>
          </cell>
          <cell r="AS310">
            <v>913.76</v>
          </cell>
          <cell r="AT310">
            <v>0</v>
          </cell>
          <cell r="AU310">
            <v>1240.8399999999999</v>
          </cell>
          <cell r="AV310">
            <v>33.200000000000003</v>
          </cell>
          <cell r="AW310">
            <v>198.33</v>
          </cell>
          <cell r="AX310">
            <v>10</v>
          </cell>
          <cell r="AY310">
            <v>0</v>
          </cell>
          <cell r="AZ310">
            <v>0</v>
          </cell>
          <cell r="BA310">
            <v>257.38</v>
          </cell>
          <cell r="BB310">
            <v>169.63138000000001</v>
          </cell>
          <cell r="BC310">
            <v>2231.3368099999998</v>
          </cell>
          <cell r="BD310">
            <v>627.76412000000107</v>
          </cell>
          <cell r="BE310">
            <v>0</v>
          </cell>
          <cell r="BF310">
            <v>0</v>
          </cell>
          <cell r="BG310">
            <v>0</v>
          </cell>
          <cell r="BH310">
            <v>0</v>
          </cell>
          <cell r="BI310">
            <v>126.64</v>
          </cell>
          <cell r="BJ310">
            <v>0</v>
          </cell>
          <cell r="BK310">
            <v>0</v>
          </cell>
          <cell r="BL310">
            <v>0</v>
          </cell>
          <cell r="BM310">
            <v>3840.2779300000002</v>
          </cell>
          <cell r="BN310">
            <v>0</v>
          </cell>
          <cell r="BO310">
            <v>0</v>
          </cell>
          <cell r="BP310">
            <v>0</v>
          </cell>
          <cell r="BQ310">
            <v>634.03000000000009</v>
          </cell>
          <cell r="BR310">
            <v>40</v>
          </cell>
          <cell r="BS310">
            <v>3402.1659099999997</v>
          </cell>
          <cell r="BT310">
            <v>7</v>
          </cell>
          <cell r="BU310">
            <v>5.9</v>
          </cell>
          <cell r="BV310">
            <v>0</v>
          </cell>
          <cell r="BW310">
            <v>0</v>
          </cell>
          <cell r="BX310">
            <v>202.49600000000001</v>
          </cell>
          <cell r="BY310">
            <v>0</v>
          </cell>
          <cell r="BZ310">
            <v>0</v>
          </cell>
          <cell r="CA310">
            <v>0</v>
          </cell>
          <cell r="CB310">
            <v>201.37079</v>
          </cell>
          <cell r="CC310">
            <v>0</v>
          </cell>
          <cell r="CD310">
            <v>0</v>
          </cell>
          <cell r="CE310">
            <v>22</v>
          </cell>
          <cell r="CF310">
            <v>0</v>
          </cell>
          <cell r="CG310">
            <v>0</v>
          </cell>
          <cell r="CH310">
            <v>0</v>
          </cell>
          <cell r="CI310">
            <v>565.09761000000003</v>
          </cell>
          <cell r="CJ310">
            <v>0</v>
          </cell>
          <cell r="CK310">
            <v>0</v>
          </cell>
          <cell r="CL310">
            <v>0</v>
          </cell>
          <cell r="CM310">
            <v>0</v>
          </cell>
          <cell r="CN310">
            <v>93.92</v>
          </cell>
          <cell r="CO310">
            <v>0</v>
          </cell>
          <cell r="CP310">
            <v>0</v>
          </cell>
          <cell r="CQ310">
            <v>235.809</v>
          </cell>
          <cell r="CR310">
            <v>0</v>
          </cell>
          <cell r="CS310">
            <v>35003.225850000003</v>
          </cell>
          <cell r="CT310">
            <v>0</v>
          </cell>
          <cell r="CU310">
            <v>0</v>
          </cell>
          <cell r="CV310">
            <v>706.82717000000002</v>
          </cell>
          <cell r="CW310">
            <v>0</v>
          </cell>
          <cell r="CX310">
            <v>0</v>
          </cell>
          <cell r="CY310">
            <v>0</v>
          </cell>
          <cell r="CZ310">
            <v>0</v>
          </cell>
          <cell r="DA310">
            <v>0</v>
          </cell>
          <cell r="DB310">
            <v>0</v>
          </cell>
          <cell r="DC310">
            <v>909.32267999999999</v>
          </cell>
          <cell r="DD310">
            <v>0</v>
          </cell>
          <cell r="DE310">
            <v>0</v>
          </cell>
          <cell r="DF310">
            <v>0</v>
          </cell>
          <cell r="DG310">
            <v>0</v>
          </cell>
          <cell r="DH310">
            <v>0</v>
          </cell>
          <cell r="DI310">
            <v>86.149000000000001</v>
          </cell>
          <cell r="DJ310">
            <v>0</v>
          </cell>
          <cell r="DK310">
            <v>0</v>
          </cell>
          <cell r="DL310">
            <v>0</v>
          </cell>
          <cell r="DM310">
            <v>0</v>
          </cell>
          <cell r="DN310">
            <v>0</v>
          </cell>
          <cell r="DO310">
            <v>0</v>
          </cell>
          <cell r="DP310">
            <v>0</v>
          </cell>
          <cell r="DR310">
            <v>0</v>
          </cell>
          <cell r="DS310">
            <v>0</v>
          </cell>
          <cell r="DT310">
            <v>0</v>
          </cell>
          <cell r="DU310">
            <v>0</v>
          </cell>
          <cell r="DV310">
            <v>0</v>
          </cell>
          <cell r="DW310">
            <v>0</v>
          </cell>
          <cell r="DX310">
            <v>0</v>
          </cell>
          <cell r="DY310">
            <v>0</v>
          </cell>
          <cell r="DZ310">
            <v>0</v>
          </cell>
          <cell r="EA310">
            <v>0</v>
          </cell>
          <cell r="EB310">
            <v>0</v>
          </cell>
          <cell r="EC310">
            <v>0</v>
          </cell>
          <cell r="ED310">
            <v>0</v>
          </cell>
          <cell r="EE310">
            <v>0</v>
          </cell>
          <cell r="EF310">
            <v>0</v>
          </cell>
          <cell r="EG310">
            <v>0</v>
          </cell>
          <cell r="EH310">
            <v>0</v>
          </cell>
          <cell r="EI310">
            <v>0</v>
          </cell>
          <cell r="EJ310">
            <v>0</v>
          </cell>
          <cell r="EK310">
            <v>0</v>
          </cell>
          <cell r="EL310">
            <v>0</v>
          </cell>
          <cell r="EM310">
            <v>0</v>
          </cell>
          <cell r="EN310">
            <v>0</v>
          </cell>
          <cell r="EO310">
            <v>0</v>
          </cell>
          <cell r="EP310">
            <v>0</v>
          </cell>
          <cell r="EQ310">
            <v>88.43</v>
          </cell>
          <cell r="ER310">
            <v>0</v>
          </cell>
          <cell r="ES310">
            <v>0</v>
          </cell>
          <cell r="ET310">
            <v>0</v>
          </cell>
          <cell r="EU310">
            <v>1.44</v>
          </cell>
          <cell r="EV310">
            <v>0</v>
          </cell>
          <cell r="EW310">
            <v>0</v>
          </cell>
          <cell r="EX310">
            <v>0</v>
          </cell>
          <cell r="EY310">
            <v>8</v>
          </cell>
          <cell r="EZ310">
            <v>0</v>
          </cell>
          <cell r="FA310">
            <v>0</v>
          </cell>
          <cell r="FB310">
            <v>11.032</v>
          </cell>
          <cell r="FC310">
            <v>0</v>
          </cell>
          <cell r="FD310">
            <v>0</v>
          </cell>
          <cell r="FE310">
            <v>0</v>
          </cell>
          <cell r="FF310">
            <v>0</v>
          </cell>
          <cell r="FG310">
            <v>0</v>
          </cell>
          <cell r="FH310">
            <v>0</v>
          </cell>
          <cell r="GL310">
            <v>1278.7295055995</v>
          </cell>
          <cell r="GM310">
            <v>57.366415150000002</v>
          </cell>
          <cell r="GN310">
            <v>0.108902</v>
          </cell>
          <cell r="GO310">
            <v>1336.2048227495</v>
          </cell>
        </row>
        <row r="313">
          <cell r="B313" t="str">
            <v xml:space="preserve"> 2.  Bank Balance</v>
          </cell>
          <cell r="C313">
            <v>4858.4558558699991</v>
          </cell>
          <cell r="D313">
            <v>7672.2699999999995</v>
          </cell>
          <cell r="E313">
            <v>8404.7941867900008</v>
          </cell>
          <cell r="F313">
            <v>8205.9001582200017</v>
          </cell>
          <cell r="G313">
            <v>6955.9232970000003</v>
          </cell>
          <cell r="H313">
            <v>6811.281988310001</v>
          </cell>
          <cell r="I313">
            <v>4721.4737504299992</v>
          </cell>
          <cell r="J313">
            <v>2546.8463893600001</v>
          </cell>
          <cell r="K313">
            <v>7877.348906876</v>
          </cell>
          <cell r="L313">
            <v>4024.9966170000002</v>
          </cell>
          <cell r="M313">
            <v>1678.5410256100001</v>
          </cell>
          <cell r="N313">
            <v>3896.8142785215173</v>
          </cell>
          <cell r="O313">
            <v>1856.3137316799998</v>
          </cell>
          <cell r="P313">
            <v>4340.0348459999996</v>
          </cell>
          <cell r="Q313">
            <v>3144.6012867299996</v>
          </cell>
          <cell r="R313">
            <v>2975.4875792399998</v>
          </cell>
          <cell r="S313">
            <v>3041.7734821899999</v>
          </cell>
          <cell r="T313">
            <v>6476.7649197299997</v>
          </cell>
          <cell r="U313">
            <v>5480.7197641999992</v>
          </cell>
          <cell r="V313">
            <v>3039.6985888200002</v>
          </cell>
          <cell r="W313">
            <v>2881.1288447399997</v>
          </cell>
          <cell r="X313">
            <v>2816.9057113099998</v>
          </cell>
          <cell r="Y313">
            <v>1184.48486832</v>
          </cell>
          <cell r="Z313">
            <v>3450.4395167100001</v>
          </cell>
          <cell r="AA313">
            <v>3952.6868874700003</v>
          </cell>
          <cell r="AB313">
            <v>2077.6882877500002</v>
          </cell>
          <cell r="AC313">
            <v>2024.1070433000002</v>
          </cell>
          <cell r="AD313">
            <v>2072.7123182800001</v>
          </cell>
          <cell r="AE313">
            <v>1973.1411777200001</v>
          </cell>
          <cell r="AF313">
            <v>1733.79025839</v>
          </cell>
          <cell r="AG313">
            <v>2890438.3890899988</v>
          </cell>
          <cell r="AH313">
            <v>256364.43336000002</v>
          </cell>
          <cell r="AI313">
            <v>453857.47</v>
          </cell>
          <cell r="AJ313">
            <v>2312972.5375200002</v>
          </cell>
          <cell r="AK313">
            <v>144373</v>
          </cell>
          <cell r="AL313">
            <v>160095.89334000001</v>
          </cell>
          <cell r="AM313">
            <v>134564.26870000002</v>
          </cell>
          <cell r="AN313">
            <v>77245</v>
          </cell>
          <cell r="AO313">
            <v>604279.37203000009</v>
          </cell>
          <cell r="AP313">
            <v>728846</v>
          </cell>
          <cell r="AQ313">
            <v>374482.41452000005</v>
          </cell>
          <cell r="AR313">
            <v>383371</v>
          </cell>
          <cell r="AS313">
            <v>1616677.10825</v>
          </cell>
          <cell r="AT313">
            <v>406.78854000000001</v>
          </cell>
          <cell r="AU313">
            <v>529211.60000000009</v>
          </cell>
          <cell r="AV313">
            <v>263885.21999999997</v>
          </cell>
          <cell r="AW313">
            <v>349678.77999999997</v>
          </cell>
          <cell r="AX313">
            <v>203626</v>
          </cell>
          <cell r="AY313">
            <v>352884.94244999997</v>
          </cell>
          <cell r="AZ313">
            <v>82872.28</v>
          </cell>
          <cell r="BA313">
            <v>1259164.0399999998</v>
          </cell>
          <cell r="BB313">
            <v>158487.02487999998</v>
          </cell>
          <cell r="BC313">
            <v>271148.01320000004</v>
          </cell>
          <cell r="BD313">
            <v>492643.74735999998</v>
          </cell>
          <cell r="BE313">
            <v>72347.434080000006</v>
          </cell>
          <cell r="BF313">
            <v>329235.67826000002</v>
          </cell>
          <cell r="BG313">
            <v>116763.38999999998</v>
          </cell>
          <cell r="BH313">
            <v>370042.50672</v>
          </cell>
          <cell r="BI313">
            <v>645546.62682999996</v>
          </cell>
          <cell r="BJ313">
            <v>49394</v>
          </cell>
          <cell r="BK313">
            <v>57675.47625</v>
          </cell>
          <cell r="BL313">
            <v>262639.391</v>
          </cell>
          <cell r="BM313">
            <v>343554.94945000007</v>
          </cell>
          <cell r="BN313">
            <v>191784.03774</v>
          </cell>
          <cell r="BO313">
            <v>318182.29864999995</v>
          </cell>
          <cell r="BP313">
            <v>89043.700239999904</v>
          </cell>
          <cell r="BQ313">
            <v>74023.463339999988</v>
          </cell>
          <cell r="BR313">
            <v>41765</v>
          </cell>
          <cell r="BS313">
            <v>1747531.1230100002</v>
          </cell>
          <cell r="BT313">
            <v>224143</v>
          </cell>
          <cell r="BU313">
            <v>1055381.0073500001</v>
          </cell>
          <cell r="BV313">
            <v>906152.01</v>
          </cell>
          <cell r="BW313">
            <v>34360.340150000004</v>
          </cell>
          <cell r="BX313">
            <v>880367.28489999985</v>
          </cell>
          <cell r="BY313">
            <v>32234.104690000004</v>
          </cell>
          <cell r="BZ313">
            <v>103776.84</v>
          </cell>
          <cell r="CA313">
            <v>620938.37876999995</v>
          </cell>
          <cell r="CB313">
            <v>390736.89193000004</v>
          </cell>
          <cell r="CC313">
            <v>26841.445189999999</v>
          </cell>
          <cell r="CD313">
            <v>29266.359380000002</v>
          </cell>
          <cell r="CE313">
            <v>255348</v>
          </cell>
          <cell r="CF313">
            <v>291500.31</v>
          </cell>
          <cell r="CG313">
            <v>46600.42</v>
          </cell>
          <cell r="CH313">
            <v>21525</v>
          </cell>
          <cell r="CI313">
            <v>276582.84662000008</v>
          </cell>
          <cell r="CJ313">
            <v>4760.0908200000003</v>
          </cell>
          <cell r="CK313">
            <v>17923.860679999998</v>
          </cell>
          <cell r="CL313">
            <v>249060.50042000005</v>
          </cell>
          <cell r="CM313">
            <v>90829.08</v>
          </cell>
          <cell r="CN313">
            <v>39987.601000000002</v>
          </cell>
          <cell r="CO313">
            <v>91719.426400000011</v>
          </cell>
          <cell r="CP313">
            <v>947794.32082000014</v>
          </cell>
          <cell r="CQ313">
            <v>29029.653300000002</v>
          </cell>
          <cell r="CR313">
            <v>41226.32</v>
          </cell>
          <cell r="CS313">
            <v>314310.67225</v>
          </cell>
          <cell r="CT313">
            <v>62846.890570000003</v>
          </cell>
          <cell r="CU313">
            <v>7530.8255099999997</v>
          </cell>
          <cell r="CV313">
            <v>22487.333640000001</v>
          </cell>
          <cell r="CW313">
            <v>60933.742530000003</v>
          </cell>
          <cell r="CX313">
            <v>46194.75</v>
          </cell>
          <cell r="CY313">
            <v>7050.6909999999998</v>
          </cell>
          <cell r="CZ313">
            <v>51559.669399999999</v>
          </cell>
          <cell r="DA313">
            <v>467547</v>
          </cell>
          <cell r="DB313">
            <v>12481</v>
          </cell>
          <cell r="DC313">
            <v>439253.26265000005</v>
          </cell>
          <cell r="DD313">
            <v>8228.7199999999993</v>
          </cell>
          <cell r="DE313">
            <v>17602.071530000001</v>
          </cell>
          <cell r="DF313">
            <v>19693.670959999999</v>
          </cell>
          <cell r="DG313">
            <v>796783.61349999998</v>
          </cell>
          <cell r="DH313">
            <v>47575</v>
          </cell>
          <cell r="DI313">
            <v>310658.03905000002</v>
          </cell>
          <cell r="DJ313">
            <v>80158</v>
          </cell>
          <cell r="DK313">
            <v>71943.390360000005</v>
          </cell>
          <cell r="DL313">
            <v>886614.3</v>
          </cell>
          <cell r="DM313">
            <v>1110682.9938699999</v>
          </cell>
          <cell r="DN313">
            <v>130436.39899000002</v>
          </cell>
          <cell r="DO313">
            <v>2779</v>
          </cell>
          <cell r="DP313">
            <v>35922.379999999997</v>
          </cell>
          <cell r="DR313">
            <v>53013.011879999998</v>
          </cell>
          <cell r="DS313">
            <v>732735.63582999981</v>
          </cell>
          <cell r="DT313">
            <v>124381.34</v>
          </cell>
          <cell r="DU313">
            <v>884436.26905</v>
          </cell>
          <cell r="DV313">
            <v>734256.9972000001</v>
          </cell>
          <cell r="DW313">
            <v>378601.64682000014</v>
          </cell>
          <cell r="DX313">
            <v>49925.75821</v>
          </cell>
          <cell r="DY313">
            <v>1170746.7282299998</v>
          </cell>
          <cell r="DZ313">
            <v>253074.86538999999</v>
          </cell>
          <cell r="EA313">
            <v>562462</v>
          </cell>
          <cell r="EB313">
            <v>526159.51402999996</v>
          </cell>
          <cell r="EC313">
            <v>73000</v>
          </cell>
          <cell r="ED313">
            <v>134428.53636</v>
          </cell>
          <cell r="EE313">
            <v>31025.020770000003</v>
          </cell>
          <cell r="EF313">
            <v>100907.78</v>
          </cell>
          <cell r="EG313">
            <v>82099.980160000006</v>
          </cell>
          <cell r="EH313">
            <v>92908.988260000013</v>
          </cell>
          <cell r="EI313">
            <v>43780.966780000002</v>
          </cell>
          <cell r="EJ313">
            <v>12749.20541</v>
          </cell>
          <cell r="EK313">
            <v>549265</v>
          </cell>
          <cell r="EL313">
            <v>29219</v>
          </cell>
          <cell r="EM313">
            <v>1463871.4587699999</v>
          </cell>
          <cell r="EN313">
            <v>7372.9046200000003</v>
          </cell>
          <cell r="EO313">
            <v>54264.572499999995</v>
          </cell>
          <cell r="EP313">
            <v>26786.800000000003</v>
          </cell>
          <cell r="EQ313">
            <v>41033.68</v>
          </cell>
          <cell r="ER313">
            <v>203151.17</v>
          </cell>
          <cell r="ES313">
            <v>118494</v>
          </cell>
          <cell r="ET313">
            <v>254925.253</v>
          </cell>
          <cell r="EU313">
            <v>72591.69</v>
          </cell>
          <cell r="EV313">
            <v>2170187.4246700001</v>
          </cell>
          <cell r="EW313">
            <v>367263.75137000001</v>
          </cell>
          <cell r="EX313">
            <v>0.74314000000000002</v>
          </cell>
          <cell r="EY313">
            <v>422666.68825999997</v>
          </cell>
          <cell r="EZ313">
            <v>48300.15</v>
          </cell>
          <cell r="FA313">
            <v>220864.96601</v>
          </cell>
          <cell r="FB313">
            <v>5697.8906199999828</v>
          </cell>
          <cell r="FC313">
            <v>105766.44</v>
          </cell>
          <cell r="FD313">
            <v>283157.56566999998</v>
          </cell>
          <cell r="FE313">
            <v>478741.47499999998</v>
          </cell>
          <cell r="FF313">
            <v>42315.51</v>
          </cell>
          <cell r="FG313">
            <v>713250.52934999997</v>
          </cell>
          <cell r="FH313">
            <v>208640.68</v>
          </cell>
          <cell r="GL313">
            <v>122177.1255665675</v>
          </cell>
          <cell r="GM313">
            <v>28211.926443819997</v>
          </cell>
          <cell r="GN313">
            <v>16247.060050580001</v>
          </cell>
          <cell r="GO313">
            <v>166636.11206096751</v>
          </cell>
        </row>
        <row r="315">
          <cell r="B315" t="str">
            <v xml:space="preserve">             2.1.1  In Nepal Rastra Bank</v>
          </cell>
          <cell r="C315">
            <v>2770.7369424699991</v>
          </cell>
          <cell r="D315">
            <v>6762.98</v>
          </cell>
          <cell r="E315">
            <v>4758.6660498100009</v>
          </cell>
          <cell r="F315">
            <v>5046.8205376000005</v>
          </cell>
          <cell r="G315">
            <v>5299.0699444700003</v>
          </cell>
          <cell r="H315">
            <v>4910.4048906000007</v>
          </cell>
          <cell r="I315">
            <v>3364.9776384399997</v>
          </cell>
          <cell r="J315">
            <v>1786.0949201799999</v>
          </cell>
          <cell r="K315">
            <v>5066.2860203600003</v>
          </cell>
          <cell r="L315">
            <v>2861.3298831000002</v>
          </cell>
          <cell r="M315">
            <v>1236.0405408900001</v>
          </cell>
          <cell r="N315">
            <v>3064.0132269699998</v>
          </cell>
          <cell r="O315">
            <v>1280.1622252499999</v>
          </cell>
          <cell r="P315">
            <v>2262.9429481999996</v>
          </cell>
          <cell r="Q315">
            <v>2041.8596217899999</v>
          </cell>
          <cell r="R315">
            <v>280.53546385999999</v>
          </cell>
          <cell r="S315">
            <v>2433.97218453</v>
          </cell>
          <cell r="T315">
            <v>4245.4838968899994</v>
          </cell>
          <cell r="U315">
            <v>3397.9777045799992</v>
          </cell>
          <cell r="V315">
            <v>1995.9590336100002</v>
          </cell>
          <cell r="W315">
            <v>2240.65776581</v>
          </cell>
          <cell r="X315">
            <v>2079.03603488</v>
          </cell>
          <cell r="Y315">
            <v>740.40263179999999</v>
          </cell>
          <cell r="Z315">
            <v>1951.1768540099999</v>
          </cell>
          <cell r="AA315">
            <v>2687.9835318400001</v>
          </cell>
          <cell r="AB315">
            <v>1558.3581126600002</v>
          </cell>
          <cell r="AC315">
            <v>1845.0249381600001</v>
          </cell>
          <cell r="AD315">
            <v>1532.7793527000001</v>
          </cell>
          <cell r="AE315">
            <v>1545.7052104100001</v>
          </cell>
          <cell r="AF315">
            <v>1172.9710790500001</v>
          </cell>
          <cell r="AG315">
            <v>97380.440709999995</v>
          </cell>
          <cell r="AH315">
            <v>161080.87948000003</v>
          </cell>
          <cell r="AI315">
            <v>429483.37</v>
          </cell>
          <cell r="AJ315">
            <v>389884.65798000002</v>
          </cell>
          <cell r="AK315">
            <v>474</v>
          </cell>
          <cell r="AL315">
            <v>17188.81208</v>
          </cell>
          <cell r="AM315">
            <v>118971.75433</v>
          </cell>
          <cell r="AN315">
            <v>77245</v>
          </cell>
          <cell r="AO315">
            <v>101142.34898000001</v>
          </cell>
          <cell r="AP315">
            <v>124602</v>
          </cell>
          <cell r="AQ315">
            <v>54924.347900000001</v>
          </cell>
          <cell r="AR315">
            <v>17536</v>
          </cell>
          <cell r="AS315">
            <v>378435.47262000002</v>
          </cell>
          <cell r="AT315">
            <v>56.550339999999998</v>
          </cell>
          <cell r="AU315">
            <v>175498.7</v>
          </cell>
          <cell r="AV315">
            <v>255637.83</v>
          </cell>
          <cell r="AW315">
            <v>274361.21999999997</v>
          </cell>
          <cell r="AX315">
            <v>201541</v>
          </cell>
          <cell r="AY315">
            <v>187322.76975000001</v>
          </cell>
          <cell r="AZ315">
            <v>28.28</v>
          </cell>
          <cell r="BA315">
            <v>282719.12</v>
          </cell>
          <cell r="BB315">
            <v>78668.141900000002</v>
          </cell>
          <cell r="BC315">
            <v>261775.08180000001</v>
          </cell>
          <cell r="BD315">
            <v>425113.99883999996</v>
          </cell>
          <cell r="BE315">
            <v>7113.4660000000003</v>
          </cell>
          <cell r="BF315">
            <v>48096.937880000005</v>
          </cell>
          <cell r="BG315">
            <v>35611.269999999997</v>
          </cell>
          <cell r="BH315">
            <v>370042.50672</v>
          </cell>
          <cell r="BI315">
            <v>74926.504349999988</v>
          </cell>
          <cell r="BJ315">
            <v>5239</v>
          </cell>
          <cell r="BK315">
            <v>57675.47625</v>
          </cell>
          <cell r="BL315">
            <v>334.14600000000002</v>
          </cell>
          <cell r="BM315">
            <v>323374.69569000002</v>
          </cell>
          <cell r="BN315">
            <v>35748.195100000004</v>
          </cell>
          <cell r="BO315">
            <v>8087.1347500000002</v>
          </cell>
          <cell r="BP315">
            <v>55965.1849</v>
          </cell>
          <cell r="BQ315">
            <v>8405.8242300000002</v>
          </cell>
          <cell r="BR315">
            <v>10</v>
          </cell>
          <cell r="BS315">
            <v>258887.56863999998</v>
          </cell>
          <cell r="BT315">
            <v>224143</v>
          </cell>
          <cell r="BU315">
            <v>218960.35368999999</v>
          </cell>
          <cell r="BV315">
            <v>209661.34</v>
          </cell>
          <cell r="BW315">
            <v>4230.7299999999996</v>
          </cell>
          <cell r="BX315">
            <v>135972.12796000001</v>
          </cell>
          <cell r="BY315">
            <v>15985.642460000001</v>
          </cell>
          <cell r="BZ315">
            <v>12497.26</v>
          </cell>
          <cell r="CA315">
            <v>80150.68415999999</v>
          </cell>
          <cell r="CB315">
            <v>274539.15957000002</v>
          </cell>
          <cell r="CD315">
            <v>266.35937999999999</v>
          </cell>
          <cell r="CE315">
            <v>80954</v>
          </cell>
          <cell r="CF315">
            <v>282849.82</v>
          </cell>
          <cell r="CG315">
            <v>26926.86</v>
          </cell>
          <cell r="CI315">
            <v>268562.59141000005</v>
          </cell>
          <cell r="CJ315">
            <v>4760.0908200000003</v>
          </cell>
          <cell r="CK315">
            <v>100</v>
          </cell>
          <cell r="CL315">
            <v>17601.772440000001</v>
          </cell>
          <cell r="CM315">
            <v>85494.05</v>
          </cell>
          <cell r="CO315">
            <v>90777.712700000004</v>
          </cell>
          <cell r="CP315">
            <v>195715.26080000002</v>
          </cell>
          <cell r="CQ315">
            <v>18260.7</v>
          </cell>
          <cell r="CR315">
            <v>40509.75</v>
          </cell>
          <cell r="CS315">
            <v>289528.56125000003</v>
          </cell>
          <cell r="CT315">
            <v>7805.99586</v>
          </cell>
          <cell r="CV315">
            <v>14013.47364</v>
          </cell>
          <cell r="CX315">
            <v>1543.6</v>
          </cell>
          <cell r="CZ315">
            <v>9059.6694000000007</v>
          </cell>
          <cell r="DA315">
            <v>92415</v>
          </cell>
          <cell r="DC315">
            <v>430798.31112000003</v>
          </cell>
          <cell r="DD315">
            <v>0</v>
          </cell>
          <cell r="DE315">
            <v>17582.00013</v>
          </cell>
          <cell r="DF315">
            <v>19693.670959999999</v>
          </cell>
          <cell r="DG315">
            <v>762267.97742999997</v>
          </cell>
          <cell r="DH315">
            <v>26</v>
          </cell>
          <cell r="DI315">
            <v>310658.03905000002</v>
          </cell>
          <cell r="DJ315">
            <v>13453</v>
          </cell>
          <cell r="DK315">
            <v>14862.909390000001</v>
          </cell>
          <cell r="DL315">
            <v>169685.49</v>
          </cell>
          <cell r="DM315">
            <v>133558.14817</v>
          </cell>
          <cell r="DN315">
            <v>65382.600619999997</v>
          </cell>
          <cell r="DO315">
            <v>2779</v>
          </cell>
          <cell r="DP315">
            <v>35922.379999999997</v>
          </cell>
          <cell r="DR315">
            <v>50729.610079999999</v>
          </cell>
          <cell r="DS315">
            <v>131367.17660000001</v>
          </cell>
          <cell r="DT315">
            <v>120532.56</v>
          </cell>
          <cell r="DU315">
            <v>134115.49682999999</v>
          </cell>
          <cell r="DV315">
            <v>58294.745510000001</v>
          </cell>
          <cell r="DW315">
            <v>31954.640039999998</v>
          </cell>
          <cell r="DX315">
            <v>47030.489520000003</v>
          </cell>
          <cell r="DY315">
            <v>59491.869549999996</v>
          </cell>
          <cell r="DZ315">
            <v>215829.74672999998</v>
          </cell>
          <cell r="EA315">
            <v>51051</v>
          </cell>
          <cell r="EB315">
            <v>144264.62985999999</v>
          </cell>
          <cell r="EC315">
            <v>4896</v>
          </cell>
          <cell r="ED315">
            <v>13326.87307</v>
          </cell>
          <cell r="EE315">
            <v>30155.719690000002</v>
          </cell>
          <cell r="EF315">
            <v>100907.78</v>
          </cell>
          <cell r="EG315">
            <v>79198.689140000002</v>
          </cell>
          <cell r="EH315">
            <v>61409.578580000001</v>
          </cell>
          <cell r="EI315">
            <v>13400</v>
          </cell>
          <cell r="EK315">
            <v>48634</v>
          </cell>
          <cell r="EL315">
            <v>23084</v>
          </cell>
          <cell r="EM315">
            <v>84975.27631999999</v>
          </cell>
          <cell r="EN315">
            <v>81.524640000000005</v>
          </cell>
          <cell r="EO315">
            <v>3990.57629</v>
          </cell>
          <cell r="EP315">
            <v>1885.18</v>
          </cell>
          <cell r="EQ315">
            <v>40587.31</v>
          </cell>
          <cell r="ER315">
            <v>10326.01</v>
          </cell>
          <cell r="ES315">
            <v>110571</v>
          </cell>
          <cell r="ET315">
            <v>20472.16</v>
          </cell>
          <cell r="EU315">
            <v>71635.95</v>
          </cell>
          <cell r="EV315">
            <v>173809.84179000001</v>
          </cell>
          <cell r="EW315">
            <v>59890.353539999996</v>
          </cell>
          <cell r="EX315">
            <v>0.74314000000000002</v>
          </cell>
          <cell r="EY315">
            <v>48548.130539999998</v>
          </cell>
          <cell r="EZ315">
            <v>160.32900000000001</v>
          </cell>
          <cell r="FA315">
            <v>13641.780449999998</v>
          </cell>
          <cell r="FC315">
            <v>101353.25</v>
          </cell>
          <cell r="FD315">
            <v>33946.395060000003</v>
          </cell>
          <cell r="FE315">
            <v>52426.574999999997</v>
          </cell>
          <cell r="FF315">
            <v>42315.51</v>
          </cell>
          <cell r="FG315">
            <v>116394.09</v>
          </cell>
          <cell r="FH315">
            <v>16852.64</v>
          </cell>
          <cell r="GL315">
            <v>82220.409184920005</v>
          </cell>
          <cell r="GM315">
            <v>9644.9012514500009</v>
          </cell>
          <cell r="GN315">
            <v>2859.1827591499996</v>
          </cell>
          <cell r="GO315">
            <v>94724.493195520015</v>
          </cell>
        </row>
        <row r="316">
          <cell r="B316" t="str">
            <v xml:space="preserve">             2.1.2  In "KA" Class License Institutions</v>
          </cell>
          <cell r="C316">
            <v>1161.2553043800001</v>
          </cell>
          <cell r="D316">
            <v>441.55</v>
          </cell>
          <cell r="E316">
            <v>58.585728440000004</v>
          </cell>
          <cell r="F316">
            <v>123.72077847</v>
          </cell>
          <cell r="G316">
            <v>42.963776820000177</v>
          </cell>
          <cell r="H316">
            <v>98.254757790000014</v>
          </cell>
          <cell r="I316">
            <v>260.58526138000002</v>
          </cell>
          <cell r="J316">
            <v>87.848693679999997</v>
          </cell>
          <cell r="K316">
            <v>304.14167164000003</v>
          </cell>
          <cell r="L316">
            <v>142.57745113000001</v>
          </cell>
          <cell r="M316">
            <v>185.80237020999999</v>
          </cell>
          <cell r="N316">
            <v>143.78572266000003</v>
          </cell>
          <cell r="O316">
            <v>45.569318369999998</v>
          </cell>
          <cell r="P316">
            <v>254.1694181</v>
          </cell>
          <cell r="Q316">
            <v>70.067251859999999</v>
          </cell>
          <cell r="R316">
            <v>1626.0907499499999</v>
          </cell>
          <cell r="S316">
            <v>54.315227010000001</v>
          </cell>
          <cell r="T316">
            <v>970.01227547999997</v>
          </cell>
          <cell r="U316">
            <v>221.76565015999998</v>
          </cell>
          <cell r="V316">
            <v>120.54692864</v>
          </cell>
          <cell r="W316">
            <v>31.932201879999997</v>
          </cell>
          <cell r="X316">
            <v>75.348056499999998</v>
          </cell>
          <cell r="Y316">
            <v>35.631042929999992</v>
          </cell>
          <cell r="Z316">
            <v>133.51179972999998</v>
          </cell>
          <cell r="AA316">
            <v>198.44827601</v>
          </cell>
          <cell r="AB316">
            <v>98.51856823</v>
          </cell>
          <cell r="AC316">
            <v>50.942620260000005</v>
          </cell>
          <cell r="AD316">
            <v>116.22680115999999</v>
          </cell>
          <cell r="AE316">
            <v>72.322084579999995</v>
          </cell>
          <cell r="AF316">
            <v>80.491429769999996</v>
          </cell>
          <cell r="AG316">
            <v>2793057.948379999</v>
          </cell>
          <cell r="AH316">
            <v>95283.553879999992</v>
          </cell>
          <cell r="AI316">
            <v>24319.63</v>
          </cell>
          <cell r="AJ316">
            <v>1832286.9265899998</v>
          </cell>
          <cell r="AK316">
            <v>11158</v>
          </cell>
          <cell r="AL316">
            <v>137690.83233999999</v>
          </cell>
          <cell r="AM316">
            <v>15182.501340000004</v>
          </cell>
          <cell r="AO316">
            <v>496054.85786000005</v>
          </cell>
          <cell r="AP316">
            <v>604244</v>
          </cell>
          <cell r="AQ316">
            <v>264060.57988000003</v>
          </cell>
          <cell r="AR316">
            <v>259472</v>
          </cell>
          <cell r="AS316">
            <v>996214.96698999999</v>
          </cell>
          <cell r="AU316">
            <v>305522.89</v>
          </cell>
          <cell r="AV316">
            <v>7946.25</v>
          </cell>
          <cell r="AW316">
            <v>74725.62</v>
          </cell>
          <cell r="AX316">
            <v>2064</v>
          </cell>
          <cell r="AY316">
            <v>165403.02109999998</v>
          </cell>
          <cell r="AZ316">
            <v>82844</v>
          </cell>
          <cell r="BA316">
            <v>954159.59</v>
          </cell>
          <cell r="BB316">
            <v>77525.010780000011</v>
          </cell>
          <cell r="BC316">
            <v>8584.2986899999996</v>
          </cell>
          <cell r="BD316">
            <v>28687.879719999997</v>
          </cell>
          <cell r="BE316">
            <v>65233.968079999999</v>
          </cell>
          <cell r="BF316">
            <v>175336.60391999999</v>
          </cell>
          <cell r="BG316">
            <v>81152.12</v>
          </cell>
          <cell r="BH316">
            <v>0</v>
          </cell>
          <cell r="BI316">
            <v>519064.14094999997</v>
          </cell>
          <cell r="BJ316">
            <v>44145</v>
          </cell>
          <cell r="BL316">
            <v>113200.00599999999</v>
          </cell>
          <cell r="BM316">
            <v>994.01843999999994</v>
          </cell>
          <cell r="BN316">
            <v>137337.70952999999</v>
          </cell>
          <cell r="BO316">
            <v>119820.60104999995</v>
          </cell>
          <cell r="BP316">
            <v>33050.509019999903</v>
          </cell>
          <cell r="BQ316">
            <v>65588.523189999993</v>
          </cell>
          <cell r="BR316">
            <v>41755</v>
          </cell>
          <cell r="BS316">
            <v>1392543.1853400003</v>
          </cell>
          <cell r="BU316">
            <v>725259.18507000001</v>
          </cell>
          <cell r="BV316">
            <v>545407.75</v>
          </cell>
          <cell r="BW316">
            <v>30129.61015</v>
          </cell>
          <cell r="BX316">
            <v>14704.792079999999</v>
          </cell>
          <cell r="BY316">
            <v>11221.061880000001</v>
          </cell>
          <cell r="BZ316">
            <v>90587.76</v>
          </cell>
          <cell r="CA316">
            <v>394730.42616999999</v>
          </cell>
          <cell r="CB316">
            <v>116147.22849000001</v>
          </cell>
          <cell r="CC316">
            <v>26841.445189999999</v>
          </cell>
          <cell r="CD316">
            <v>29000</v>
          </cell>
          <cell r="CE316">
            <v>75730</v>
          </cell>
          <cell r="CF316">
            <v>4751.08</v>
          </cell>
          <cell r="CG316">
            <v>19673.560000000001</v>
          </cell>
          <cell r="CH316">
            <v>21525</v>
          </cell>
          <cell r="CI316">
            <v>4109.2655799999993</v>
          </cell>
          <cell r="CK316">
            <v>17823.860679999998</v>
          </cell>
          <cell r="CL316">
            <v>187744.94420000003</v>
          </cell>
          <cell r="CM316">
            <v>5216.03</v>
          </cell>
          <cell r="CN316">
            <v>39987.601000000002</v>
          </cell>
          <cell r="CO316">
            <v>676.16980000000001</v>
          </cell>
          <cell r="CP316">
            <v>633990.23628000007</v>
          </cell>
          <cell r="CQ316">
            <v>10768.953300000001</v>
          </cell>
          <cell r="CR316">
            <v>716.57</v>
          </cell>
          <cell r="CT316">
            <v>55040.89471</v>
          </cell>
          <cell r="CU316">
            <v>7415.8419999999996</v>
          </cell>
          <cell r="CV316">
            <v>8473.86</v>
          </cell>
          <cell r="CW316">
            <v>60933.742530000003</v>
          </cell>
          <cell r="CX316">
            <v>44651.15</v>
          </cell>
          <cell r="CY316">
            <v>7050.6909999999998</v>
          </cell>
          <cell r="CZ316">
            <v>42500</v>
          </cell>
          <cell r="DA316">
            <v>195418</v>
          </cell>
          <cell r="DB316">
            <v>12481</v>
          </cell>
          <cell r="DC316">
            <v>8454.9515299999985</v>
          </cell>
          <cell r="DD316">
            <v>8228.7199999999993</v>
          </cell>
          <cell r="DE316">
            <v>20.071400000000001</v>
          </cell>
          <cell r="DG316">
            <v>18590.771359999999</v>
          </cell>
          <cell r="DH316">
            <v>47549</v>
          </cell>
          <cell r="DJ316">
            <v>30249</v>
          </cell>
          <cell r="DK316">
            <v>56998.404630000005</v>
          </cell>
          <cell r="DL316">
            <v>714937.24</v>
          </cell>
          <cell r="DM316">
            <v>971215.49611999991</v>
          </cell>
          <cell r="DN316">
            <v>64720.634410000013</v>
          </cell>
          <cell r="DR316">
            <v>2146.4011800000003</v>
          </cell>
          <cell r="DS316">
            <v>339476.40493999992</v>
          </cell>
          <cell r="DT316">
            <v>3842.78</v>
          </cell>
          <cell r="DU316">
            <v>750320.77222000004</v>
          </cell>
          <cell r="DV316">
            <v>418851.53299000004</v>
          </cell>
          <cell r="DW316">
            <v>291934.71255999996</v>
          </cell>
          <cell r="DX316">
            <v>2895.2686900000003</v>
          </cell>
          <cell r="DY316">
            <v>1108119.47205</v>
          </cell>
          <cell r="DZ316">
            <v>37240.118659999993</v>
          </cell>
          <cell r="EA316">
            <v>511411</v>
          </cell>
          <cell r="EB316">
            <v>379778.49560999998</v>
          </cell>
          <cell r="EC316">
            <v>46529</v>
          </cell>
          <cell r="ED316">
            <v>24150.946350000002</v>
          </cell>
          <cell r="EE316">
            <v>869.30108000000018</v>
          </cell>
          <cell r="EG316">
            <v>2901.2910200000001</v>
          </cell>
          <cell r="EH316">
            <v>30932.528159999998</v>
          </cell>
          <cell r="EI316">
            <v>21481.744770000005</v>
          </cell>
          <cell r="EJ316">
            <v>12749.20541</v>
          </cell>
          <cell r="EK316">
            <v>390037</v>
          </cell>
          <cell r="EL316">
            <v>6135</v>
          </cell>
          <cell r="EM316">
            <v>1260088.9701799999</v>
          </cell>
          <cell r="EN316">
            <v>2828.3793500000002</v>
          </cell>
          <cell r="EO316">
            <v>16926.927329999999</v>
          </cell>
          <cell r="EP316">
            <v>24030.79</v>
          </cell>
          <cell r="EQ316">
            <v>446.37</v>
          </cell>
          <cell r="ER316">
            <v>130056.57</v>
          </cell>
          <cell r="ES316">
            <v>7651</v>
          </cell>
          <cell r="ET316">
            <v>201065.726</v>
          </cell>
          <cell r="EU316">
            <v>955.74</v>
          </cell>
          <cell r="EV316">
            <v>1550157.3269100001</v>
          </cell>
          <cell r="EW316">
            <v>196921.51895999999</v>
          </cell>
          <cell r="EY316">
            <v>148625.06784999999</v>
          </cell>
          <cell r="EZ316">
            <v>10128.33</v>
          </cell>
          <cell r="FA316">
            <v>121769.40992999999</v>
          </cell>
          <cell r="FB316">
            <v>5692.8906199999828</v>
          </cell>
          <cell r="FC316">
            <v>4224.7800000000007</v>
          </cell>
          <cell r="FD316">
            <v>144084.79173</v>
          </cell>
          <cell r="FE316">
            <v>223531.29</v>
          </cell>
          <cell r="FF316">
            <v>0</v>
          </cell>
          <cell r="FG316">
            <v>422674.63089999999</v>
          </cell>
          <cell r="FH316">
            <v>122079.02</v>
          </cell>
          <cell r="GL316">
            <v>7306.9812172199991</v>
          </cell>
          <cell r="GM316">
            <v>15549.26096747</v>
          </cell>
          <cell r="GN316">
            <v>10813.863280609996</v>
          </cell>
          <cell r="GO316">
            <v>33670.105465299996</v>
          </cell>
        </row>
        <row r="317">
          <cell r="B317" t="str">
            <v xml:space="preserve">             2.1.3  In "KHA" Class License Institutions</v>
          </cell>
          <cell r="C317">
            <v>0</v>
          </cell>
          <cell r="E317">
            <v>0</v>
          </cell>
          <cell r="G317">
            <v>0</v>
          </cell>
          <cell r="H317">
            <v>0</v>
          </cell>
          <cell r="I317">
            <v>0</v>
          </cell>
          <cell r="J317">
            <v>0.72385812000000005</v>
          </cell>
          <cell r="N317">
            <v>0</v>
          </cell>
          <cell r="O317">
            <v>0</v>
          </cell>
          <cell r="P317">
            <v>0</v>
          </cell>
          <cell r="S317">
            <v>0</v>
          </cell>
          <cell r="T317">
            <v>0</v>
          </cell>
          <cell r="U317">
            <v>0.40690205000000002</v>
          </cell>
          <cell r="W317">
            <v>0</v>
          </cell>
          <cell r="Y317">
            <v>9.9868520000000002E-2</v>
          </cell>
          <cell r="Z317">
            <v>0</v>
          </cell>
          <cell r="AA317">
            <v>0.16357761000000082</v>
          </cell>
          <cell r="AC317">
            <v>0</v>
          </cell>
          <cell r="AF317">
            <v>0</v>
          </cell>
          <cell r="AG317">
            <v>0</v>
          </cell>
          <cell r="AJ317">
            <v>79389.631800000017</v>
          </cell>
          <cell r="AK317">
            <v>33</v>
          </cell>
          <cell r="AL317">
            <v>5216.24892</v>
          </cell>
          <cell r="AM317">
            <v>410.01303000000001</v>
          </cell>
          <cell r="AO317">
            <v>7082.1651899999997</v>
          </cell>
          <cell r="AQ317">
            <v>55497.48674</v>
          </cell>
          <cell r="AR317">
            <v>61910</v>
          </cell>
          <cell r="AS317">
            <v>135575.15540000002</v>
          </cell>
          <cell r="AU317">
            <v>46791.6</v>
          </cell>
          <cell r="AW317">
            <v>124.75</v>
          </cell>
          <cell r="AX317">
            <v>21</v>
          </cell>
          <cell r="AY317">
            <v>159.1516</v>
          </cell>
          <cell r="BA317">
            <v>12356.39</v>
          </cell>
          <cell r="BB317">
            <v>2212.1299099999997</v>
          </cell>
          <cell r="BC317">
            <v>215.02500000000001</v>
          </cell>
          <cell r="BE317">
            <v>0</v>
          </cell>
          <cell r="BF317">
            <v>105802.13645999999</v>
          </cell>
          <cell r="BH317">
            <v>0</v>
          </cell>
          <cell r="BI317">
            <v>46271.924569999996</v>
          </cell>
          <cell r="BJ317">
            <v>10</v>
          </cell>
          <cell r="BL317">
            <v>149105.239</v>
          </cell>
          <cell r="BM317">
            <v>7.9608699999999999</v>
          </cell>
          <cell r="BN317">
            <v>9011.44139</v>
          </cell>
          <cell r="BO317">
            <v>139856.95930000002</v>
          </cell>
          <cell r="BP317">
            <v>28.006319999999999</v>
          </cell>
          <cell r="BS317">
            <v>74485.500950000001</v>
          </cell>
          <cell r="BU317">
            <v>102580.40803000002</v>
          </cell>
          <cell r="BV317">
            <v>108094.65</v>
          </cell>
          <cell r="BX317">
            <v>671792.66311999981</v>
          </cell>
          <cell r="BY317">
            <v>1133.3800200000001</v>
          </cell>
          <cell r="BZ317">
            <v>691.82</v>
          </cell>
          <cell r="CA317">
            <v>109357.41162</v>
          </cell>
          <cell r="CB317">
            <v>0</v>
          </cell>
          <cell r="CE317">
            <v>98664</v>
          </cell>
          <cell r="CF317">
            <v>3783.11</v>
          </cell>
          <cell r="CG317">
            <v>0</v>
          </cell>
          <cell r="CI317">
            <v>1017.16417</v>
          </cell>
          <cell r="CL317">
            <v>23141.534780000005</v>
          </cell>
          <cell r="CM317">
            <v>119</v>
          </cell>
          <cell r="CO317">
            <v>265.54390000000001</v>
          </cell>
          <cell r="CP317">
            <v>116518.19687</v>
          </cell>
          <cell r="CU317">
            <v>114.98351</v>
          </cell>
          <cell r="DA317">
            <v>179608</v>
          </cell>
          <cell r="DD317">
            <v>0</v>
          </cell>
          <cell r="DG317">
            <v>32</v>
          </cell>
          <cell r="DJ317">
            <v>29144</v>
          </cell>
          <cell r="DK317">
            <v>19.5623</v>
          </cell>
          <cell r="DL317">
            <v>13.52</v>
          </cell>
          <cell r="DM317">
            <v>5909.3495800000001</v>
          </cell>
          <cell r="DN317">
            <v>293.03276</v>
          </cell>
          <cell r="DR317">
            <v>136.00062</v>
          </cell>
          <cell r="DS317">
            <v>261892.05428999994</v>
          </cell>
          <cell r="DT317">
            <v>6</v>
          </cell>
          <cell r="DV317">
            <v>197206.87187</v>
          </cell>
          <cell r="DW317">
            <v>53710.328549999998</v>
          </cell>
          <cell r="DY317">
            <v>2711.06457</v>
          </cell>
          <cell r="DZ317">
            <v>5</v>
          </cell>
          <cell r="EB317">
            <v>2116.3885599999999</v>
          </cell>
          <cell r="EC317">
            <v>14936</v>
          </cell>
          <cell r="ED317">
            <v>67213.634160000001</v>
          </cell>
          <cell r="EH317">
            <v>79.269619999999989</v>
          </cell>
          <cell r="EI317">
            <v>8892.2121499999994</v>
          </cell>
          <cell r="EK317">
            <v>29874</v>
          </cell>
          <cell r="EM317">
            <v>118805.72922999998</v>
          </cell>
          <cell r="EN317">
            <v>628.69871999999998</v>
          </cell>
          <cell r="EO317">
            <v>614.46731999999997</v>
          </cell>
          <cell r="EP317">
            <v>691.84</v>
          </cell>
          <cell r="ER317">
            <v>62768.59</v>
          </cell>
          <cell r="ES317">
            <v>272</v>
          </cell>
          <cell r="ET317">
            <v>30251.102999999999</v>
          </cell>
          <cell r="EV317">
            <v>226648.41764</v>
          </cell>
          <cell r="EW317">
            <v>85728.840750000003</v>
          </cell>
          <cell r="EY317">
            <v>210127.03473000001</v>
          </cell>
          <cell r="EZ317">
            <v>38011.491000000002</v>
          </cell>
          <cell r="FA317">
            <v>49485.271360000006</v>
          </cell>
          <cell r="FB317">
            <v>5</v>
          </cell>
          <cell r="FC317">
            <v>188.41</v>
          </cell>
          <cell r="FD317">
            <v>44490.628130000005</v>
          </cell>
          <cell r="FE317">
            <v>202783.61</v>
          </cell>
          <cell r="FF317">
            <v>0</v>
          </cell>
          <cell r="FG317">
            <v>1904.33368</v>
          </cell>
          <cell r="FH317">
            <v>69709.02</v>
          </cell>
          <cell r="GL317">
            <v>1.3942063000000009</v>
          </cell>
          <cell r="GM317">
            <v>2348.4867824700004</v>
          </cell>
          <cell r="GN317">
            <v>1817.2727745899997</v>
          </cell>
          <cell r="GO317">
            <v>4167.1537633600001</v>
          </cell>
        </row>
        <row r="318">
          <cell r="B318" t="str">
            <v xml:space="preserve">             2.1.4  In "GA" Class License Institutions</v>
          </cell>
          <cell r="C318">
            <v>0</v>
          </cell>
          <cell r="E318">
            <v>0</v>
          </cell>
          <cell r="G318">
            <v>0</v>
          </cell>
          <cell r="H318">
            <v>0</v>
          </cell>
          <cell r="I318">
            <v>0</v>
          </cell>
          <cell r="N318">
            <v>0</v>
          </cell>
          <cell r="O318">
            <v>0</v>
          </cell>
          <cell r="P318">
            <v>0</v>
          </cell>
          <cell r="S318">
            <v>0</v>
          </cell>
          <cell r="T318">
            <v>0</v>
          </cell>
          <cell r="U318">
            <v>8.3832870900000014</v>
          </cell>
          <cell r="W318">
            <v>0</v>
          </cell>
          <cell r="AA318">
            <v>0.89397883</v>
          </cell>
          <cell r="AB318">
            <v>12.5</v>
          </cell>
          <cell r="AC318">
            <v>0</v>
          </cell>
          <cell r="AF318">
            <v>0</v>
          </cell>
          <cell r="AG318">
            <v>0</v>
          </cell>
          <cell r="AJ318">
            <v>1589.19596</v>
          </cell>
          <cell r="AK318">
            <v>132708</v>
          </cell>
          <cell r="AQ318">
            <v>0</v>
          </cell>
          <cell r="AR318">
            <v>44453</v>
          </cell>
          <cell r="AS318">
            <v>317.80472000000003</v>
          </cell>
          <cell r="AU318">
            <v>1398.41</v>
          </cell>
          <cell r="AW318">
            <v>467.19</v>
          </cell>
          <cell r="BA318">
            <v>0</v>
          </cell>
          <cell r="BB318">
            <v>81.742289999999997</v>
          </cell>
          <cell r="BE318">
            <v>0</v>
          </cell>
          <cell r="BH318">
            <v>0</v>
          </cell>
          <cell r="BI318">
            <v>5284.0569599999999</v>
          </cell>
          <cell r="BN318">
            <v>9686.6917200000007</v>
          </cell>
          <cell r="BO318">
            <v>50417.60355</v>
          </cell>
          <cell r="BQ318">
            <v>29.115919999999999</v>
          </cell>
          <cell r="BS318">
            <v>11217.090259999999</v>
          </cell>
          <cell r="BU318">
            <v>8581.0605599999999</v>
          </cell>
          <cell r="BV318">
            <v>42988.270000000004</v>
          </cell>
          <cell r="BX318">
            <v>57897.701739999997</v>
          </cell>
          <cell r="BY318">
            <v>3894.0203299999998</v>
          </cell>
          <cell r="CA318">
            <v>36699.856820000001</v>
          </cell>
          <cell r="CB318">
            <v>0</v>
          </cell>
          <cell r="CF318">
            <v>116.3</v>
          </cell>
          <cell r="CG318">
            <v>0</v>
          </cell>
          <cell r="CI318">
            <v>1</v>
          </cell>
          <cell r="CL318">
            <v>20572.249</v>
          </cell>
          <cell r="CM318">
            <v>0</v>
          </cell>
          <cell r="CP318">
            <v>718.47984999999994</v>
          </cell>
          <cell r="DA318">
            <v>106</v>
          </cell>
          <cell r="DD318">
            <v>0</v>
          </cell>
          <cell r="DG318">
            <v>15892.864710000002</v>
          </cell>
          <cell r="DJ318">
            <v>7312</v>
          </cell>
          <cell r="DK318">
            <v>62.514040000000001</v>
          </cell>
          <cell r="DL318">
            <v>1978.05</v>
          </cell>
          <cell r="DN318">
            <v>40.1312</v>
          </cell>
          <cell r="DR318">
            <v>1</v>
          </cell>
          <cell r="DS318">
            <v>0</v>
          </cell>
          <cell r="DV318">
            <v>59903.846829999995</v>
          </cell>
          <cell r="DW318">
            <v>1001.9656700001583</v>
          </cell>
          <cell r="DY318">
            <v>424.32206000000002</v>
          </cell>
          <cell r="EB318">
            <v>0</v>
          </cell>
          <cell r="EC318">
            <v>6639</v>
          </cell>
          <cell r="ED318">
            <v>29737.082780000001</v>
          </cell>
          <cell r="EH318">
            <v>487.61190000000005</v>
          </cell>
          <cell r="EI318">
            <v>7.0098599999999998</v>
          </cell>
          <cell r="EK318">
            <v>80720</v>
          </cell>
          <cell r="EM318">
            <v>1.4830399999999999</v>
          </cell>
          <cell r="EN318">
            <v>3834.3019100000001</v>
          </cell>
          <cell r="EO318">
            <v>32732.601559999999</v>
          </cell>
          <cell r="EP318">
            <v>178.99</v>
          </cell>
          <cell r="ET318">
            <v>3136.2640000000001</v>
          </cell>
          <cell r="EV318">
            <v>219571.83833</v>
          </cell>
          <cell r="EW318">
            <v>24723.038119999997</v>
          </cell>
          <cell r="EY318">
            <v>15366.45514</v>
          </cell>
          <cell r="FA318">
            <v>35968.504270000005</v>
          </cell>
          <cell r="FD318">
            <v>60635.750749999999</v>
          </cell>
          <cell r="FE318">
            <v>0</v>
          </cell>
          <cell r="FF318">
            <v>0</v>
          </cell>
          <cell r="FG318">
            <v>172277.47477</v>
          </cell>
          <cell r="GL318">
            <v>21.777265920000001</v>
          </cell>
          <cell r="GM318">
            <v>445.11770439000003</v>
          </cell>
          <cell r="GN318">
            <v>756.74123623000014</v>
          </cell>
          <cell r="GO318">
            <v>1223.6362065400001</v>
          </cell>
        </row>
        <row r="319">
          <cell r="B319" t="str">
            <v xml:space="preserve">             2.1.5  In Other Financial Institutions</v>
          </cell>
          <cell r="C319">
            <v>0</v>
          </cell>
          <cell r="E319">
            <v>0</v>
          </cell>
          <cell r="G319">
            <v>0</v>
          </cell>
          <cell r="H319">
            <v>0</v>
          </cell>
          <cell r="I319">
            <v>0</v>
          </cell>
          <cell r="N319">
            <v>0</v>
          </cell>
          <cell r="O319">
            <v>0</v>
          </cell>
          <cell r="P319">
            <v>76.285262450000005</v>
          </cell>
          <cell r="S319">
            <v>0</v>
          </cell>
          <cell r="T319">
            <v>0</v>
          </cell>
          <cell r="W319">
            <v>0</v>
          </cell>
          <cell r="AA319">
            <v>0</v>
          </cell>
          <cell r="AC319">
            <v>0</v>
          </cell>
          <cell r="AF319">
            <v>0</v>
          </cell>
          <cell r="AG319">
            <v>0</v>
          </cell>
          <cell r="BE319">
            <v>0</v>
          </cell>
          <cell r="BH319">
            <v>0</v>
          </cell>
          <cell r="CB319">
            <v>0</v>
          </cell>
          <cell r="CL319">
            <v>0</v>
          </cell>
          <cell r="CM319">
            <v>0</v>
          </cell>
          <cell r="CP319">
            <v>0</v>
          </cell>
          <cell r="DD319">
            <v>0</v>
          </cell>
          <cell r="DR319">
            <v>0</v>
          </cell>
          <cell r="DS319">
            <v>0</v>
          </cell>
          <cell r="EB319">
            <v>0</v>
          </cell>
          <cell r="FF319">
            <v>0</v>
          </cell>
          <cell r="GL319">
            <v>76.285262450000005</v>
          </cell>
          <cell r="GM319">
            <v>0</v>
          </cell>
          <cell r="GN319">
            <v>0</v>
          </cell>
          <cell r="GO319">
            <v>76.285262450000005</v>
          </cell>
        </row>
        <row r="321">
          <cell r="B321" t="str">
            <v xml:space="preserve">             2.2.1  In Nepal Rastra Bank</v>
          </cell>
          <cell r="C321">
            <v>118.66806025</v>
          </cell>
          <cell r="D321">
            <v>-218.95</v>
          </cell>
          <cell r="E321">
            <v>54.092304800000001</v>
          </cell>
          <cell r="F321">
            <v>83.391694670000007</v>
          </cell>
          <cell r="G321">
            <v>25.544307810000419</v>
          </cell>
          <cell r="H321">
            <v>170.79699051</v>
          </cell>
          <cell r="I321">
            <v>43.129064150000005</v>
          </cell>
          <cell r="J321">
            <v>15.838590620000002</v>
          </cell>
          <cell r="K321">
            <v>47.14320361</v>
          </cell>
          <cell r="L321">
            <v>14.460557700000001</v>
          </cell>
          <cell r="M321">
            <v>13.947246699999999</v>
          </cell>
          <cell r="N321">
            <v>35.282222278700004</v>
          </cell>
          <cell r="O321">
            <v>9.2559977</v>
          </cell>
          <cell r="P321">
            <v>22.797639660000002</v>
          </cell>
          <cell r="Q321">
            <v>11.972328359999999</v>
          </cell>
          <cell r="R321">
            <v>104.05983012999999</v>
          </cell>
          <cell r="S321">
            <v>7.0265384099998478</v>
          </cell>
          <cell r="T321">
            <v>0</v>
          </cell>
          <cell r="U321">
            <v>116.1331347</v>
          </cell>
          <cell r="V321">
            <v>7.0273157599999996</v>
          </cell>
          <cell r="W321">
            <v>18.116312110000003</v>
          </cell>
          <cell r="X321">
            <v>71.022552250000004</v>
          </cell>
          <cell r="Y321">
            <v>86.811081370000011</v>
          </cell>
          <cell r="Z321">
            <v>323.80167768000001</v>
          </cell>
          <cell r="AA321">
            <v>15.57668762</v>
          </cell>
          <cell r="AB321">
            <v>21.53377669</v>
          </cell>
          <cell r="AC321">
            <v>3.8583903600000005</v>
          </cell>
          <cell r="AD321">
            <v>36.169374060000003</v>
          </cell>
          <cell r="AE321">
            <v>51.694720529999998</v>
          </cell>
          <cell r="AF321">
            <v>17.456911850000001</v>
          </cell>
          <cell r="AT321">
            <v>350.23820000000001</v>
          </cell>
          <cell r="AV321">
            <v>249.01</v>
          </cell>
          <cell r="BC321">
            <v>518.91021000000001</v>
          </cell>
          <cell r="BD321">
            <v>2371.4610600000001</v>
          </cell>
          <cell r="BH321">
            <v>0</v>
          </cell>
          <cell r="BM321">
            <v>1241.1456799999999</v>
          </cell>
          <cell r="CB321">
            <v>0</v>
          </cell>
          <cell r="CL321">
            <v>0</v>
          </cell>
          <cell r="CS321">
            <v>3901.3458500000002</v>
          </cell>
          <cell r="DR321">
            <v>0</v>
          </cell>
          <cell r="EB321">
            <v>0</v>
          </cell>
          <cell r="EX321">
            <v>0</v>
          </cell>
          <cell r="FF321">
            <v>0</v>
          </cell>
          <cell r="GL321">
            <v>1327.6585123387006</v>
          </cell>
          <cell r="GM321">
            <v>8.6321110000000001</v>
          </cell>
          <cell r="GN321">
            <v>0</v>
          </cell>
          <cell r="GO321">
            <v>1336.2906233387005</v>
          </cell>
        </row>
        <row r="322">
          <cell r="B322" t="str">
            <v xml:space="preserve">             2.2.2  In "KA" Class License Institutions</v>
          </cell>
          <cell r="C322">
            <v>0</v>
          </cell>
          <cell r="D322">
            <v>27.67</v>
          </cell>
          <cell r="E322">
            <v>0</v>
          </cell>
          <cell r="F322">
            <v>93.135058799999996</v>
          </cell>
          <cell r="G322">
            <v>0</v>
          </cell>
          <cell r="H322">
            <v>0</v>
          </cell>
          <cell r="I322">
            <v>0</v>
          </cell>
          <cell r="J322">
            <v>0</v>
          </cell>
          <cell r="K322">
            <v>7.6187020000000008E-2</v>
          </cell>
          <cell r="L322">
            <v>2.24833185</v>
          </cell>
          <cell r="M322">
            <v>3.8490767200000002</v>
          </cell>
          <cell r="N322">
            <v>4.3363319999999997E-2</v>
          </cell>
          <cell r="O322">
            <v>0.32469246999999996</v>
          </cell>
          <cell r="P322">
            <v>16.956595270000001</v>
          </cell>
          <cell r="Q322">
            <v>7.0750395599999996</v>
          </cell>
          <cell r="R322">
            <v>9.8035090999999994</v>
          </cell>
          <cell r="S322">
            <v>11.560354869999999</v>
          </cell>
          <cell r="T322">
            <v>24.92208132</v>
          </cell>
          <cell r="U322">
            <v>18.553085620000001</v>
          </cell>
          <cell r="V322">
            <v>3.1896938599999998</v>
          </cell>
          <cell r="W322">
            <v>5.5244759100000005</v>
          </cell>
          <cell r="X322">
            <v>10.96551451</v>
          </cell>
          <cell r="Y322">
            <v>18.208416879999998</v>
          </cell>
          <cell r="AA322">
            <v>0.69355787999999996</v>
          </cell>
          <cell r="AC322">
            <v>0</v>
          </cell>
          <cell r="AD322">
            <v>5.22284185</v>
          </cell>
          <cell r="AE322">
            <v>0.56400978000000002</v>
          </cell>
          <cell r="AF322">
            <v>0.74775000000000003</v>
          </cell>
          <cell r="AI322">
            <v>54.47</v>
          </cell>
          <cell r="AJ322">
            <v>5691.9165400000002</v>
          </cell>
          <cell r="AV322">
            <v>52.13</v>
          </cell>
          <cell r="BA322">
            <v>9928.94</v>
          </cell>
          <cell r="BC322">
            <v>54.697499999999998</v>
          </cell>
          <cell r="BH322">
            <v>0</v>
          </cell>
          <cell r="BS322">
            <v>5436.1449899999989</v>
          </cell>
          <cell r="CB322">
            <v>50.503869999999999</v>
          </cell>
          <cell r="CL322">
            <v>0</v>
          </cell>
          <cell r="CP322">
            <v>852.14702</v>
          </cell>
          <cell r="DR322">
            <v>0</v>
          </cell>
          <cell r="EB322">
            <v>0</v>
          </cell>
          <cell r="EX322">
            <v>0</v>
          </cell>
          <cell r="FF322">
            <v>0</v>
          </cell>
          <cell r="GL322">
            <v>261.33363658999997</v>
          </cell>
          <cell r="GM322">
            <v>22.120949920000001</v>
          </cell>
          <cell r="GN322">
            <v>0</v>
          </cell>
          <cell r="GO322">
            <v>283.45458650999996</v>
          </cell>
        </row>
        <row r="323">
          <cell r="B323" t="str">
            <v xml:space="preserve">             2.2.3  In "KHA" Class License Institutions</v>
          </cell>
          <cell r="C323">
            <v>0</v>
          </cell>
          <cell r="E323">
            <v>0</v>
          </cell>
          <cell r="G323">
            <v>0</v>
          </cell>
          <cell r="H323">
            <v>0</v>
          </cell>
          <cell r="I323">
            <v>0</v>
          </cell>
          <cell r="N323">
            <v>0</v>
          </cell>
          <cell r="O323">
            <v>0</v>
          </cell>
          <cell r="P323">
            <v>0</v>
          </cell>
          <cell r="S323">
            <v>0</v>
          </cell>
          <cell r="T323">
            <v>0</v>
          </cell>
          <cell r="W323">
            <v>0</v>
          </cell>
          <cell r="AC323">
            <v>0</v>
          </cell>
          <cell r="AF323">
            <v>0</v>
          </cell>
          <cell r="BH323">
            <v>0</v>
          </cell>
          <cell r="CB323">
            <v>0</v>
          </cell>
          <cell r="CL323">
            <v>0</v>
          </cell>
          <cell r="DR323">
            <v>0</v>
          </cell>
          <cell r="EB323">
            <v>0</v>
          </cell>
          <cell r="EX323">
            <v>0</v>
          </cell>
          <cell r="FF323">
            <v>0</v>
          </cell>
          <cell r="GL323">
            <v>0</v>
          </cell>
          <cell r="GM323">
            <v>0</v>
          </cell>
          <cell r="GN323">
            <v>0</v>
          </cell>
          <cell r="GO323">
            <v>0</v>
          </cell>
        </row>
        <row r="324">
          <cell r="B324" t="str">
            <v xml:space="preserve">             2.2.4  In "GA" Class License Institutions</v>
          </cell>
          <cell r="C324">
            <v>0</v>
          </cell>
          <cell r="E324">
            <v>0</v>
          </cell>
          <cell r="G324">
            <v>0</v>
          </cell>
          <cell r="H324">
            <v>0</v>
          </cell>
          <cell r="I324">
            <v>0</v>
          </cell>
          <cell r="N324">
            <v>0</v>
          </cell>
          <cell r="O324">
            <v>0</v>
          </cell>
          <cell r="P324">
            <v>0</v>
          </cell>
          <cell r="S324">
            <v>0</v>
          </cell>
          <cell r="T324">
            <v>0</v>
          </cell>
          <cell r="W324">
            <v>0</v>
          </cell>
          <cell r="AC324">
            <v>0</v>
          </cell>
          <cell r="AF324">
            <v>0</v>
          </cell>
          <cell r="BH324">
            <v>0</v>
          </cell>
          <cell r="CB324">
            <v>0</v>
          </cell>
          <cell r="CL324">
            <v>0</v>
          </cell>
          <cell r="DR324">
            <v>0</v>
          </cell>
          <cell r="EB324">
            <v>0</v>
          </cell>
          <cell r="EX324">
            <v>0</v>
          </cell>
          <cell r="FF324">
            <v>0</v>
          </cell>
          <cell r="GL324">
            <v>0</v>
          </cell>
          <cell r="GM324">
            <v>0</v>
          </cell>
          <cell r="GN324">
            <v>0</v>
          </cell>
          <cell r="GO324">
            <v>0</v>
          </cell>
        </row>
        <row r="325">
          <cell r="B325" t="str">
            <v xml:space="preserve">             2.2.5  In Other Financial Institutions</v>
          </cell>
          <cell r="C325">
            <v>0</v>
          </cell>
          <cell r="E325">
            <v>0</v>
          </cell>
          <cell r="G325">
            <v>0</v>
          </cell>
          <cell r="H325">
            <v>0</v>
          </cell>
          <cell r="I325">
            <v>0</v>
          </cell>
          <cell r="N325">
            <v>0</v>
          </cell>
          <cell r="O325">
            <v>0</v>
          </cell>
          <cell r="P325">
            <v>0</v>
          </cell>
          <cell r="S325">
            <v>0</v>
          </cell>
          <cell r="T325">
            <v>0</v>
          </cell>
          <cell r="W325">
            <v>0</v>
          </cell>
          <cell r="AC325">
            <v>0</v>
          </cell>
          <cell r="AF325">
            <v>0</v>
          </cell>
          <cell r="BH325">
            <v>0</v>
          </cell>
          <cell r="CB325">
            <v>0</v>
          </cell>
          <cell r="CL325">
            <v>0</v>
          </cell>
          <cell r="DR325">
            <v>0</v>
          </cell>
          <cell r="EB325">
            <v>0</v>
          </cell>
          <cell r="EX325">
            <v>0</v>
          </cell>
          <cell r="FF325">
            <v>0</v>
          </cell>
          <cell r="GL325">
            <v>0</v>
          </cell>
          <cell r="GM325">
            <v>0</v>
          </cell>
          <cell r="GN325">
            <v>0</v>
          </cell>
          <cell r="GO325">
            <v>0</v>
          </cell>
        </row>
        <row r="326">
          <cell r="B326" t="str">
            <v xml:space="preserve">             2.2.6  In Foreign Banks</v>
          </cell>
          <cell r="C326">
            <v>807.7955487700001</v>
          </cell>
          <cell r="D326">
            <v>659.02</v>
          </cell>
          <cell r="E326">
            <v>3533.45010374</v>
          </cell>
          <cell r="F326">
            <v>2858.8320886800002</v>
          </cell>
          <cell r="G326">
            <v>1588.3452678999997</v>
          </cell>
          <cell r="H326">
            <v>1631.8253494099999</v>
          </cell>
          <cell r="I326">
            <v>1052.7817864599992</v>
          </cell>
          <cell r="J326">
            <v>656.34032676000015</v>
          </cell>
          <cell r="K326">
            <v>2459.7018242459999</v>
          </cell>
          <cell r="L326">
            <v>1004.38039322</v>
          </cell>
          <cell r="M326">
            <v>238.90179109000002</v>
          </cell>
          <cell r="N326">
            <v>653.68974329281752</v>
          </cell>
          <cell r="O326">
            <v>521.00149789</v>
          </cell>
          <cell r="P326">
            <v>1706.8829823200001</v>
          </cell>
          <cell r="Q326">
            <v>1013.6270451600001</v>
          </cell>
          <cell r="R326">
            <v>954.99802619999991</v>
          </cell>
          <cell r="S326">
            <v>534.89917736999996</v>
          </cell>
          <cell r="T326">
            <v>1236.3466660400002</v>
          </cell>
          <cell r="U326">
            <v>1717.5000000000002</v>
          </cell>
          <cell r="V326">
            <v>912.97561695000002</v>
          </cell>
          <cell r="W326">
            <v>584.89808902999994</v>
          </cell>
          <cell r="X326">
            <v>580.53355317</v>
          </cell>
          <cell r="Y326">
            <v>303.33182682000006</v>
          </cell>
          <cell r="Z326">
            <v>1041.9491852900001</v>
          </cell>
          <cell r="AA326">
            <v>1048.9272776799999</v>
          </cell>
          <cell r="AB326">
            <v>386.77783016999996</v>
          </cell>
          <cell r="AC326">
            <v>124.28109452000001</v>
          </cell>
          <cell r="AD326">
            <v>382.31394851000005</v>
          </cell>
          <cell r="AE326">
            <v>302.85515242000002</v>
          </cell>
          <cell r="AF326">
            <v>462.12308772</v>
          </cell>
          <cell r="AG326">
            <v>0</v>
          </cell>
          <cell r="AH326">
            <v>0</v>
          </cell>
          <cell r="AI326">
            <v>0</v>
          </cell>
          <cell r="AJ326">
            <v>4130.2086499999996</v>
          </cell>
          <cell r="AK326">
            <v>0</v>
          </cell>
          <cell r="AL326">
            <v>0</v>
          </cell>
          <cell r="AM326">
            <v>0</v>
          </cell>
          <cell r="AN326">
            <v>0</v>
          </cell>
          <cell r="AO326">
            <v>0</v>
          </cell>
          <cell r="AP326">
            <v>0</v>
          </cell>
          <cell r="AQ326">
            <v>0</v>
          </cell>
          <cell r="AR326">
            <v>0</v>
          </cell>
          <cell r="AS326">
            <v>106133.70852000001</v>
          </cell>
          <cell r="AT326">
            <v>0</v>
          </cell>
          <cell r="AU326">
            <v>0</v>
          </cell>
          <cell r="AV326">
            <v>0</v>
          </cell>
          <cell r="AW326">
            <v>0</v>
          </cell>
          <cell r="AX326">
            <v>0</v>
          </cell>
          <cell r="AY326">
            <v>0</v>
          </cell>
          <cell r="AZ326">
            <v>0</v>
          </cell>
          <cell r="BA326">
            <v>0</v>
          </cell>
          <cell r="BB326">
            <v>0</v>
          </cell>
          <cell r="BC326">
            <v>0</v>
          </cell>
          <cell r="BD326">
            <v>36470.407740000002</v>
          </cell>
          <cell r="BE326">
            <v>0</v>
          </cell>
          <cell r="BF326">
            <v>0</v>
          </cell>
          <cell r="BG326">
            <v>0</v>
          </cell>
          <cell r="BH326">
            <v>0</v>
          </cell>
          <cell r="BI326">
            <v>0</v>
          </cell>
          <cell r="BJ326">
            <v>0</v>
          </cell>
          <cell r="BK326">
            <v>0</v>
          </cell>
          <cell r="BL326">
            <v>0</v>
          </cell>
          <cell r="BM326">
            <v>17937.128769999999</v>
          </cell>
          <cell r="BN326">
            <v>0</v>
          </cell>
          <cell r="BO326">
            <v>0</v>
          </cell>
          <cell r="BP326">
            <v>0</v>
          </cell>
          <cell r="BQ326">
            <v>0</v>
          </cell>
          <cell r="BR326">
            <v>0</v>
          </cell>
          <cell r="BS326">
            <v>4961.6328300000005</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I326">
            <v>2892.82546</v>
          </cell>
          <cell r="CJ326">
            <v>0</v>
          </cell>
          <cell r="CK326">
            <v>0</v>
          </cell>
          <cell r="CL326">
            <v>0</v>
          </cell>
          <cell r="CM326">
            <v>0</v>
          </cell>
          <cell r="CN326">
            <v>0</v>
          </cell>
          <cell r="CO326">
            <v>0</v>
          </cell>
          <cell r="CP326">
            <v>0</v>
          </cell>
          <cell r="CQ326">
            <v>0</v>
          </cell>
          <cell r="CR326">
            <v>0</v>
          </cell>
          <cell r="CS326">
            <v>20880.765149999999</v>
          </cell>
          <cell r="CT326">
            <v>0</v>
          </cell>
          <cell r="CU326">
            <v>0</v>
          </cell>
          <cell r="CV326">
            <v>0</v>
          </cell>
          <cell r="CW326">
            <v>0</v>
          </cell>
          <cell r="CX326">
            <v>0</v>
          </cell>
          <cell r="CY326">
            <v>0</v>
          </cell>
          <cell r="CZ326">
            <v>0</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v>
          </cell>
          <cell r="DO326">
            <v>0</v>
          </cell>
          <cell r="DP326">
            <v>0</v>
          </cell>
          <cell r="DR326">
            <v>0</v>
          </cell>
          <cell r="DS326">
            <v>0</v>
          </cell>
          <cell r="DT326">
            <v>0</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v>
          </cell>
          <cell r="EI326">
            <v>0</v>
          </cell>
          <cell r="EJ326">
            <v>0</v>
          </cell>
          <cell r="EK326">
            <v>0</v>
          </cell>
          <cell r="EL326">
            <v>0</v>
          </cell>
          <cell r="EM326">
            <v>0</v>
          </cell>
          <cell r="EN326">
            <v>0</v>
          </cell>
          <cell r="EO326">
            <v>0</v>
          </cell>
          <cell r="EP326">
            <v>0</v>
          </cell>
          <cell r="EQ326">
            <v>0</v>
          </cell>
          <cell r="ER326">
            <v>0</v>
          </cell>
          <cell r="ES326">
            <v>0</v>
          </cell>
          <cell r="ET326">
            <v>0</v>
          </cell>
          <cell r="EU326">
            <v>0</v>
          </cell>
          <cell r="EV326">
            <v>0</v>
          </cell>
          <cell r="EW326">
            <v>0</v>
          </cell>
          <cell r="EX326">
            <v>0</v>
          </cell>
          <cell r="EY326">
            <v>0</v>
          </cell>
          <cell r="EZ326">
            <v>0</v>
          </cell>
          <cell r="FA326">
            <v>0</v>
          </cell>
          <cell r="FB326">
            <v>0</v>
          </cell>
          <cell r="FC326">
            <v>0</v>
          </cell>
          <cell r="FD326">
            <v>0</v>
          </cell>
          <cell r="FE326">
            <v>0</v>
          </cell>
          <cell r="FF326">
            <v>0</v>
          </cell>
          <cell r="FG326">
            <v>0</v>
          </cell>
          <cell r="FH326">
            <v>0</v>
          </cell>
          <cell r="GL326">
            <v>30961.286280828812</v>
          </cell>
          <cell r="GM326">
            <v>193.40667712000001</v>
          </cell>
          <cell r="GN326">
            <v>0</v>
          </cell>
          <cell r="GO326">
            <v>31154.692957948813</v>
          </cell>
        </row>
        <row r="329">
          <cell r="B329" t="str">
            <v xml:space="preserve"> 3.  Money at Call</v>
          </cell>
          <cell r="C329">
            <v>1300.0169862999999</v>
          </cell>
          <cell r="D329">
            <v>329.96</v>
          </cell>
          <cell r="E329">
            <v>849.55</v>
          </cell>
          <cell r="F329">
            <v>800.06164385</v>
          </cell>
          <cell r="G329">
            <v>7446.6100000000006</v>
          </cell>
          <cell r="H329">
            <v>303.42399999999998</v>
          </cell>
          <cell r="I329">
            <v>470.05157704000004</v>
          </cell>
          <cell r="J329">
            <v>0</v>
          </cell>
          <cell r="K329">
            <v>0</v>
          </cell>
          <cell r="L329">
            <v>19.449000000000002</v>
          </cell>
          <cell r="M329">
            <v>315.28818104999999</v>
          </cell>
          <cell r="N329">
            <v>0</v>
          </cell>
          <cell r="O329">
            <v>0</v>
          </cell>
          <cell r="P329">
            <v>0</v>
          </cell>
          <cell r="Q329">
            <v>179.64</v>
          </cell>
          <cell r="R329">
            <v>700.06849314999999</v>
          </cell>
          <cell r="S329">
            <v>1170</v>
          </cell>
          <cell r="T329">
            <v>88.990019369999999</v>
          </cell>
          <cell r="U329">
            <v>0</v>
          </cell>
          <cell r="V329">
            <v>8.0037500000000001</v>
          </cell>
          <cell r="W329">
            <v>48.224484020000006</v>
          </cell>
          <cell r="X329">
            <v>0</v>
          </cell>
          <cell r="Y329">
            <v>0</v>
          </cell>
          <cell r="Z329">
            <v>397.84619502999999</v>
          </cell>
          <cell r="AA329">
            <v>300</v>
          </cell>
          <cell r="AB329">
            <v>0</v>
          </cell>
          <cell r="AC329">
            <v>2987.1541365000003</v>
          </cell>
          <cell r="AD329">
            <v>500</v>
          </cell>
          <cell r="AE329">
            <v>0</v>
          </cell>
          <cell r="AF329">
            <v>0</v>
          </cell>
          <cell r="AG329">
            <v>0</v>
          </cell>
          <cell r="AH329">
            <v>471627.20842000004</v>
          </cell>
          <cell r="AI329">
            <v>1028713.49</v>
          </cell>
          <cell r="AJ329">
            <v>0</v>
          </cell>
          <cell r="AK329">
            <v>0</v>
          </cell>
          <cell r="AL329">
            <v>1200568.4601500002</v>
          </cell>
          <cell r="AM329">
            <v>379343.60089000006</v>
          </cell>
          <cell r="AN329">
            <v>411771</v>
          </cell>
          <cell r="AO329">
            <v>777453.20460000006</v>
          </cell>
          <cell r="AP329">
            <v>53071</v>
          </cell>
          <cell r="AQ329">
            <v>896242.87909000006</v>
          </cell>
          <cell r="AR329">
            <v>0</v>
          </cell>
          <cell r="AS329">
            <v>0</v>
          </cell>
          <cell r="AT329">
            <v>235625.51128999999</v>
          </cell>
          <cell r="AU329">
            <v>0</v>
          </cell>
          <cell r="AV329">
            <v>1074316.54</v>
          </cell>
          <cell r="AW329">
            <v>865482.53</v>
          </cell>
          <cell r="AX329">
            <v>1280345</v>
          </cell>
          <cell r="AY329">
            <v>334469.96372999996</v>
          </cell>
          <cell r="AZ329">
            <v>325559.93</v>
          </cell>
          <cell r="BA329">
            <v>0</v>
          </cell>
          <cell r="BB329">
            <v>108211.54986</v>
          </cell>
          <cell r="BC329">
            <v>1678859.1386599999</v>
          </cell>
          <cell r="BD329">
            <v>1646722.0863099999</v>
          </cell>
          <cell r="BE329">
            <v>313558.00177999993</v>
          </cell>
          <cell r="BF329">
            <v>63363.447420000004</v>
          </cell>
          <cell r="BG329">
            <v>290138.33</v>
          </cell>
          <cell r="BH329">
            <v>833434.97787000006</v>
          </cell>
          <cell r="BI329">
            <v>0</v>
          </cell>
          <cell r="BJ329">
            <v>122046</v>
          </cell>
          <cell r="BK329">
            <v>200631.05010999998</v>
          </cell>
          <cell r="BL329">
            <v>0</v>
          </cell>
          <cell r="BM329">
            <v>2103165.7379899998</v>
          </cell>
          <cell r="BN329">
            <v>0</v>
          </cell>
          <cell r="BO329">
            <v>129654.84809999999</v>
          </cell>
          <cell r="BP329">
            <v>190701.13543000002</v>
          </cell>
          <cell r="BQ329">
            <v>149954.00820000001</v>
          </cell>
          <cell r="BR329">
            <v>189496</v>
          </cell>
          <cell r="BS329">
            <v>0</v>
          </cell>
          <cell r="BT329">
            <v>745829</v>
          </cell>
          <cell r="BU329">
            <v>159610.81258</v>
          </cell>
          <cell r="BV329">
            <v>0</v>
          </cell>
          <cell r="BW329">
            <v>99533.440169999987</v>
          </cell>
          <cell r="BX329">
            <v>0</v>
          </cell>
          <cell r="BY329">
            <v>0</v>
          </cell>
          <cell r="BZ329">
            <v>356491.2</v>
          </cell>
          <cell r="CA329">
            <v>0</v>
          </cell>
          <cell r="CB329">
            <v>1030044.71318</v>
          </cell>
          <cell r="CC329">
            <v>63200.049980000003</v>
          </cell>
          <cell r="CD329">
            <v>88591.918170000004</v>
          </cell>
          <cell r="CE329">
            <v>0</v>
          </cell>
          <cell r="CF329">
            <v>872970.26</v>
          </cell>
          <cell r="CG329">
            <v>114947.40999999999</v>
          </cell>
          <cell r="CH329">
            <v>65729.689310000002</v>
          </cell>
          <cell r="CI329">
            <v>605121.84062999999</v>
          </cell>
          <cell r="CJ329">
            <v>279461.90771</v>
          </cell>
          <cell r="CK329">
            <v>91786.962249999997</v>
          </cell>
          <cell r="CL329">
            <v>0</v>
          </cell>
          <cell r="CM329">
            <v>370790.28</v>
          </cell>
          <cell r="CN329">
            <v>68426.02</v>
          </cell>
          <cell r="CO329">
            <v>330832.84609999997</v>
          </cell>
          <cell r="CP329">
            <v>0</v>
          </cell>
          <cell r="CQ329">
            <v>126136.20856999999</v>
          </cell>
          <cell r="CR329">
            <v>70037.86</v>
          </cell>
          <cell r="CS329">
            <v>1167209.7575000001</v>
          </cell>
          <cell r="CT329">
            <v>360335.27200999996</v>
          </cell>
          <cell r="CU329">
            <v>37737.94773</v>
          </cell>
          <cell r="CV329">
            <v>180565.6133</v>
          </cell>
          <cell r="CW329">
            <v>0</v>
          </cell>
          <cell r="CX329">
            <v>165409.78</v>
          </cell>
          <cell r="CY329">
            <v>20246.500840000001</v>
          </cell>
          <cell r="CZ329">
            <v>139946.43949000002</v>
          </cell>
          <cell r="DA329">
            <v>0</v>
          </cell>
          <cell r="DB329">
            <v>76953.09</v>
          </cell>
          <cell r="DC329">
            <v>1396491.9436999997</v>
          </cell>
          <cell r="DD329">
            <v>35522.36</v>
          </cell>
          <cell r="DE329">
            <v>74449.215960000016</v>
          </cell>
          <cell r="DF329">
            <v>46037.637510000008</v>
          </cell>
          <cell r="DG329">
            <v>398239.68102000008</v>
          </cell>
          <cell r="DH329">
            <v>0</v>
          </cell>
          <cell r="DI329">
            <v>1367694.22734</v>
          </cell>
          <cell r="DJ329">
            <v>534</v>
          </cell>
          <cell r="DK329">
            <v>0</v>
          </cell>
          <cell r="DL329">
            <v>0</v>
          </cell>
          <cell r="DM329">
            <v>0</v>
          </cell>
          <cell r="DN329">
            <v>0</v>
          </cell>
          <cell r="DO329">
            <v>60579</v>
          </cell>
          <cell r="DP329">
            <v>242791.06</v>
          </cell>
          <cell r="DR329">
            <v>368824.01138000004</v>
          </cell>
          <cell r="DS329">
            <v>0</v>
          </cell>
          <cell r="DT329">
            <v>269419.74</v>
          </cell>
          <cell r="DU329">
            <v>0</v>
          </cell>
          <cell r="DV329">
            <v>0</v>
          </cell>
          <cell r="DW329">
            <v>0</v>
          </cell>
          <cell r="DX329">
            <v>545215.04946999997</v>
          </cell>
          <cell r="DY329">
            <v>0</v>
          </cell>
          <cell r="DZ329">
            <v>605461.91461999994</v>
          </cell>
          <cell r="EA329">
            <v>0</v>
          </cell>
          <cell r="EB329">
            <v>0</v>
          </cell>
          <cell r="EC329">
            <v>0</v>
          </cell>
          <cell r="ED329">
            <v>0</v>
          </cell>
          <cell r="EE329">
            <v>713189.19495000003</v>
          </cell>
          <cell r="EF329">
            <v>646791.89</v>
          </cell>
          <cell r="EG329">
            <v>754900.4429599999</v>
          </cell>
          <cell r="EH329">
            <v>0</v>
          </cell>
          <cell r="EI329">
            <v>0</v>
          </cell>
          <cell r="EJ329">
            <v>0</v>
          </cell>
          <cell r="EK329">
            <v>0</v>
          </cell>
          <cell r="EL329">
            <v>115246</v>
          </cell>
          <cell r="EM329">
            <v>0</v>
          </cell>
          <cell r="EN329">
            <v>0</v>
          </cell>
          <cell r="EO329">
            <v>0</v>
          </cell>
          <cell r="EP329">
            <v>0</v>
          </cell>
          <cell r="EQ329">
            <v>316839.15000000002</v>
          </cell>
          <cell r="ER329">
            <v>0</v>
          </cell>
          <cell r="ES329">
            <v>849785</v>
          </cell>
          <cell r="ET329">
            <v>0</v>
          </cell>
          <cell r="EU329">
            <v>552152.71</v>
          </cell>
          <cell r="EV329">
            <v>0</v>
          </cell>
          <cell r="EW329">
            <v>0</v>
          </cell>
          <cell r="EX329">
            <v>45207.952279999998</v>
          </cell>
          <cell r="EY329">
            <v>0</v>
          </cell>
          <cell r="EZ329">
            <v>0</v>
          </cell>
          <cell r="FA329">
            <v>0</v>
          </cell>
          <cell r="FB329">
            <v>104706.73744999999</v>
          </cell>
          <cell r="FC329">
            <v>438129.93</v>
          </cell>
          <cell r="FD329">
            <v>0</v>
          </cell>
          <cell r="FE329">
            <v>0</v>
          </cell>
          <cell r="FF329">
            <v>280993.79000000004</v>
          </cell>
          <cell r="FG329">
            <v>0</v>
          </cell>
          <cell r="FH329">
            <v>0</v>
          </cell>
          <cell r="GL329">
            <v>18214.338466310001</v>
          </cell>
          <cell r="GM329">
            <v>28360.90851495001</v>
          </cell>
          <cell r="GN329">
            <v>6910.7675731099998</v>
          </cell>
          <cell r="GO329">
            <v>53486.014554370013</v>
          </cell>
        </row>
        <row r="330">
          <cell r="B330" t="str">
            <v xml:space="preserve">      3.1  Domestic Currency</v>
          </cell>
          <cell r="C330">
            <v>1300.0169862999999</v>
          </cell>
          <cell r="D330">
            <v>300</v>
          </cell>
          <cell r="E330">
            <v>99.55</v>
          </cell>
          <cell r="F330">
            <v>800.06164385</v>
          </cell>
          <cell r="G330">
            <v>0</v>
          </cell>
          <cell r="H330">
            <v>250</v>
          </cell>
          <cell r="I330">
            <v>470.05157704000004</v>
          </cell>
          <cell r="J330">
            <v>0</v>
          </cell>
          <cell r="K330">
            <v>0</v>
          </cell>
          <cell r="L330">
            <v>0</v>
          </cell>
          <cell r="M330">
            <v>0</v>
          </cell>
          <cell r="N330">
            <v>0</v>
          </cell>
          <cell r="O330">
            <v>0</v>
          </cell>
          <cell r="P330">
            <v>0</v>
          </cell>
          <cell r="Q330">
            <v>0</v>
          </cell>
          <cell r="R330">
            <v>700.06849314999999</v>
          </cell>
          <cell r="S330">
            <v>1170</v>
          </cell>
          <cell r="T330">
            <v>0</v>
          </cell>
          <cell r="U330">
            <v>0</v>
          </cell>
          <cell r="V330">
            <v>0</v>
          </cell>
          <cell r="W330">
            <v>48.224484020000006</v>
          </cell>
          <cell r="X330">
            <v>0</v>
          </cell>
          <cell r="Y330">
            <v>0</v>
          </cell>
          <cell r="Z330">
            <v>0</v>
          </cell>
          <cell r="AA330">
            <v>300</v>
          </cell>
          <cell r="AB330">
            <v>0</v>
          </cell>
          <cell r="AC330">
            <v>1650</v>
          </cell>
          <cell r="AD330">
            <v>500</v>
          </cell>
          <cell r="AE330">
            <v>0</v>
          </cell>
          <cell r="AF330">
            <v>0</v>
          </cell>
          <cell r="AG330">
            <v>0</v>
          </cell>
          <cell r="AH330">
            <v>471627.20842000004</v>
          </cell>
          <cell r="AI330">
            <v>1027902.79</v>
          </cell>
          <cell r="AJ330">
            <v>0</v>
          </cell>
          <cell r="AK330">
            <v>0</v>
          </cell>
          <cell r="AL330">
            <v>1200568.4601500002</v>
          </cell>
          <cell r="AM330">
            <v>379343.60089000006</v>
          </cell>
          <cell r="AN330">
            <v>411771</v>
          </cell>
          <cell r="AO330">
            <v>777453.20460000006</v>
          </cell>
          <cell r="AP330">
            <v>53071</v>
          </cell>
          <cell r="AQ330">
            <v>896242.87909000006</v>
          </cell>
          <cell r="AR330">
            <v>0</v>
          </cell>
          <cell r="AS330">
            <v>0</v>
          </cell>
          <cell r="AT330">
            <v>235278.88339</v>
          </cell>
          <cell r="AU330">
            <v>0</v>
          </cell>
          <cell r="AV330">
            <v>1074316.54</v>
          </cell>
          <cell r="AW330">
            <v>865482.53</v>
          </cell>
          <cell r="AX330">
            <v>1280345</v>
          </cell>
          <cell r="AY330">
            <v>334469.96372999996</v>
          </cell>
          <cell r="AZ330">
            <v>325559.93</v>
          </cell>
          <cell r="BA330">
            <v>0</v>
          </cell>
          <cell r="BB330">
            <v>108211.54986</v>
          </cell>
          <cell r="BC330">
            <v>1677665.26826</v>
          </cell>
          <cell r="BD330">
            <v>1560049.7603</v>
          </cell>
          <cell r="BE330">
            <v>313558.00177999993</v>
          </cell>
          <cell r="BF330">
            <v>63363.447420000004</v>
          </cell>
          <cell r="BG330">
            <v>290138.33</v>
          </cell>
          <cell r="BH330">
            <v>833434.97787000006</v>
          </cell>
          <cell r="BI330">
            <v>0</v>
          </cell>
          <cell r="BJ330">
            <v>122046</v>
          </cell>
          <cell r="BK330">
            <v>200631.05010999998</v>
          </cell>
          <cell r="BL330">
            <v>0</v>
          </cell>
          <cell r="BM330">
            <v>2064937.0627999997</v>
          </cell>
          <cell r="BN330">
            <v>0</v>
          </cell>
          <cell r="BO330">
            <v>129654.84809999999</v>
          </cell>
          <cell r="BP330">
            <v>190701.13543000002</v>
          </cell>
          <cell r="BQ330">
            <v>149954.00820000001</v>
          </cell>
          <cell r="BR330">
            <v>189496</v>
          </cell>
          <cell r="BS330">
            <v>0</v>
          </cell>
          <cell r="BT330">
            <v>745829</v>
          </cell>
          <cell r="BU330">
            <v>159610.81258</v>
          </cell>
          <cell r="BV330">
            <v>0</v>
          </cell>
          <cell r="BW330">
            <v>99533.440169999987</v>
          </cell>
          <cell r="BX330">
            <v>0</v>
          </cell>
          <cell r="BY330">
            <v>0</v>
          </cell>
          <cell r="BZ330">
            <v>356491.2</v>
          </cell>
          <cell r="CA330">
            <v>0</v>
          </cell>
          <cell r="CB330">
            <v>1025803.77795</v>
          </cell>
          <cell r="CC330">
            <v>63200.049980000003</v>
          </cell>
          <cell r="CD330">
            <v>88591.918170000004</v>
          </cell>
          <cell r="CE330">
            <v>0</v>
          </cell>
          <cell r="CF330">
            <v>872970.26</v>
          </cell>
          <cell r="CG330">
            <v>114947.40999999999</v>
          </cell>
          <cell r="CH330">
            <v>65729.689310000002</v>
          </cell>
          <cell r="CI330">
            <v>603996.04602999997</v>
          </cell>
          <cell r="CJ330">
            <v>279461.90771</v>
          </cell>
          <cell r="CK330">
            <v>91786.962249999997</v>
          </cell>
          <cell r="CL330">
            <v>0</v>
          </cell>
          <cell r="CM330">
            <v>370790.28</v>
          </cell>
          <cell r="CN330">
            <v>68426.02</v>
          </cell>
          <cell r="CO330">
            <v>330832.84609999997</v>
          </cell>
          <cell r="CP330">
            <v>0</v>
          </cell>
          <cell r="CQ330">
            <v>126136.20856999999</v>
          </cell>
          <cell r="CR330">
            <v>70037.86</v>
          </cell>
          <cell r="CS330">
            <v>1156231.06369</v>
          </cell>
          <cell r="CT330">
            <v>360335.27200999996</v>
          </cell>
          <cell r="CU330">
            <v>37737.94773</v>
          </cell>
          <cell r="CV330">
            <v>180565.6133</v>
          </cell>
          <cell r="CW330">
            <v>0</v>
          </cell>
          <cell r="CX330">
            <v>165409.78</v>
          </cell>
          <cell r="CY330">
            <v>20246.500840000001</v>
          </cell>
          <cell r="CZ330">
            <v>139946.43949000002</v>
          </cell>
          <cell r="DA330">
            <v>0</v>
          </cell>
          <cell r="DB330">
            <v>76953.09</v>
          </cell>
          <cell r="DC330">
            <v>1390648.0256299998</v>
          </cell>
          <cell r="DD330">
            <v>35522.36</v>
          </cell>
          <cell r="DE330">
            <v>74449.215960000016</v>
          </cell>
          <cell r="DF330">
            <v>46037.637510000008</v>
          </cell>
          <cell r="DG330">
            <v>398239.68102000008</v>
          </cell>
          <cell r="DH330">
            <v>0</v>
          </cell>
          <cell r="DI330">
            <v>1367694.22734</v>
          </cell>
          <cell r="DJ330">
            <v>534</v>
          </cell>
          <cell r="DK330">
            <v>0</v>
          </cell>
          <cell r="DL330">
            <v>0</v>
          </cell>
          <cell r="DM330">
            <v>0</v>
          </cell>
          <cell r="DN330">
            <v>0</v>
          </cell>
          <cell r="DO330">
            <v>60579</v>
          </cell>
          <cell r="DP330">
            <v>242791.06</v>
          </cell>
          <cell r="DR330">
            <v>368824.01138000004</v>
          </cell>
          <cell r="DS330">
            <v>0</v>
          </cell>
          <cell r="DT330">
            <v>269419.74</v>
          </cell>
          <cell r="DU330">
            <v>0</v>
          </cell>
          <cell r="DV330">
            <v>0</v>
          </cell>
          <cell r="DW330">
            <v>0</v>
          </cell>
          <cell r="DX330">
            <v>545215.04946999997</v>
          </cell>
          <cell r="DY330">
            <v>0</v>
          </cell>
          <cell r="DZ330">
            <v>605461.91461999994</v>
          </cell>
          <cell r="EA330">
            <v>0</v>
          </cell>
          <cell r="EB330">
            <v>0</v>
          </cell>
          <cell r="EC330">
            <v>0</v>
          </cell>
          <cell r="ED330">
            <v>0</v>
          </cell>
          <cell r="EE330">
            <v>713189.19495000003</v>
          </cell>
          <cell r="EF330">
            <v>646791.89</v>
          </cell>
          <cell r="EG330">
            <v>754900.4429599999</v>
          </cell>
          <cell r="EH330">
            <v>0</v>
          </cell>
          <cell r="EI330">
            <v>0</v>
          </cell>
          <cell r="EJ330">
            <v>0</v>
          </cell>
          <cell r="EK330">
            <v>0</v>
          </cell>
          <cell r="EL330">
            <v>115246</v>
          </cell>
          <cell r="EM330">
            <v>0</v>
          </cell>
          <cell r="EN330">
            <v>0</v>
          </cell>
          <cell r="EO330">
            <v>0</v>
          </cell>
          <cell r="EP330">
            <v>0</v>
          </cell>
          <cell r="EQ330">
            <v>316839.15000000002</v>
          </cell>
          <cell r="ER330">
            <v>0</v>
          </cell>
          <cell r="ES330">
            <v>849785</v>
          </cell>
          <cell r="ET330">
            <v>0</v>
          </cell>
          <cell r="EU330">
            <v>552152.71</v>
          </cell>
          <cell r="EV330">
            <v>0</v>
          </cell>
          <cell r="EW330">
            <v>0</v>
          </cell>
          <cell r="EX330">
            <v>45207.952279999998</v>
          </cell>
          <cell r="EY330">
            <v>0</v>
          </cell>
          <cell r="EZ330">
            <v>0</v>
          </cell>
          <cell r="FA330">
            <v>0</v>
          </cell>
          <cell r="FB330">
            <v>104706.73744999999</v>
          </cell>
          <cell r="FC330">
            <v>438129.93</v>
          </cell>
          <cell r="FD330">
            <v>0</v>
          </cell>
          <cell r="FE330">
            <v>0</v>
          </cell>
          <cell r="FF330">
            <v>280993.79000000004</v>
          </cell>
          <cell r="FG330">
            <v>0</v>
          </cell>
          <cell r="FH330">
            <v>0</v>
          </cell>
          <cell r="GL330">
            <v>7587.9731843600002</v>
          </cell>
          <cell r="GM330">
            <v>28211.466973740007</v>
          </cell>
          <cell r="GN330">
            <v>6910.7675731099998</v>
          </cell>
          <cell r="GO330">
            <v>42710.207731210008</v>
          </cell>
        </row>
        <row r="335">
          <cell r="B335" t="str">
            <v xml:space="preserve">      3.2  Foreign Currency</v>
          </cell>
          <cell r="C335">
            <v>0</v>
          </cell>
          <cell r="D335">
            <v>29.96</v>
          </cell>
          <cell r="E335">
            <v>750</v>
          </cell>
          <cell r="F335">
            <v>0</v>
          </cell>
          <cell r="G335">
            <v>7446.6100000000006</v>
          </cell>
          <cell r="H335">
            <v>53.423999999999999</v>
          </cell>
          <cell r="I335">
            <v>0</v>
          </cell>
          <cell r="J335">
            <v>0</v>
          </cell>
          <cell r="K335">
            <v>0</v>
          </cell>
          <cell r="L335">
            <v>19.449000000000002</v>
          </cell>
          <cell r="M335">
            <v>315.28818104999999</v>
          </cell>
          <cell r="N335">
            <v>0</v>
          </cell>
          <cell r="O335">
            <v>0</v>
          </cell>
          <cell r="P335">
            <v>0</v>
          </cell>
          <cell r="Q335">
            <v>179.64</v>
          </cell>
          <cell r="R335">
            <v>0</v>
          </cell>
          <cell r="S335">
            <v>0</v>
          </cell>
          <cell r="T335">
            <v>88.990019369999999</v>
          </cell>
          <cell r="U335">
            <v>0</v>
          </cell>
          <cell r="V335">
            <v>8.0037500000000001</v>
          </cell>
          <cell r="W335">
            <v>0</v>
          </cell>
          <cell r="X335">
            <v>0</v>
          </cell>
          <cell r="Y335">
            <v>0</v>
          </cell>
          <cell r="Z335">
            <v>397.84619502999999</v>
          </cell>
          <cell r="AA335">
            <v>0</v>
          </cell>
          <cell r="AB335">
            <v>0</v>
          </cell>
          <cell r="AC335">
            <v>1337.1541365</v>
          </cell>
          <cell r="AD335">
            <v>0</v>
          </cell>
          <cell r="AE335">
            <v>0</v>
          </cell>
          <cell r="AF335">
            <v>0</v>
          </cell>
          <cell r="AG335">
            <v>0</v>
          </cell>
          <cell r="AH335">
            <v>0</v>
          </cell>
          <cell r="AI335">
            <v>810.7</v>
          </cell>
          <cell r="AJ335">
            <v>0</v>
          </cell>
          <cell r="AK335">
            <v>0</v>
          </cell>
          <cell r="AL335">
            <v>0</v>
          </cell>
          <cell r="AM335">
            <v>0</v>
          </cell>
          <cell r="AN335">
            <v>0</v>
          </cell>
          <cell r="AO335">
            <v>0</v>
          </cell>
          <cell r="AP335">
            <v>0</v>
          </cell>
          <cell r="AQ335">
            <v>0</v>
          </cell>
          <cell r="AR335">
            <v>0</v>
          </cell>
          <cell r="AS335">
            <v>0</v>
          </cell>
          <cell r="AT335">
            <v>346.62790000000001</v>
          </cell>
          <cell r="AU335">
            <v>0</v>
          </cell>
          <cell r="AV335">
            <v>0</v>
          </cell>
          <cell r="AW335">
            <v>0</v>
          </cell>
          <cell r="AX335">
            <v>0</v>
          </cell>
          <cell r="AY335">
            <v>0</v>
          </cell>
          <cell r="AZ335">
            <v>0</v>
          </cell>
          <cell r="BA335">
            <v>0</v>
          </cell>
          <cell r="BB335">
            <v>0</v>
          </cell>
          <cell r="BC335">
            <v>1193.8704000000002</v>
          </cell>
          <cell r="BD335">
            <v>86672.32600999999</v>
          </cell>
          <cell r="BE335">
            <v>0</v>
          </cell>
          <cell r="BF335">
            <v>0</v>
          </cell>
          <cell r="BG335">
            <v>0</v>
          </cell>
          <cell r="BH335">
            <v>0</v>
          </cell>
          <cell r="BI335">
            <v>0</v>
          </cell>
          <cell r="BJ335">
            <v>0</v>
          </cell>
          <cell r="BK335">
            <v>0</v>
          </cell>
          <cell r="BL335">
            <v>0</v>
          </cell>
          <cell r="BM335">
            <v>38228.675190000002</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0</v>
          </cell>
          <cell r="CB335">
            <v>4240.93523</v>
          </cell>
          <cell r="CC335">
            <v>0</v>
          </cell>
          <cell r="CD335">
            <v>0</v>
          </cell>
          <cell r="CE335">
            <v>0</v>
          </cell>
          <cell r="CF335">
            <v>0</v>
          </cell>
          <cell r="CG335">
            <v>0</v>
          </cell>
          <cell r="CH335">
            <v>0</v>
          </cell>
          <cell r="CI335">
            <v>1125.7946000000002</v>
          </cell>
          <cell r="CJ335">
            <v>0</v>
          </cell>
          <cell r="CK335">
            <v>0</v>
          </cell>
          <cell r="CL335">
            <v>0</v>
          </cell>
          <cell r="CM335">
            <v>0</v>
          </cell>
          <cell r="CN335">
            <v>0</v>
          </cell>
          <cell r="CO335">
            <v>0</v>
          </cell>
          <cell r="CP335">
            <v>0</v>
          </cell>
          <cell r="CQ335">
            <v>0</v>
          </cell>
          <cell r="CR335">
            <v>0</v>
          </cell>
          <cell r="CS335">
            <v>10978.693810000001</v>
          </cell>
          <cell r="CT335">
            <v>0</v>
          </cell>
          <cell r="CU335">
            <v>0</v>
          </cell>
          <cell r="CV335">
            <v>0</v>
          </cell>
          <cell r="CW335">
            <v>0</v>
          </cell>
          <cell r="CX335">
            <v>0</v>
          </cell>
          <cell r="CY335">
            <v>0</v>
          </cell>
          <cell r="CZ335">
            <v>0</v>
          </cell>
          <cell r="DA335">
            <v>0</v>
          </cell>
          <cell r="DB335">
            <v>0</v>
          </cell>
          <cell r="DC335">
            <v>5843.9180700000006</v>
          </cell>
          <cell r="DD335">
            <v>0</v>
          </cell>
          <cell r="DE335">
            <v>0</v>
          </cell>
          <cell r="DF335">
            <v>0</v>
          </cell>
          <cell r="DG335">
            <v>0</v>
          </cell>
          <cell r="DH335">
            <v>0</v>
          </cell>
          <cell r="DI335">
            <v>0</v>
          </cell>
          <cell r="DJ335">
            <v>0</v>
          </cell>
          <cell r="DK335">
            <v>0</v>
          </cell>
          <cell r="DL335">
            <v>0</v>
          </cell>
          <cell r="DM335">
            <v>0</v>
          </cell>
          <cell r="DN335">
            <v>0</v>
          </cell>
          <cell r="DO335">
            <v>0</v>
          </cell>
          <cell r="DP335">
            <v>0</v>
          </cell>
          <cell r="DR335">
            <v>0</v>
          </cell>
          <cell r="DS335">
            <v>0</v>
          </cell>
          <cell r="DT335">
            <v>0</v>
          </cell>
          <cell r="DU335">
            <v>0</v>
          </cell>
          <cell r="DV335">
            <v>0</v>
          </cell>
          <cell r="DW335">
            <v>0</v>
          </cell>
          <cell r="DX335">
            <v>0</v>
          </cell>
          <cell r="DY335">
            <v>0</v>
          </cell>
          <cell r="DZ335">
            <v>0</v>
          </cell>
          <cell r="EA335">
            <v>0</v>
          </cell>
          <cell r="EB335">
            <v>0</v>
          </cell>
          <cell r="EC335">
            <v>0</v>
          </cell>
          <cell r="ED335">
            <v>0</v>
          </cell>
          <cell r="EE335">
            <v>0</v>
          </cell>
          <cell r="EF335">
            <v>0</v>
          </cell>
          <cell r="EG335">
            <v>0</v>
          </cell>
          <cell r="EH335">
            <v>0</v>
          </cell>
          <cell r="EI335">
            <v>0</v>
          </cell>
          <cell r="EJ335">
            <v>0</v>
          </cell>
          <cell r="EK335">
            <v>0</v>
          </cell>
          <cell r="EL335">
            <v>0</v>
          </cell>
          <cell r="EM335">
            <v>0</v>
          </cell>
          <cell r="EN335">
            <v>0</v>
          </cell>
          <cell r="EO335">
            <v>0</v>
          </cell>
          <cell r="EP335">
            <v>0</v>
          </cell>
          <cell r="EQ335">
            <v>0</v>
          </cell>
          <cell r="ER335">
            <v>0</v>
          </cell>
          <cell r="ES335">
            <v>0</v>
          </cell>
          <cell r="ET335">
            <v>0</v>
          </cell>
          <cell r="EU335">
            <v>0</v>
          </cell>
          <cell r="EV335">
            <v>0</v>
          </cell>
          <cell r="EW335">
            <v>0</v>
          </cell>
          <cell r="EX335">
            <v>0</v>
          </cell>
          <cell r="EY335">
            <v>0</v>
          </cell>
          <cell r="EZ335">
            <v>0</v>
          </cell>
          <cell r="FA335">
            <v>0</v>
          </cell>
          <cell r="FB335">
            <v>0</v>
          </cell>
          <cell r="FC335">
            <v>0</v>
          </cell>
          <cell r="FD335">
            <v>0</v>
          </cell>
          <cell r="FE335">
            <v>0</v>
          </cell>
          <cell r="FF335">
            <v>0</v>
          </cell>
          <cell r="FG335">
            <v>0</v>
          </cell>
          <cell r="FH335">
            <v>0</v>
          </cell>
          <cell r="GL335">
            <v>10626.36528195</v>
          </cell>
          <cell r="GM335">
            <v>149.44154121</v>
          </cell>
          <cell r="GN335">
            <v>0</v>
          </cell>
          <cell r="GO335">
            <v>10775.806823160001</v>
          </cell>
        </row>
        <row r="344">
          <cell r="B344" t="str">
            <v xml:space="preserve"> 4.  Investment on  Securities Except Shares</v>
          </cell>
          <cell r="C344">
            <v>13786.58442675</v>
          </cell>
          <cell r="D344">
            <v>29662.080000000002</v>
          </cell>
          <cell r="E344">
            <v>11034.43495348</v>
          </cell>
          <cell r="F344">
            <v>9230.0240814299996</v>
          </cell>
          <cell r="G344">
            <v>3960.7615781200002</v>
          </cell>
          <cell r="H344">
            <v>8181.3090919199994</v>
          </cell>
          <cell r="I344">
            <v>3990.1185619499997</v>
          </cell>
          <cell r="J344">
            <v>2052.49373698</v>
          </cell>
          <cell r="K344">
            <v>8732.1169563800013</v>
          </cell>
          <cell r="L344">
            <v>4388.4018900800002</v>
          </cell>
          <cell r="M344">
            <v>2631.0840836899997</v>
          </cell>
          <cell r="N344">
            <v>7193.8475106400001</v>
          </cell>
          <cell r="O344">
            <v>1815.2059906300001</v>
          </cell>
          <cell r="P344">
            <v>2932.2692719800002</v>
          </cell>
          <cell r="Q344">
            <v>3735.0152020599999</v>
          </cell>
          <cell r="R344">
            <v>3241.04080965</v>
          </cell>
          <cell r="S344">
            <v>4437.8369795799999</v>
          </cell>
          <cell r="T344">
            <v>10952.321758779999</v>
          </cell>
          <cell r="U344">
            <v>7936.4544069599997</v>
          </cell>
          <cell r="V344">
            <v>3146.3490512899998</v>
          </cell>
          <cell r="W344">
            <v>5068.2792726000007</v>
          </cell>
          <cell r="X344">
            <v>5003.7655999999997</v>
          </cell>
          <cell r="Y344">
            <v>789.11775534000003</v>
          </cell>
          <cell r="Z344">
            <v>1318.7045921500001</v>
          </cell>
          <cell r="AA344">
            <v>2110.1758500000001</v>
          </cell>
          <cell r="AB344">
            <v>1535.7862399999999</v>
          </cell>
          <cell r="AC344">
            <v>1788.4928</v>
          </cell>
          <cell r="AD344">
            <v>2087.7843750000002</v>
          </cell>
          <cell r="AE344">
            <v>1600</v>
          </cell>
          <cell r="AF344">
            <v>2429.6586794000004</v>
          </cell>
          <cell r="AG344">
            <v>40000</v>
          </cell>
          <cell r="AH344">
            <v>20000</v>
          </cell>
          <cell r="AI344">
            <v>200394.63</v>
          </cell>
          <cell r="AJ344">
            <v>158072.57231999998</v>
          </cell>
          <cell r="AK344">
            <v>0</v>
          </cell>
          <cell r="AL344">
            <v>0</v>
          </cell>
          <cell r="AM344">
            <v>0</v>
          </cell>
          <cell r="AN344">
            <v>0</v>
          </cell>
          <cell r="AO344">
            <v>0</v>
          </cell>
          <cell r="AP344">
            <v>65200</v>
          </cell>
          <cell r="AQ344">
            <v>100000</v>
          </cell>
          <cell r="AR344">
            <v>0</v>
          </cell>
          <cell r="AS344">
            <v>70000</v>
          </cell>
          <cell r="AT344">
            <v>0</v>
          </cell>
          <cell r="AU344">
            <v>123.7</v>
          </cell>
          <cell r="AV344">
            <v>30000</v>
          </cell>
          <cell r="AW344">
            <v>120000</v>
          </cell>
          <cell r="AX344">
            <v>121540</v>
          </cell>
          <cell r="AY344">
            <v>0</v>
          </cell>
          <cell r="AZ344">
            <v>0</v>
          </cell>
          <cell r="BA344">
            <v>140000</v>
          </cell>
          <cell r="BB344">
            <v>0</v>
          </cell>
          <cell r="BC344">
            <v>74948.34</v>
          </cell>
          <cell r="BD344">
            <v>239802.86632999999</v>
          </cell>
          <cell r="BE344">
            <v>0</v>
          </cell>
          <cell r="BF344">
            <v>75000</v>
          </cell>
          <cell r="BG344">
            <v>0</v>
          </cell>
          <cell r="BH344">
            <v>0</v>
          </cell>
          <cell r="BI344">
            <v>30000</v>
          </cell>
          <cell r="BJ344">
            <v>0</v>
          </cell>
          <cell r="BK344">
            <v>10500</v>
          </cell>
          <cell r="BL344">
            <v>2015</v>
          </cell>
          <cell r="BM344">
            <v>345279.38102999999</v>
          </cell>
          <cell r="BN344">
            <v>3200</v>
          </cell>
          <cell r="BO344">
            <v>5000</v>
          </cell>
          <cell r="BP344">
            <v>57711.385329999997</v>
          </cell>
          <cell r="BQ344">
            <v>10000</v>
          </cell>
          <cell r="BR344">
            <v>0</v>
          </cell>
          <cell r="BS344">
            <v>100474.98647999999</v>
          </cell>
          <cell r="BT344">
            <v>30000</v>
          </cell>
          <cell r="BU344">
            <v>51134.720000000001</v>
          </cell>
          <cell r="BV344">
            <v>0</v>
          </cell>
          <cell r="BW344">
            <v>0</v>
          </cell>
          <cell r="BX344">
            <v>0</v>
          </cell>
          <cell r="BY344">
            <v>0</v>
          </cell>
          <cell r="BZ344">
            <v>0</v>
          </cell>
          <cell r="CA344">
            <v>0</v>
          </cell>
          <cell r="CB344">
            <v>209777.64</v>
          </cell>
          <cell r="CC344">
            <v>0</v>
          </cell>
          <cell r="CD344">
            <v>1000</v>
          </cell>
          <cell r="CE344">
            <v>0</v>
          </cell>
          <cell r="CF344">
            <v>0</v>
          </cell>
          <cell r="CG344">
            <v>0</v>
          </cell>
          <cell r="CH344">
            <v>0</v>
          </cell>
          <cell r="CI344">
            <v>22300</v>
          </cell>
          <cell r="CJ344">
            <v>0</v>
          </cell>
          <cell r="CK344">
            <v>0</v>
          </cell>
          <cell r="CL344">
            <v>0</v>
          </cell>
          <cell r="CM344">
            <v>0</v>
          </cell>
          <cell r="CN344">
            <v>0</v>
          </cell>
          <cell r="CO344">
            <v>76117.119500000001</v>
          </cell>
          <cell r="CP344">
            <v>99000</v>
          </cell>
          <cell r="CQ344">
            <v>0</v>
          </cell>
          <cell r="CR344">
            <v>0</v>
          </cell>
          <cell r="CS344">
            <v>70746.475000000006</v>
          </cell>
          <cell r="CT344">
            <v>0</v>
          </cell>
          <cell r="CU344">
            <v>0</v>
          </cell>
          <cell r="CV344">
            <v>10000</v>
          </cell>
          <cell r="CW344">
            <v>0</v>
          </cell>
          <cell r="CX344">
            <v>0</v>
          </cell>
          <cell r="CY344">
            <v>0</v>
          </cell>
          <cell r="CZ344">
            <v>0</v>
          </cell>
          <cell r="DA344">
            <v>0</v>
          </cell>
          <cell r="DB344">
            <v>0</v>
          </cell>
          <cell r="DC344">
            <v>175450</v>
          </cell>
          <cell r="DD344">
            <v>0</v>
          </cell>
          <cell r="DE344">
            <v>0</v>
          </cell>
          <cell r="DF344">
            <v>0</v>
          </cell>
          <cell r="DG344">
            <v>112850</v>
          </cell>
          <cell r="DH344">
            <v>0</v>
          </cell>
          <cell r="DI344">
            <v>274462.07</v>
          </cell>
          <cell r="DJ344">
            <v>20000</v>
          </cell>
          <cell r="DK344">
            <v>10000</v>
          </cell>
          <cell r="DL344">
            <v>20000</v>
          </cell>
          <cell r="DM344">
            <v>139292.28353000002</v>
          </cell>
          <cell r="DN344">
            <v>10013.52</v>
          </cell>
          <cell r="DO344">
            <v>0</v>
          </cell>
          <cell r="DP344">
            <v>2000</v>
          </cell>
          <cell r="DR344">
            <v>20000</v>
          </cell>
          <cell r="DS344">
            <v>0</v>
          </cell>
          <cell r="DT344">
            <v>44899.09</v>
          </cell>
          <cell r="DU344">
            <v>121088.89545</v>
          </cell>
          <cell r="DV344">
            <v>70000</v>
          </cell>
          <cell r="DW344">
            <v>65115.730200000005</v>
          </cell>
          <cell r="DX344">
            <v>90000</v>
          </cell>
          <cell r="DY344">
            <v>890000</v>
          </cell>
          <cell r="DZ344">
            <v>124994.54000000001</v>
          </cell>
          <cell r="EA344">
            <v>0</v>
          </cell>
          <cell r="EB344">
            <v>150000</v>
          </cell>
          <cell r="EC344">
            <v>15000</v>
          </cell>
          <cell r="ED344">
            <v>3200</v>
          </cell>
          <cell r="EE344">
            <v>0</v>
          </cell>
          <cell r="EF344">
            <v>0</v>
          </cell>
          <cell r="EG344">
            <v>30000</v>
          </cell>
          <cell r="EH344">
            <v>0</v>
          </cell>
          <cell r="EI344">
            <v>0</v>
          </cell>
          <cell r="EJ344">
            <v>0</v>
          </cell>
          <cell r="EK344">
            <v>162000</v>
          </cell>
          <cell r="EL344">
            <v>262</v>
          </cell>
          <cell r="EM344">
            <v>130000</v>
          </cell>
          <cell r="EN344">
            <v>0</v>
          </cell>
          <cell r="EO344">
            <v>0</v>
          </cell>
          <cell r="EP344">
            <v>0</v>
          </cell>
          <cell r="EQ344">
            <v>60000</v>
          </cell>
          <cell r="ER344">
            <v>12450</v>
          </cell>
          <cell r="ES344">
            <v>25000</v>
          </cell>
          <cell r="ET344">
            <v>0</v>
          </cell>
          <cell r="EU344">
            <v>13998.75</v>
          </cell>
          <cell r="EV344">
            <v>500</v>
          </cell>
          <cell r="EW344">
            <v>87842.598689999999</v>
          </cell>
          <cell r="EX344">
            <v>0</v>
          </cell>
          <cell r="EY344">
            <v>30000</v>
          </cell>
          <cell r="EZ344">
            <v>0</v>
          </cell>
          <cell r="FA344">
            <v>0</v>
          </cell>
          <cell r="FB344">
            <v>0</v>
          </cell>
          <cell r="FC344">
            <v>0</v>
          </cell>
          <cell r="FD344">
            <v>17000</v>
          </cell>
          <cell r="FE344">
            <v>10000</v>
          </cell>
          <cell r="FF344">
            <v>50000</v>
          </cell>
          <cell r="FG344">
            <v>3000</v>
          </cell>
          <cell r="FH344">
            <v>10000</v>
          </cell>
          <cell r="GL344">
            <v>166771.51550683996</v>
          </cell>
          <cell r="GM344">
            <v>3152.1008859899998</v>
          </cell>
          <cell r="GN344">
            <v>2437.6574078699996</v>
          </cell>
          <cell r="GO344">
            <v>172361.27380069994</v>
          </cell>
        </row>
        <row r="345">
          <cell r="B345" t="str">
            <v xml:space="preserve">      4.1  Nepal  Government Securities</v>
          </cell>
          <cell r="C345">
            <v>13786.58442675</v>
          </cell>
          <cell r="D345">
            <v>20662.080000000002</v>
          </cell>
          <cell r="E345">
            <v>10785.75521782</v>
          </cell>
          <cell r="F345">
            <v>9230.0240814299996</v>
          </cell>
          <cell r="G345">
            <v>3960.7615781200002</v>
          </cell>
          <cell r="H345">
            <v>8181.3090919199994</v>
          </cell>
          <cell r="I345">
            <v>3990.1185619499997</v>
          </cell>
          <cell r="J345">
            <v>1687.2833697799999</v>
          </cell>
          <cell r="K345">
            <v>8732.1169563800013</v>
          </cell>
          <cell r="L345">
            <v>4388.4018900800002</v>
          </cell>
          <cell r="M345">
            <v>2631.0840836899997</v>
          </cell>
          <cell r="N345">
            <v>7009.0755981399998</v>
          </cell>
          <cell r="O345">
            <v>1815.2059906300001</v>
          </cell>
          <cell r="P345">
            <v>2932.2692719800002</v>
          </cell>
          <cell r="Q345">
            <v>3735.0152020599999</v>
          </cell>
          <cell r="R345">
            <v>3241.04080965</v>
          </cell>
          <cell r="S345">
            <v>4437.8369795799999</v>
          </cell>
          <cell r="T345">
            <v>10952.321758779999</v>
          </cell>
          <cell r="U345">
            <v>6714.9294069600001</v>
          </cell>
          <cell r="V345">
            <v>3146.3490512899998</v>
          </cell>
          <cell r="W345">
            <v>5068.2792726000007</v>
          </cell>
          <cell r="X345">
            <v>5003.7655999999997</v>
          </cell>
          <cell r="Y345">
            <v>789.11775534000003</v>
          </cell>
          <cell r="Z345">
            <v>1318.7045921500001</v>
          </cell>
          <cell r="AA345">
            <v>2110.1758500000001</v>
          </cell>
          <cell r="AB345">
            <v>1535.7862399999999</v>
          </cell>
          <cell r="AC345">
            <v>1788.4928</v>
          </cell>
          <cell r="AD345">
            <v>2087.7843750000002</v>
          </cell>
          <cell r="AE345">
            <v>0</v>
          </cell>
          <cell r="AF345">
            <v>2335.3424794000002</v>
          </cell>
          <cell r="AG345">
            <v>40000</v>
          </cell>
          <cell r="AH345">
            <v>20000</v>
          </cell>
          <cell r="AI345">
            <v>200394.63</v>
          </cell>
          <cell r="AJ345">
            <v>158072.57231999998</v>
          </cell>
          <cell r="AK345">
            <v>0</v>
          </cell>
          <cell r="AL345">
            <v>0</v>
          </cell>
          <cell r="AM345">
            <v>0</v>
          </cell>
          <cell r="AN345">
            <v>0</v>
          </cell>
          <cell r="AO345">
            <v>0</v>
          </cell>
          <cell r="AP345">
            <v>15200</v>
          </cell>
          <cell r="AQ345">
            <v>100000</v>
          </cell>
          <cell r="AR345">
            <v>0</v>
          </cell>
          <cell r="AS345">
            <v>70000</v>
          </cell>
          <cell r="AT345">
            <v>0</v>
          </cell>
          <cell r="AU345">
            <v>0</v>
          </cell>
          <cell r="AV345">
            <v>30000</v>
          </cell>
          <cell r="AW345">
            <v>120000</v>
          </cell>
          <cell r="AX345">
            <v>121540</v>
          </cell>
          <cell r="AY345">
            <v>0</v>
          </cell>
          <cell r="AZ345">
            <v>0</v>
          </cell>
          <cell r="BA345">
            <v>140000</v>
          </cell>
          <cell r="BB345">
            <v>0</v>
          </cell>
          <cell r="BC345">
            <v>74948.34</v>
          </cell>
          <cell r="BD345">
            <v>239802.86632999999</v>
          </cell>
          <cell r="BE345">
            <v>0</v>
          </cell>
          <cell r="BF345">
            <v>75000</v>
          </cell>
          <cell r="BG345">
            <v>0</v>
          </cell>
          <cell r="BH345">
            <v>0</v>
          </cell>
          <cell r="BI345">
            <v>30000</v>
          </cell>
          <cell r="BJ345">
            <v>0</v>
          </cell>
          <cell r="BK345">
            <v>10500</v>
          </cell>
          <cell r="BL345">
            <v>2015</v>
          </cell>
          <cell r="BM345">
            <v>345279.38102999999</v>
          </cell>
          <cell r="BN345">
            <v>3200</v>
          </cell>
          <cell r="BO345">
            <v>5000</v>
          </cell>
          <cell r="BP345">
            <v>57711.385329999997</v>
          </cell>
          <cell r="BQ345">
            <v>10000</v>
          </cell>
          <cell r="BR345">
            <v>0</v>
          </cell>
          <cell r="BS345">
            <v>100474.98647999999</v>
          </cell>
          <cell r="BT345">
            <v>30000</v>
          </cell>
          <cell r="BU345">
            <v>51134.720000000001</v>
          </cell>
          <cell r="BV345">
            <v>0</v>
          </cell>
          <cell r="BW345">
            <v>0</v>
          </cell>
          <cell r="BX345">
            <v>0</v>
          </cell>
          <cell r="BY345">
            <v>0</v>
          </cell>
          <cell r="BZ345">
            <v>0</v>
          </cell>
          <cell r="CA345">
            <v>0</v>
          </cell>
          <cell r="CB345">
            <v>209777.64</v>
          </cell>
          <cell r="CC345">
            <v>0</v>
          </cell>
          <cell r="CD345">
            <v>1000</v>
          </cell>
          <cell r="CE345">
            <v>0</v>
          </cell>
          <cell r="CF345">
            <v>0</v>
          </cell>
          <cell r="CG345">
            <v>0</v>
          </cell>
          <cell r="CH345">
            <v>0</v>
          </cell>
          <cell r="CI345">
            <v>22300</v>
          </cell>
          <cell r="CJ345">
            <v>0</v>
          </cell>
          <cell r="CK345">
            <v>0</v>
          </cell>
          <cell r="CL345">
            <v>0</v>
          </cell>
          <cell r="CM345">
            <v>0</v>
          </cell>
          <cell r="CN345">
            <v>0</v>
          </cell>
          <cell r="CO345">
            <v>76117.119500000001</v>
          </cell>
          <cell r="CP345">
            <v>99000</v>
          </cell>
          <cell r="CQ345">
            <v>0</v>
          </cell>
          <cell r="CR345">
            <v>0</v>
          </cell>
          <cell r="CS345">
            <v>70746.475000000006</v>
          </cell>
          <cell r="CT345">
            <v>0</v>
          </cell>
          <cell r="CU345">
            <v>0</v>
          </cell>
          <cell r="CV345">
            <v>10000</v>
          </cell>
          <cell r="CW345">
            <v>0</v>
          </cell>
          <cell r="CX345">
            <v>0</v>
          </cell>
          <cell r="CY345">
            <v>0</v>
          </cell>
          <cell r="CZ345">
            <v>0</v>
          </cell>
          <cell r="DA345">
            <v>0</v>
          </cell>
          <cell r="DB345">
            <v>0</v>
          </cell>
          <cell r="DC345">
            <v>175450</v>
          </cell>
          <cell r="DD345">
            <v>0</v>
          </cell>
          <cell r="DE345">
            <v>0</v>
          </cell>
          <cell r="DF345">
            <v>0</v>
          </cell>
          <cell r="DG345">
            <v>112850</v>
          </cell>
          <cell r="DH345">
            <v>0</v>
          </cell>
          <cell r="DI345">
            <v>274462.07</v>
          </cell>
          <cell r="DJ345">
            <v>20000</v>
          </cell>
          <cell r="DK345">
            <v>10000</v>
          </cell>
          <cell r="DL345">
            <v>20000</v>
          </cell>
          <cell r="DM345">
            <v>139292.28353000002</v>
          </cell>
          <cell r="DN345">
            <v>10013.52</v>
          </cell>
          <cell r="DO345">
            <v>0</v>
          </cell>
          <cell r="DP345">
            <v>2000</v>
          </cell>
          <cell r="DR345">
            <v>20000</v>
          </cell>
          <cell r="DS345">
            <v>0</v>
          </cell>
          <cell r="DT345">
            <v>20175</v>
          </cell>
          <cell r="DU345">
            <v>121088.89545</v>
          </cell>
          <cell r="DV345">
            <v>70000</v>
          </cell>
          <cell r="DW345">
            <v>65115.730200000005</v>
          </cell>
          <cell r="DX345">
            <v>90000</v>
          </cell>
          <cell r="DY345">
            <v>890000</v>
          </cell>
          <cell r="DZ345">
            <v>124994.54000000001</v>
          </cell>
          <cell r="EA345">
            <v>0</v>
          </cell>
          <cell r="EB345">
            <v>150000</v>
          </cell>
          <cell r="EC345">
            <v>15000</v>
          </cell>
          <cell r="ED345">
            <v>3200</v>
          </cell>
          <cell r="EE345">
            <v>0</v>
          </cell>
          <cell r="EF345">
            <v>0</v>
          </cell>
          <cell r="EG345">
            <v>30000</v>
          </cell>
          <cell r="EH345">
            <v>0</v>
          </cell>
          <cell r="EI345">
            <v>0</v>
          </cell>
          <cell r="EJ345">
            <v>0</v>
          </cell>
          <cell r="EK345">
            <v>162000</v>
          </cell>
          <cell r="EL345">
            <v>0</v>
          </cell>
          <cell r="EM345">
            <v>130000</v>
          </cell>
          <cell r="EN345">
            <v>0</v>
          </cell>
          <cell r="EO345">
            <v>0</v>
          </cell>
          <cell r="EP345">
            <v>0</v>
          </cell>
          <cell r="EQ345">
            <v>60000</v>
          </cell>
          <cell r="ER345">
            <v>0</v>
          </cell>
          <cell r="ES345">
            <v>25000</v>
          </cell>
          <cell r="ET345">
            <v>0</v>
          </cell>
          <cell r="EU345">
            <v>13998.75</v>
          </cell>
          <cell r="EV345">
            <v>500</v>
          </cell>
          <cell r="EW345">
            <v>87842.598689999999</v>
          </cell>
          <cell r="EX345">
            <v>0</v>
          </cell>
          <cell r="EY345">
            <v>30000</v>
          </cell>
          <cell r="EZ345">
            <v>0</v>
          </cell>
          <cell r="FA345">
            <v>0</v>
          </cell>
          <cell r="FB345">
            <v>0</v>
          </cell>
          <cell r="FC345">
            <v>0</v>
          </cell>
          <cell r="FD345">
            <v>17000</v>
          </cell>
          <cell r="FE345">
            <v>10000</v>
          </cell>
          <cell r="FF345">
            <v>50000</v>
          </cell>
          <cell r="FG345">
            <v>3000</v>
          </cell>
          <cell r="FH345">
            <v>10000</v>
          </cell>
          <cell r="GL345">
            <v>154057.01229147997</v>
          </cell>
          <cell r="GM345">
            <v>3101.9771859900002</v>
          </cell>
          <cell r="GN345">
            <v>2400.2213178699999</v>
          </cell>
          <cell r="GO345">
            <v>159559.21079533995</v>
          </cell>
        </row>
        <row r="351">
          <cell r="B351" t="str">
            <v xml:space="preserve">      4.2  NRB Bonds</v>
          </cell>
          <cell r="C351">
            <v>0</v>
          </cell>
          <cell r="D351">
            <v>9000</v>
          </cell>
          <cell r="G351">
            <v>0</v>
          </cell>
          <cell r="H351">
            <v>0</v>
          </cell>
          <cell r="I351">
            <v>0</v>
          </cell>
          <cell r="J351">
            <v>365.21036720000001</v>
          </cell>
          <cell r="L351">
            <v>0</v>
          </cell>
          <cell r="N351">
            <v>0</v>
          </cell>
          <cell r="O351">
            <v>0</v>
          </cell>
          <cell r="S351">
            <v>0</v>
          </cell>
          <cell r="T351">
            <v>0</v>
          </cell>
          <cell r="U351">
            <v>1221.5250000000001</v>
          </cell>
          <cell r="W351">
            <v>0</v>
          </cell>
          <cell r="AB351">
            <v>0</v>
          </cell>
          <cell r="AC351">
            <v>0</v>
          </cell>
          <cell r="AE351">
            <v>1600</v>
          </cell>
          <cell r="AF351">
            <v>0</v>
          </cell>
          <cell r="AG351">
            <v>0</v>
          </cell>
          <cell r="AP351">
            <v>50000</v>
          </cell>
          <cell r="BH351">
            <v>0</v>
          </cell>
          <cell r="BS351">
            <v>0</v>
          </cell>
          <cell r="CB351">
            <v>0</v>
          </cell>
          <cell r="CL351">
            <v>0</v>
          </cell>
          <cell r="DR351">
            <v>0</v>
          </cell>
          <cell r="DS351">
            <v>0</v>
          </cell>
          <cell r="EB351">
            <v>0</v>
          </cell>
          <cell r="ER351">
            <v>12450</v>
          </cell>
          <cell r="EX351">
            <v>0</v>
          </cell>
          <cell r="FF351">
            <v>0</v>
          </cell>
          <cell r="GL351">
            <v>12186.735367199999</v>
          </cell>
          <cell r="GM351">
            <v>50</v>
          </cell>
          <cell r="GN351">
            <v>12.45</v>
          </cell>
          <cell r="GO351">
            <v>12249.1853672</v>
          </cell>
        </row>
        <row r="352">
          <cell r="B352" t="str">
            <v xml:space="preserve">      4.3 "GHA" Class License Institutions'  Bonds</v>
          </cell>
          <cell r="C352">
            <v>0</v>
          </cell>
          <cell r="G352">
            <v>0</v>
          </cell>
          <cell r="H352">
            <v>0</v>
          </cell>
          <cell r="I352">
            <v>0</v>
          </cell>
          <cell r="L352">
            <v>0</v>
          </cell>
          <cell r="N352">
            <v>0</v>
          </cell>
          <cell r="O352">
            <v>0</v>
          </cell>
          <cell r="S352">
            <v>0</v>
          </cell>
          <cell r="T352">
            <v>0</v>
          </cell>
          <cell r="AC352">
            <v>0</v>
          </cell>
          <cell r="AF352">
            <v>0</v>
          </cell>
          <cell r="AG352">
            <v>0</v>
          </cell>
          <cell r="BH352">
            <v>0</v>
          </cell>
          <cell r="CB352">
            <v>0</v>
          </cell>
          <cell r="CL352">
            <v>0</v>
          </cell>
          <cell r="DR352">
            <v>0</v>
          </cell>
          <cell r="DS352">
            <v>0</v>
          </cell>
          <cell r="EB352">
            <v>0</v>
          </cell>
          <cell r="EX352">
            <v>0</v>
          </cell>
          <cell r="FF352">
            <v>0</v>
          </cell>
          <cell r="GL352">
            <v>0</v>
          </cell>
          <cell r="GM352">
            <v>0</v>
          </cell>
          <cell r="GN352">
            <v>0</v>
          </cell>
          <cell r="GO352">
            <v>0</v>
          </cell>
        </row>
        <row r="353">
          <cell r="B353" t="str">
            <v xml:space="preserve">      4.4  Non-Financial Govt. Institutions</v>
          </cell>
          <cell r="C353">
            <v>0</v>
          </cell>
          <cell r="G353">
            <v>0</v>
          </cell>
          <cell r="H353">
            <v>0</v>
          </cell>
          <cell r="I353">
            <v>0</v>
          </cell>
          <cell r="L353">
            <v>0</v>
          </cell>
          <cell r="N353">
            <v>0</v>
          </cell>
          <cell r="O353">
            <v>0</v>
          </cell>
          <cell r="R353">
            <v>0</v>
          </cell>
          <cell r="S353">
            <v>0</v>
          </cell>
          <cell r="T353">
            <v>0</v>
          </cell>
          <cell r="AC353">
            <v>0</v>
          </cell>
          <cell r="AF353">
            <v>0</v>
          </cell>
          <cell r="AG353">
            <v>0</v>
          </cell>
          <cell r="BH353">
            <v>0</v>
          </cell>
          <cell r="CB353">
            <v>0</v>
          </cell>
          <cell r="CL353">
            <v>0</v>
          </cell>
          <cell r="DR353">
            <v>0</v>
          </cell>
          <cell r="DS353">
            <v>0</v>
          </cell>
          <cell r="EB353">
            <v>0</v>
          </cell>
          <cell r="EX353">
            <v>0</v>
          </cell>
          <cell r="FF353">
            <v>0</v>
          </cell>
          <cell r="GL353">
            <v>0</v>
          </cell>
          <cell r="GM353">
            <v>0</v>
          </cell>
          <cell r="GN353">
            <v>0</v>
          </cell>
          <cell r="GO353">
            <v>0</v>
          </cell>
        </row>
        <row r="354">
          <cell r="B354" t="str">
            <v xml:space="preserve">      4.5  Other Non-Financial  Institutions</v>
          </cell>
          <cell r="C354">
            <v>0</v>
          </cell>
          <cell r="G354">
            <v>0</v>
          </cell>
          <cell r="H354">
            <v>0</v>
          </cell>
          <cell r="I354">
            <v>0</v>
          </cell>
          <cell r="L354">
            <v>0</v>
          </cell>
          <cell r="N354">
            <v>0</v>
          </cell>
          <cell r="O354">
            <v>0</v>
          </cell>
          <cell r="S354">
            <v>0</v>
          </cell>
          <cell r="T354">
            <v>0</v>
          </cell>
          <cell r="Z354">
            <v>0</v>
          </cell>
          <cell r="AC354">
            <v>0</v>
          </cell>
          <cell r="AF354">
            <v>0</v>
          </cell>
          <cell r="AG354">
            <v>0</v>
          </cell>
          <cell r="AU354">
            <v>123.7</v>
          </cell>
          <cell r="BH354">
            <v>0</v>
          </cell>
          <cell r="CB354">
            <v>0</v>
          </cell>
          <cell r="CL354">
            <v>0</v>
          </cell>
          <cell r="DR354">
            <v>0</v>
          </cell>
          <cell r="DS354">
            <v>0</v>
          </cell>
          <cell r="DT354">
            <v>24724.09</v>
          </cell>
          <cell r="EB354">
            <v>0</v>
          </cell>
          <cell r="EX354">
            <v>0</v>
          </cell>
          <cell r="FF354">
            <v>0</v>
          </cell>
          <cell r="GL354">
            <v>0</v>
          </cell>
          <cell r="GM354">
            <v>0.1237</v>
          </cell>
          <cell r="GN354">
            <v>24.72409</v>
          </cell>
          <cell r="GO354">
            <v>24.84779</v>
          </cell>
        </row>
        <row r="355">
          <cell r="B355" t="str">
            <v xml:space="preserve">      4.6   Non-Resident</v>
          </cell>
          <cell r="C355">
            <v>0</v>
          </cell>
          <cell r="E355">
            <v>248.67973566000001</v>
          </cell>
          <cell r="G355">
            <v>0</v>
          </cell>
          <cell r="H355">
            <v>0</v>
          </cell>
          <cell r="I355">
            <v>0</v>
          </cell>
          <cell r="L355">
            <v>0</v>
          </cell>
          <cell r="N355">
            <v>184.77191250000001</v>
          </cell>
          <cell r="O355">
            <v>0</v>
          </cell>
          <cell r="S355">
            <v>0</v>
          </cell>
          <cell r="T355">
            <v>0</v>
          </cell>
          <cell r="AC355">
            <v>0</v>
          </cell>
          <cell r="AF355">
            <v>94.316199999999995</v>
          </cell>
          <cell r="AG355">
            <v>0</v>
          </cell>
          <cell r="BH355">
            <v>0</v>
          </cell>
          <cell r="CB355">
            <v>0</v>
          </cell>
          <cell r="CL355">
            <v>0</v>
          </cell>
          <cell r="DR355">
            <v>0</v>
          </cell>
          <cell r="DS355">
            <v>0</v>
          </cell>
          <cell r="EB355">
            <v>0</v>
          </cell>
          <cell r="EL355">
            <v>262</v>
          </cell>
          <cell r="EX355">
            <v>0</v>
          </cell>
          <cell r="FF355">
            <v>0</v>
          </cell>
          <cell r="GL355">
            <v>527.76784815999997</v>
          </cell>
          <cell r="GM355">
            <v>0</v>
          </cell>
          <cell r="GN355">
            <v>0.26200000000000001</v>
          </cell>
          <cell r="GO355">
            <v>528.02984815999991</v>
          </cell>
        </row>
        <row r="356">
          <cell r="B356" t="str">
            <v xml:space="preserve"> 5.  Shares &amp; Other Investments</v>
          </cell>
          <cell r="C356">
            <v>2152.2695881</v>
          </cell>
          <cell r="D356">
            <v>1250.3000000000002</v>
          </cell>
          <cell r="E356">
            <v>11890.500247426</v>
          </cell>
          <cell r="F356">
            <v>8491.5184300000001</v>
          </cell>
          <cell r="G356">
            <v>9959.9154999999992</v>
          </cell>
          <cell r="H356">
            <v>6712.9050014815002</v>
          </cell>
          <cell r="I356">
            <v>7787.4544716499995</v>
          </cell>
          <cell r="J356">
            <v>2894.4841149399999</v>
          </cell>
          <cell r="K356">
            <v>4097.1500000000005</v>
          </cell>
          <cell r="L356">
            <v>449.84500730000002</v>
          </cell>
          <cell r="M356">
            <v>767.8130331000001</v>
          </cell>
          <cell r="N356">
            <v>814.18213236000008</v>
          </cell>
          <cell r="O356">
            <v>764.86827689000006</v>
          </cell>
          <cell r="P356">
            <v>431.56147430000004</v>
          </cell>
          <cell r="Q356">
            <v>782.11795813000003</v>
          </cell>
          <cell r="R356">
            <v>2504.1011068235125</v>
          </cell>
          <cell r="S356">
            <v>1765.9971031800001</v>
          </cell>
          <cell r="T356">
            <v>2574.2041294800001</v>
          </cell>
          <cell r="U356">
            <v>643.57997642999999</v>
          </cell>
          <cell r="V356">
            <v>1181.8950603800001</v>
          </cell>
          <cell r="W356">
            <v>798.34254566599998</v>
          </cell>
          <cell r="X356">
            <v>1151.0975222299999</v>
          </cell>
          <cell r="Y356">
            <v>211.62556009999997</v>
          </cell>
          <cell r="Z356">
            <v>2757.6455901600002</v>
          </cell>
          <cell r="AA356">
            <v>250.60798249999999</v>
          </cell>
          <cell r="AB356">
            <v>851.61548631000005</v>
          </cell>
          <cell r="AC356">
            <v>151.92760000000001</v>
          </cell>
          <cell r="AD356">
            <v>624.52341252999997</v>
          </cell>
          <cell r="AE356">
            <v>797.62382936000006</v>
          </cell>
          <cell r="AF356">
            <v>3775.2120953999997</v>
          </cell>
          <cell r="AG356">
            <v>168839.84399999998</v>
          </cell>
          <cell r="AH356">
            <v>6606.4</v>
          </cell>
          <cell r="AI356">
            <v>73999.839999999997</v>
          </cell>
          <cell r="AJ356">
            <v>29696.379999999997</v>
          </cell>
          <cell r="AK356">
            <v>21404</v>
          </cell>
          <cell r="AL356">
            <v>10042.365740000001</v>
          </cell>
          <cell r="AM356">
            <v>15029.46</v>
          </cell>
          <cell r="AN356">
            <v>3000</v>
          </cell>
          <cell r="AO356">
            <v>23364.2</v>
          </cell>
          <cell r="AP356">
            <v>7581</v>
          </cell>
          <cell r="AQ356">
            <v>1015.8999999999942</v>
          </cell>
          <cell r="AR356">
            <v>16039</v>
          </cell>
          <cell r="AS356">
            <v>14117.884</v>
          </cell>
          <cell r="AT356">
            <v>15921.617259999999</v>
          </cell>
          <cell r="AU356">
            <v>2914.95</v>
          </cell>
          <cell r="AV356">
            <v>93015.05</v>
          </cell>
          <cell r="AW356">
            <v>79879.289999999994</v>
          </cell>
          <cell r="AX356">
            <v>6327</v>
          </cell>
          <cell r="AY356">
            <v>100</v>
          </cell>
          <cell r="AZ356">
            <v>500</v>
          </cell>
          <cell r="BA356">
            <v>17142.7</v>
          </cell>
          <cell r="BB356">
            <v>11504.702159999999</v>
          </cell>
          <cell r="BC356">
            <v>98831.152109999995</v>
          </cell>
          <cell r="BD356">
            <v>101331.78609000001</v>
          </cell>
          <cell r="BE356">
            <v>5471.3</v>
          </cell>
          <cell r="BF356">
            <v>13675.46</v>
          </cell>
          <cell r="BG356">
            <v>20188.349999999999</v>
          </cell>
          <cell r="BH356">
            <v>91721.098740000001</v>
          </cell>
          <cell r="BI356">
            <v>36507.353509999994</v>
          </cell>
          <cell r="BJ356">
            <v>100</v>
          </cell>
          <cell r="BK356">
            <v>34766.898150000001</v>
          </cell>
          <cell r="BL356">
            <v>609.4</v>
          </cell>
          <cell r="BM356">
            <v>231204.81390000001</v>
          </cell>
          <cell r="BN356">
            <v>6261.7405400000007</v>
          </cell>
          <cell r="BO356">
            <v>200</v>
          </cell>
          <cell r="BP356">
            <v>500</v>
          </cell>
          <cell r="BQ356">
            <v>706.3</v>
          </cell>
          <cell r="BR356">
            <v>0</v>
          </cell>
          <cell r="BS356">
            <v>50794.91059</v>
          </cell>
          <cell r="BT356">
            <v>8729</v>
          </cell>
          <cell r="BU356">
            <v>59543.06</v>
          </cell>
          <cell r="BV356">
            <v>25819.270000000004</v>
          </cell>
          <cell r="BW356">
            <v>0</v>
          </cell>
          <cell r="BX356">
            <v>6100</v>
          </cell>
          <cell r="BY356">
            <v>0</v>
          </cell>
          <cell r="BZ356">
            <v>0</v>
          </cell>
          <cell r="CA356">
            <v>21735.51</v>
          </cell>
          <cell r="CB356">
            <v>6785.74</v>
          </cell>
          <cell r="CC356">
            <v>1034</v>
          </cell>
          <cell r="CD356">
            <v>21026.905388299998</v>
          </cell>
          <cell r="CE356">
            <v>200</v>
          </cell>
          <cell r="CF356">
            <v>18693.23</v>
          </cell>
          <cell r="CG356">
            <v>0</v>
          </cell>
          <cell r="CH356">
            <v>4576.3802699999997</v>
          </cell>
          <cell r="CI356">
            <v>48846.686999999998</v>
          </cell>
          <cell r="CJ356">
            <v>32961.992100000003</v>
          </cell>
          <cell r="CK356">
            <v>0</v>
          </cell>
          <cell r="CL356">
            <v>6007.14</v>
          </cell>
          <cell r="CM356">
            <v>0</v>
          </cell>
          <cell r="CN356">
            <v>100</v>
          </cell>
          <cell r="CO356">
            <v>13.5</v>
          </cell>
          <cell r="CP356">
            <v>96896.437609999994</v>
          </cell>
          <cell r="CQ356">
            <v>0</v>
          </cell>
          <cell r="CR356">
            <v>0</v>
          </cell>
          <cell r="CS356">
            <v>12175.63</v>
          </cell>
          <cell r="CT356">
            <v>206.3</v>
          </cell>
          <cell r="CU356">
            <v>0</v>
          </cell>
          <cell r="CV356">
            <v>2600.7253500000002</v>
          </cell>
          <cell r="CW356">
            <v>0</v>
          </cell>
          <cell r="CX356">
            <v>0</v>
          </cell>
          <cell r="CY356">
            <v>0</v>
          </cell>
          <cell r="CZ356">
            <v>9.4</v>
          </cell>
          <cell r="DA356">
            <v>1305</v>
          </cell>
          <cell r="DB356">
            <v>0</v>
          </cell>
          <cell r="DC356">
            <v>249470.73746</v>
          </cell>
          <cell r="DD356">
            <v>0</v>
          </cell>
          <cell r="DE356">
            <v>0</v>
          </cell>
          <cell r="DF356">
            <v>1183.6400000000001</v>
          </cell>
          <cell r="DG356">
            <v>48714.67366</v>
          </cell>
          <cell r="DH356">
            <v>0</v>
          </cell>
          <cell r="DI356">
            <v>52822.683279999997</v>
          </cell>
          <cell r="DJ356">
            <v>63722</v>
          </cell>
          <cell r="DK356">
            <v>21600.98804</v>
          </cell>
          <cell r="DL356">
            <v>58920.02</v>
          </cell>
          <cell r="DM356">
            <v>103537.28148999999</v>
          </cell>
          <cell r="DN356">
            <v>21591.14531</v>
          </cell>
          <cell r="DO356">
            <v>1195</v>
          </cell>
          <cell r="DP356">
            <v>79144.959999999992</v>
          </cell>
          <cell r="DR356">
            <v>8861.1385300000002</v>
          </cell>
          <cell r="DS356">
            <v>5902.2800000000007</v>
          </cell>
          <cell r="DT356">
            <v>13800.55</v>
          </cell>
          <cell r="DU356">
            <v>110327.04373</v>
          </cell>
          <cell r="DV356">
            <v>9732.149159999999</v>
          </cell>
          <cell r="DW356">
            <v>3152.5</v>
          </cell>
          <cell r="DX356">
            <v>138652.03672999999</v>
          </cell>
          <cell r="DY356">
            <v>55634.57</v>
          </cell>
          <cell r="DZ356">
            <v>58807.069860000003</v>
          </cell>
          <cell r="EA356">
            <v>47554</v>
          </cell>
          <cell r="EB356">
            <v>140324.85519999999</v>
          </cell>
          <cell r="EC356">
            <v>195</v>
          </cell>
          <cell r="ED356">
            <v>1857.1536299999998</v>
          </cell>
          <cell r="EE356">
            <v>3651.7156199999999</v>
          </cell>
          <cell r="EF356">
            <v>401.5</v>
          </cell>
          <cell r="EG356">
            <v>31898.985122000002</v>
          </cell>
          <cell r="EH356">
            <v>1235.1075000000001</v>
          </cell>
          <cell r="EI356">
            <v>100</v>
          </cell>
          <cell r="EJ356">
            <v>194.5</v>
          </cell>
          <cell r="EK356">
            <v>7233</v>
          </cell>
          <cell r="EL356">
            <v>0</v>
          </cell>
          <cell r="EM356">
            <v>2160.6</v>
          </cell>
          <cell r="EN356">
            <v>249.10500000000002</v>
          </cell>
          <cell r="EO356">
            <v>29.2</v>
          </cell>
          <cell r="EP356">
            <v>3225</v>
          </cell>
          <cell r="EQ356">
            <v>82683.81</v>
          </cell>
          <cell r="ER356">
            <v>46284.959999999999</v>
          </cell>
          <cell r="ES356">
            <v>352</v>
          </cell>
          <cell r="ET356">
            <v>548.17000000000007</v>
          </cell>
          <cell r="EU356">
            <v>29364.77</v>
          </cell>
          <cell r="EV356">
            <v>140715.96272999997</v>
          </cell>
          <cell r="EW356">
            <v>103678.03101000001</v>
          </cell>
          <cell r="EX356">
            <v>500</v>
          </cell>
          <cell r="EY356">
            <v>39531.643534535266</v>
          </cell>
          <cell r="EZ356">
            <v>100</v>
          </cell>
          <cell r="FA356">
            <v>28522.577870000001</v>
          </cell>
          <cell r="FB356">
            <v>0</v>
          </cell>
          <cell r="FC356">
            <v>14154.58</v>
          </cell>
          <cell r="FD356">
            <v>5581.7300000000005</v>
          </cell>
          <cell r="FE356">
            <v>0</v>
          </cell>
          <cell r="FF356">
            <v>41283.770000000004</v>
          </cell>
          <cell r="FG356">
            <v>103872.34</v>
          </cell>
          <cell r="FH356">
            <v>23432.969999999998</v>
          </cell>
          <cell r="GL356">
            <v>79286.884236227037</v>
          </cell>
          <cell r="GM356">
            <v>2038.4697889082997</v>
          </cell>
          <cell r="GN356">
            <v>1655.4977700665352</v>
          </cell>
          <cell r="GO356">
            <v>82980.851795201874</v>
          </cell>
        </row>
        <row r="368">
          <cell r="B368" t="str">
            <v xml:space="preserve">      5.1.11 Non-Resident</v>
          </cell>
          <cell r="C368">
            <v>0</v>
          </cell>
          <cell r="E368">
            <v>1.8332907999999999</v>
          </cell>
          <cell r="G368">
            <v>0</v>
          </cell>
          <cell r="H368">
            <v>0</v>
          </cell>
          <cell r="I368">
            <v>0</v>
          </cell>
          <cell r="N368">
            <v>0</v>
          </cell>
          <cell r="O368">
            <v>0</v>
          </cell>
          <cell r="S368">
            <v>0</v>
          </cell>
          <cell r="T368">
            <v>0</v>
          </cell>
          <cell r="AA368">
            <v>0</v>
          </cell>
          <cell r="AC368">
            <v>0</v>
          </cell>
          <cell r="AF368">
            <v>0</v>
          </cell>
          <cell r="AG368">
            <v>0</v>
          </cell>
          <cell r="BA368">
            <v>0</v>
          </cell>
          <cell r="BE368">
            <v>0</v>
          </cell>
          <cell r="BH368">
            <v>0</v>
          </cell>
          <cell r="CB368">
            <v>0</v>
          </cell>
          <cell r="CL368">
            <v>0</v>
          </cell>
          <cell r="DG368">
            <v>43035.562259999999</v>
          </cell>
          <cell r="DR368">
            <v>0</v>
          </cell>
          <cell r="DS368">
            <v>0</v>
          </cell>
          <cell r="EB368">
            <v>0</v>
          </cell>
          <cell r="EX368">
            <v>0</v>
          </cell>
          <cell r="FF368">
            <v>0</v>
          </cell>
          <cell r="GL368">
            <v>1.8332907999999999</v>
          </cell>
          <cell r="GM368">
            <v>43.035562259999999</v>
          </cell>
          <cell r="GN368">
            <v>0</v>
          </cell>
          <cell r="GO368">
            <v>44.868853059999999</v>
          </cell>
        </row>
        <row r="369">
          <cell r="B369" t="str">
            <v xml:space="preserve"> 5.2  Interbank Investment </v>
          </cell>
          <cell r="C369">
            <v>4.56021E-2</v>
          </cell>
          <cell r="D369">
            <v>0</v>
          </cell>
          <cell r="E369">
            <v>199.1</v>
          </cell>
          <cell r="F369">
            <v>0</v>
          </cell>
          <cell r="G369">
            <v>0</v>
          </cell>
          <cell r="H369">
            <v>0</v>
          </cell>
          <cell r="I369">
            <v>0</v>
          </cell>
          <cell r="J369">
            <v>1450.05452055</v>
          </cell>
          <cell r="K369">
            <v>0</v>
          </cell>
          <cell r="L369">
            <v>0</v>
          </cell>
          <cell r="M369">
            <v>755.79794521000008</v>
          </cell>
          <cell r="N369">
            <v>0</v>
          </cell>
          <cell r="O369">
            <v>380</v>
          </cell>
          <cell r="P369">
            <v>0</v>
          </cell>
          <cell r="Q369">
            <v>479.94116366999998</v>
          </cell>
          <cell r="R369">
            <v>0</v>
          </cell>
          <cell r="S369">
            <v>0</v>
          </cell>
          <cell r="T369">
            <v>797.75999948000003</v>
          </cell>
          <cell r="U369">
            <v>487.51092542999999</v>
          </cell>
          <cell r="V369">
            <v>0</v>
          </cell>
          <cell r="W369">
            <v>29.94</v>
          </cell>
          <cell r="X369">
            <v>0</v>
          </cell>
          <cell r="Y369">
            <v>0</v>
          </cell>
          <cell r="Z369">
            <v>506.52750000000003</v>
          </cell>
          <cell r="AA369">
            <v>0</v>
          </cell>
          <cell r="AB369">
            <v>0</v>
          </cell>
          <cell r="AC369">
            <v>0</v>
          </cell>
          <cell r="AD369">
            <v>199.3</v>
          </cell>
          <cell r="AE369">
            <v>547.95282936000001</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2914.95</v>
          </cell>
          <cell r="AV369">
            <v>0</v>
          </cell>
          <cell r="AW369">
            <v>0</v>
          </cell>
          <cell r="AX369">
            <v>0</v>
          </cell>
          <cell r="AY369">
            <v>0</v>
          </cell>
          <cell r="AZ369">
            <v>0</v>
          </cell>
          <cell r="BA369">
            <v>0</v>
          </cell>
          <cell r="BB369">
            <v>0</v>
          </cell>
          <cell r="BC369">
            <v>0</v>
          </cell>
          <cell r="BD369">
            <v>0</v>
          </cell>
          <cell r="BE369">
            <v>0</v>
          </cell>
          <cell r="BF369">
            <v>0</v>
          </cell>
          <cell r="BG369">
            <v>20088.349999999999</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34153.370000000003</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v>
          </cell>
          <cell r="CL369">
            <v>0</v>
          </cell>
          <cell r="CM369">
            <v>0</v>
          </cell>
          <cell r="CN369">
            <v>0</v>
          </cell>
          <cell r="CO369">
            <v>0</v>
          </cell>
          <cell r="CP369">
            <v>0</v>
          </cell>
          <cell r="CQ369">
            <v>0</v>
          </cell>
          <cell r="CR369">
            <v>0</v>
          </cell>
          <cell r="CS369">
            <v>0</v>
          </cell>
          <cell r="CT369">
            <v>0</v>
          </cell>
          <cell r="CU369">
            <v>0</v>
          </cell>
          <cell r="CV369">
            <v>0</v>
          </cell>
          <cell r="CW369">
            <v>0</v>
          </cell>
          <cell r="CX369">
            <v>0</v>
          </cell>
          <cell r="CY369">
            <v>0</v>
          </cell>
          <cell r="CZ369">
            <v>0</v>
          </cell>
          <cell r="DA369">
            <v>0</v>
          </cell>
          <cell r="DB369">
            <v>0</v>
          </cell>
          <cell r="DC369">
            <v>0</v>
          </cell>
          <cell r="DD369">
            <v>0</v>
          </cell>
          <cell r="DE369">
            <v>0</v>
          </cell>
          <cell r="DF369">
            <v>0</v>
          </cell>
          <cell r="DG369">
            <v>0</v>
          </cell>
          <cell r="DH369">
            <v>0</v>
          </cell>
          <cell r="DI369">
            <v>0</v>
          </cell>
          <cell r="DJ369">
            <v>0</v>
          </cell>
          <cell r="DK369">
            <v>0</v>
          </cell>
          <cell r="DL369">
            <v>0</v>
          </cell>
          <cell r="DM369">
            <v>0</v>
          </cell>
          <cell r="DN369">
            <v>0</v>
          </cell>
          <cell r="DO369">
            <v>0</v>
          </cell>
          <cell r="DP369">
            <v>0</v>
          </cell>
          <cell r="DR369">
            <v>0</v>
          </cell>
          <cell r="DS369">
            <v>0</v>
          </cell>
          <cell r="DT369">
            <v>0</v>
          </cell>
          <cell r="DU369">
            <v>0</v>
          </cell>
          <cell r="DV369">
            <v>0</v>
          </cell>
          <cell r="DW369">
            <v>0</v>
          </cell>
          <cell r="DX369">
            <v>0</v>
          </cell>
          <cell r="DY369">
            <v>0</v>
          </cell>
          <cell r="DZ369">
            <v>0</v>
          </cell>
          <cell r="EA369">
            <v>0</v>
          </cell>
          <cell r="EB369">
            <v>0</v>
          </cell>
          <cell r="EC369">
            <v>0</v>
          </cell>
          <cell r="ED369">
            <v>0</v>
          </cell>
          <cell r="EE369">
            <v>0</v>
          </cell>
          <cell r="EF369">
            <v>0</v>
          </cell>
          <cell r="EG369">
            <v>0</v>
          </cell>
          <cell r="EH369">
            <v>0</v>
          </cell>
          <cell r="EI369">
            <v>0</v>
          </cell>
          <cell r="EJ369">
            <v>0</v>
          </cell>
          <cell r="EK369">
            <v>0</v>
          </cell>
          <cell r="EL369">
            <v>0</v>
          </cell>
          <cell r="EM369">
            <v>0</v>
          </cell>
          <cell r="EN369">
            <v>0</v>
          </cell>
          <cell r="EO369">
            <v>0</v>
          </cell>
          <cell r="EP369">
            <v>0</v>
          </cell>
          <cell r="EQ369">
            <v>0</v>
          </cell>
          <cell r="ER369">
            <v>0</v>
          </cell>
          <cell r="ES369">
            <v>0</v>
          </cell>
          <cell r="ET369">
            <v>0</v>
          </cell>
          <cell r="EU369">
            <v>0</v>
          </cell>
          <cell r="EV369">
            <v>0</v>
          </cell>
          <cell r="EW369">
            <v>0</v>
          </cell>
          <cell r="EX369">
            <v>0</v>
          </cell>
          <cell r="EY369">
            <v>0</v>
          </cell>
          <cell r="EZ369">
            <v>0</v>
          </cell>
          <cell r="FA369">
            <v>0</v>
          </cell>
          <cell r="FB369">
            <v>0</v>
          </cell>
          <cell r="FC369">
            <v>0</v>
          </cell>
          <cell r="FD369">
            <v>0</v>
          </cell>
          <cell r="FE369">
            <v>0</v>
          </cell>
          <cell r="FF369">
            <v>0</v>
          </cell>
          <cell r="FG369">
            <v>0</v>
          </cell>
          <cell r="FH369">
            <v>0</v>
          </cell>
          <cell r="GL369">
            <v>5833.9304857999996</v>
          </cell>
          <cell r="GM369">
            <v>57.156669999999998</v>
          </cell>
          <cell r="GN369">
            <v>0</v>
          </cell>
          <cell r="GO369">
            <v>5891.0871557999999</v>
          </cell>
        </row>
        <row r="409">
          <cell r="A409">
            <v>102</v>
          </cell>
          <cell r="B409" t="str">
            <v xml:space="preserve"> 6.  Loans &amp; Advances</v>
          </cell>
          <cell r="C409">
            <v>46317.929774390002</v>
          </cell>
          <cell r="D409">
            <v>64907.010000000009</v>
          </cell>
          <cell r="E409">
            <v>64833.414371179992</v>
          </cell>
          <cell r="F409">
            <v>62121.925535309994</v>
          </cell>
          <cell r="G409">
            <v>29585.498719032988</v>
          </cell>
          <cell r="H409">
            <v>50355.976173333533</v>
          </cell>
          <cell r="I409">
            <v>38251.954722596005</v>
          </cell>
          <cell r="J409">
            <v>23608.281233180001</v>
          </cell>
          <cell r="K409">
            <v>53413.420713330001</v>
          </cell>
          <cell r="L409">
            <v>28968.317988989991</v>
          </cell>
          <cell r="M409">
            <v>19098.634751049998</v>
          </cell>
          <cell r="N409">
            <v>40209.841683970008</v>
          </cell>
          <cell r="O409">
            <v>15720.253760510004</v>
          </cell>
          <cell r="P409">
            <v>33191.034582870001</v>
          </cell>
          <cell r="Q409">
            <v>25601.716652460003</v>
          </cell>
          <cell r="R409">
            <v>27340.269494419997</v>
          </cell>
          <cell r="S409">
            <v>32870.69669041998</v>
          </cell>
          <cell r="T409">
            <v>67722.588000000003</v>
          </cell>
          <cell r="U409">
            <v>47536.102973920017</v>
          </cell>
          <cell r="V409">
            <v>26670.408703780045</v>
          </cell>
          <cell r="W409">
            <v>30777.541239789949</v>
          </cell>
          <cell r="X409">
            <v>24435.390382300007</v>
          </cell>
          <cell r="Y409">
            <v>11539.822833004988</v>
          </cell>
          <cell r="Z409">
            <v>23920.455843206015</v>
          </cell>
          <cell r="AA409">
            <v>27679.823070369999</v>
          </cell>
          <cell r="AB409">
            <v>18851.355014189998</v>
          </cell>
          <cell r="AC409">
            <v>18678.365649600022</v>
          </cell>
          <cell r="AD409">
            <v>21183.498278280003</v>
          </cell>
          <cell r="AE409">
            <v>19786.893929529979</v>
          </cell>
          <cell r="AF409">
            <v>27298.742424142183</v>
          </cell>
          <cell r="AG409">
            <v>1877911.8907399999</v>
          </cell>
          <cell r="AH409">
            <v>2198149.3945399998</v>
          </cell>
          <cell r="AI409">
            <v>5084171.29</v>
          </cell>
          <cell r="AJ409">
            <v>6025516.3404470012</v>
          </cell>
          <cell r="AK409">
            <v>257888</v>
          </cell>
          <cell r="AL409">
            <v>2992020.4096000004</v>
          </cell>
          <cell r="AM409">
            <v>1618221.9878500002</v>
          </cell>
          <cell r="AN409">
            <v>796467</v>
          </cell>
          <cell r="AO409">
            <v>3876400.9741799999</v>
          </cell>
          <cell r="AP409">
            <v>2820990</v>
          </cell>
          <cell r="AQ409">
            <v>4388257.2303400002</v>
          </cell>
          <cell r="AR409">
            <v>1224561</v>
          </cell>
          <cell r="AS409">
            <v>6007898.4760200027</v>
          </cell>
          <cell r="AT409">
            <v>1181754.4951800001</v>
          </cell>
          <cell r="AU409">
            <v>3372995.33</v>
          </cell>
          <cell r="AV409">
            <v>3803403.33</v>
          </cell>
          <cell r="AW409">
            <v>4861300.5599999996</v>
          </cell>
          <cell r="AX409">
            <v>2661891</v>
          </cell>
          <cell r="AY409">
            <v>2054780.1592299999</v>
          </cell>
          <cell r="AZ409">
            <v>1004443</v>
          </cell>
          <cell r="BA409">
            <v>4063930.45</v>
          </cell>
          <cell r="BB409">
            <v>1156476.4434800001</v>
          </cell>
          <cell r="BC409">
            <v>3224943.8462499962</v>
          </cell>
          <cell r="BD409">
            <v>7970208.6834699949</v>
          </cell>
          <cell r="BE409">
            <v>1279609.5347300002</v>
          </cell>
          <cell r="BF409">
            <v>1645528.4029999999</v>
          </cell>
          <cell r="BG409">
            <v>1370214.87</v>
          </cell>
          <cell r="BH409">
            <v>5356969.0323600005</v>
          </cell>
          <cell r="BI409">
            <v>2917317.8212319999</v>
          </cell>
          <cell r="BJ409">
            <v>768565</v>
          </cell>
          <cell r="BK409">
            <v>864001.39209999982</v>
          </cell>
          <cell r="BL409">
            <v>463420.60800000001</v>
          </cell>
          <cell r="BM409">
            <v>5158924.9413600005</v>
          </cell>
          <cell r="BN409">
            <v>613025.60202000011</v>
          </cell>
          <cell r="BO409">
            <v>1065285.0452699999</v>
          </cell>
          <cell r="BP409">
            <v>1368231.2871099999</v>
          </cell>
          <cell r="BQ409">
            <v>853704.63400000019</v>
          </cell>
          <cell r="BR409">
            <v>685243</v>
          </cell>
          <cell r="BS409">
            <v>3503756.4323800001</v>
          </cell>
          <cell r="BT409">
            <v>4180220</v>
          </cell>
          <cell r="BU409">
            <v>3656125</v>
          </cell>
          <cell r="BV409">
            <v>3763833.6300000004</v>
          </cell>
          <cell r="BW409">
            <v>373863.85751000012</v>
          </cell>
          <cell r="BX409">
            <v>2234918.1601200001</v>
          </cell>
          <cell r="BY409">
            <v>400304.58692000003</v>
          </cell>
          <cell r="BZ409">
            <v>1134882.1199999999</v>
          </cell>
          <cell r="CA409">
            <v>1156197.8591588</v>
          </cell>
          <cell r="CB409">
            <v>4567277.9292400004</v>
          </cell>
          <cell r="CC409">
            <v>354127.80033000006</v>
          </cell>
          <cell r="CD409">
            <v>491366.10570999997</v>
          </cell>
          <cell r="CE409">
            <v>341749</v>
          </cell>
          <cell r="CF409">
            <v>5035662.4800000004</v>
          </cell>
          <cell r="CG409">
            <v>758612.96153999993</v>
          </cell>
          <cell r="CH409">
            <v>384483.48595</v>
          </cell>
          <cell r="CI409">
            <v>3683039.6959899999</v>
          </cell>
          <cell r="CJ409">
            <v>1043316.2192499998</v>
          </cell>
          <cell r="CK409">
            <v>233562.83836000002</v>
          </cell>
          <cell r="CL409">
            <v>473548.95101000002</v>
          </cell>
          <cell r="CM409">
            <v>1357802.48</v>
          </cell>
          <cell r="CN409">
            <v>448660.07299999997</v>
          </cell>
          <cell r="CO409">
            <v>1505628.2183299994</v>
          </cell>
          <cell r="CP409">
            <v>3278292.6281600003</v>
          </cell>
          <cell r="CQ409">
            <v>431716.84535000002</v>
          </cell>
          <cell r="CR409">
            <v>393283.38</v>
          </cell>
          <cell r="CS409">
            <v>4721287.8002399988</v>
          </cell>
          <cell r="CT409">
            <v>894958.92339999985</v>
          </cell>
          <cell r="CU409">
            <v>97397.398030000011</v>
          </cell>
          <cell r="CV409">
            <v>705416.56406999996</v>
          </cell>
          <cell r="CW409">
            <v>267024.28071000008</v>
          </cell>
          <cell r="CX409">
            <v>657000.11</v>
          </cell>
          <cell r="CY409">
            <v>339362.37548000005</v>
          </cell>
          <cell r="CZ409">
            <v>929398.69251000008</v>
          </cell>
          <cell r="DA409">
            <v>1524622</v>
          </cell>
          <cell r="DB409">
            <v>207585.94</v>
          </cell>
          <cell r="DC409">
            <v>7171323.3049799986</v>
          </cell>
          <cell r="DD409">
            <v>111824.51000000001</v>
          </cell>
          <cell r="DE409">
            <v>286251.05365000002</v>
          </cell>
          <cell r="DF409">
            <v>245303.34268999999</v>
          </cell>
          <cell r="DG409">
            <v>4194436.6960567078</v>
          </cell>
          <cell r="DH409">
            <v>137789</v>
          </cell>
          <cell r="DI409">
            <v>4175791.0550100002</v>
          </cell>
          <cell r="DJ409">
            <v>552445</v>
          </cell>
          <cell r="DK409">
            <v>313999.96353000001</v>
          </cell>
          <cell r="DL409">
            <v>606359.98</v>
          </cell>
          <cell r="DM409">
            <v>5232711.726385003</v>
          </cell>
          <cell r="DN409">
            <v>2643554.8458799995</v>
          </cell>
          <cell r="DO409">
            <v>29720</v>
          </cell>
          <cell r="DP409">
            <v>700556.19</v>
          </cell>
          <cell r="DR409">
            <v>692747.15787</v>
          </cell>
          <cell r="DS409">
            <v>2849398.3429300003</v>
          </cell>
          <cell r="DT409">
            <v>802056.8</v>
          </cell>
          <cell r="DU409">
            <v>2393199.3153000004</v>
          </cell>
          <cell r="DV409">
            <v>1778958.8798800001</v>
          </cell>
          <cell r="DW409">
            <v>1288489.61154</v>
          </cell>
          <cell r="DX409">
            <v>1867721.58344</v>
          </cell>
          <cell r="DY409">
            <v>1841474.6490500011</v>
          </cell>
          <cell r="DZ409">
            <v>3429902.0540300002</v>
          </cell>
          <cell r="EA409">
            <v>1039042</v>
          </cell>
          <cell r="EB409">
            <v>3412754.2377000009</v>
          </cell>
          <cell r="EC409">
            <v>218875</v>
          </cell>
          <cell r="ED409">
            <v>272891.55785000004</v>
          </cell>
          <cell r="EE409">
            <v>986645.37130999996</v>
          </cell>
          <cell r="EF409">
            <v>2302982</v>
          </cell>
          <cell r="EG409">
            <v>1137122.1439499997</v>
          </cell>
          <cell r="EH409">
            <v>772197.89745000005</v>
          </cell>
          <cell r="EI409">
            <v>136129.43912999998</v>
          </cell>
          <cell r="EJ409">
            <v>123739.13167</v>
          </cell>
          <cell r="EK409">
            <v>1497980</v>
          </cell>
          <cell r="EL409">
            <v>980311</v>
          </cell>
          <cell r="EM409">
            <v>3456301.0109000006</v>
          </cell>
          <cell r="EN409">
            <v>501827.79194000002</v>
          </cell>
          <cell r="EO409">
            <v>1832970.4256500006</v>
          </cell>
          <cell r="EP409">
            <v>490598.76</v>
          </cell>
          <cell r="EQ409">
            <v>1015715.04</v>
          </cell>
          <cell r="ER409">
            <v>158390.97</v>
          </cell>
          <cell r="ES409">
            <v>3749786</v>
          </cell>
          <cell r="ET409">
            <v>752872.33600000001</v>
          </cell>
          <cell r="EU409">
            <v>657566.91999999993</v>
          </cell>
          <cell r="EV409">
            <v>3463736.3095100001</v>
          </cell>
          <cell r="EW409">
            <v>1935024.7067399987</v>
          </cell>
          <cell r="EX409">
            <v>416549.42326000001</v>
          </cell>
          <cell r="EY409">
            <v>794128.31</v>
          </cell>
          <cell r="EZ409">
            <v>173774.541</v>
          </cell>
          <cell r="FA409">
            <v>238314.79490000001</v>
          </cell>
          <cell r="FB409">
            <v>177971.39548000004</v>
          </cell>
          <cell r="FC409">
            <v>2358775.56</v>
          </cell>
          <cell r="FD409">
            <v>628720.98415999999</v>
          </cell>
          <cell r="FE409">
            <v>1595642.0160000001</v>
          </cell>
          <cell r="FF409">
            <v>760529.44122000004</v>
          </cell>
          <cell r="FG409">
            <v>1309266.47</v>
          </cell>
          <cell r="FH409">
            <v>285487.06</v>
          </cell>
          <cell r="GL409">
            <v>1022477.1651891557</v>
          </cell>
          <cell r="GM409">
            <v>170787.62824764452</v>
          </cell>
          <cell r="GN409">
            <v>66657.916145655021</v>
          </cell>
          <cell r="GO409">
            <v>1259922.7095824552</v>
          </cell>
        </row>
        <row r="412">
          <cell r="B412" t="str">
            <v>6.1.1.1  "KA" Class License Institutions</v>
          </cell>
          <cell r="G412">
            <v>0</v>
          </cell>
          <cell r="H412">
            <v>0.52423438353424079</v>
          </cell>
          <cell r="I412">
            <v>0</v>
          </cell>
          <cell r="J412">
            <v>0</v>
          </cell>
          <cell r="M412">
            <v>0</v>
          </cell>
          <cell r="N412">
            <v>0</v>
          </cell>
          <cell r="O412">
            <v>0</v>
          </cell>
          <cell r="S412">
            <v>0</v>
          </cell>
          <cell r="T412">
            <v>0</v>
          </cell>
          <cell r="X412">
            <v>0</v>
          </cell>
          <cell r="AA412">
            <v>0</v>
          </cell>
          <cell r="AC412">
            <v>0</v>
          </cell>
          <cell r="AF412">
            <v>0</v>
          </cell>
          <cell r="AG412">
            <v>0</v>
          </cell>
          <cell r="AJ412">
            <v>0</v>
          </cell>
          <cell r="BA412">
            <v>0</v>
          </cell>
          <cell r="BE412">
            <v>0</v>
          </cell>
          <cell r="BH412">
            <v>0</v>
          </cell>
          <cell r="CB412">
            <v>0</v>
          </cell>
          <cell r="CL412">
            <v>0</v>
          </cell>
          <cell r="DD412">
            <v>0</v>
          </cell>
          <cell r="DR412">
            <v>0</v>
          </cell>
          <cell r="DS412">
            <v>0</v>
          </cell>
          <cell r="DY412">
            <v>40000</v>
          </cell>
          <cell r="EB412">
            <v>0</v>
          </cell>
          <cell r="EX412">
            <v>416549.42326000001</v>
          </cell>
          <cell r="FF412">
            <v>0</v>
          </cell>
          <cell r="GL412">
            <v>0.52423438353424079</v>
          </cell>
          <cell r="GM412">
            <v>0</v>
          </cell>
          <cell r="GN412">
            <v>456.54942326000003</v>
          </cell>
          <cell r="GO412">
            <v>457.07365764353426</v>
          </cell>
        </row>
        <row r="413">
          <cell r="B413" t="str">
            <v>6.1.1.2  "KHA" Class License Institutions</v>
          </cell>
          <cell r="G413">
            <v>0</v>
          </cell>
          <cell r="H413">
            <v>0</v>
          </cell>
          <cell r="I413">
            <v>0</v>
          </cell>
          <cell r="M413">
            <v>0</v>
          </cell>
          <cell r="N413">
            <v>0</v>
          </cell>
          <cell r="O413">
            <v>0</v>
          </cell>
          <cell r="P413">
            <v>19.94433969</v>
          </cell>
          <cell r="S413">
            <v>0</v>
          </cell>
          <cell r="T413">
            <v>0</v>
          </cell>
          <cell r="X413">
            <v>0</v>
          </cell>
          <cell r="AC413">
            <v>0</v>
          </cell>
          <cell r="AF413">
            <v>0</v>
          </cell>
          <cell r="AG413">
            <v>0</v>
          </cell>
          <cell r="AJ413">
            <v>0</v>
          </cell>
          <cell r="BA413">
            <v>0</v>
          </cell>
          <cell r="BE413">
            <v>0</v>
          </cell>
          <cell r="BH413">
            <v>0</v>
          </cell>
          <cell r="CB413">
            <v>0</v>
          </cell>
          <cell r="CL413">
            <v>0</v>
          </cell>
          <cell r="DD413">
            <v>0</v>
          </cell>
          <cell r="DR413">
            <v>0</v>
          </cell>
          <cell r="DS413">
            <v>0</v>
          </cell>
          <cell r="EB413">
            <v>0</v>
          </cell>
          <cell r="EX413">
            <v>0</v>
          </cell>
          <cell r="FF413">
            <v>0</v>
          </cell>
          <cell r="GL413">
            <v>19.94433969</v>
          </cell>
          <cell r="GM413">
            <v>0</v>
          </cell>
          <cell r="GN413">
            <v>0</v>
          </cell>
          <cell r="GO413">
            <v>19.94433969</v>
          </cell>
        </row>
        <row r="414">
          <cell r="B414" t="str">
            <v>6.1.1.3  "GA" Class License Institutions</v>
          </cell>
          <cell r="G414">
            <v>0</v>
          </cell>
          <cell r="H414">
            <v>0</v>
          </cell>
          <cell r="I414">
            <v>0</v>
          </cell>
          <cell r="J414">
            <v>0</v>
          </cell>
          <cell r="M414">
            <v>0</v>
          </cell>
          <cell r="N414">
            <v>0</v>
          </cell>
          <cell r="O414">
            <v>0</v>
          </cell>
          <cell r="P414">
            <v>105</v>
          </cell>
          <cell r="S414">
            <v>0</v>
          </cell>
          <cell r="T414">
            <v>0</v>
          </cell>
          <cell r="X414">
            <v>0</v>
          </cell>
          <cell r="AC414">
            <v>0</v>
          </cell>
          <cell r="AF414">
            <v>451.90118007000001</v>
          </cell>
          <cell r="AG414">
            <v>0</v>
          </cell>
          <cell r="AJ414">
            <v>0</v>
          </cell>
          <cell r="BA414">
            <v>0</v>
          </cell>
          <cell r="BE414">
            <v>0</v>
          </cell>
          <cell r="BH414">
            <v>0</v>
          </cell>
          <cell r="CB414">
            <v>0</v>
          </cell>
          <cell r="CL414">
            <v>0</v>
          </cell>
          <cell r="DD414">
            <v>0</v>
          </cell>
          <cell r="DR414">
            <v>0</v>
          </cell>
          <cell r="DS414">
            <v>0</v>
          </cell>
          <cell r="EB414">
            <v>0</v>
          </cell>
          <cell r="EX414">
            <v>0</v>
          </cell>
          <cell r="FF414">
            <v>0</v>
          </cell>
          <cell r="GL414">
            <v>556.90118007000001</v>
          </cell>
          <cell r="GM414">
            <v>0</v>
          </cell>
          <cell r="GN414">
            <v>0</v>
          </cell>
          <cell r="GO414">
            <v>556.90118007000001</v>
          </cell>
        </row>
        <row r="415">
          <cell r="B415" t="str">
            <v>6.1.1.4  "GHA" Class License Institutions</v>
          </cell>
          <cell r="D415">
            <v>1356.34</v>
          </cell>
          <cell r="E415">
            <v>1801.90602311</v>
          </cell>
          <cell r="F415">
            <v>1285.71086683</v>
          </cell>
          <cell r="G415">
            <v>1059.4896321900001</v>
          </cell>
          <cell r="H415">
            <v>1673.98842008</v>
          </cell>
          <cell r="I415">
            <v>1078.18553918</v>
          </cell>
          <cell r="J415">
            <v>641.62207503000002</v>
          </cell>
          <cell r="K415">
            <v>1898.8479272399998</v>
          </cell>
          <cell r="L415">
            <v>304.14110742000003</v>
          </cell>
          <cell r="M415">
            <v>74.97498023</v>
          </cell>
          <cell r="N415">
            <v>0</v>
          </cell>
          <cell r="O415">
            <v>490.20736389000001</v>
          </cell>
          <cell r="P415">
            <v>361.96897211999999</v>
          </cell>
          <cell r="Q415">
            <v>386.95735302000003</v>
          </cell>
          <cell r="R415">
            <v>347.47033131000001</v>
          </cell>
          <cell r="S415">
            <v>0</v>
          </cell>
          <cell r="T415">
            <v>0</v>
          </cell>
          <cell r="V415">
            <v>764.39710484000011</v>
          </cell>
          <cell r="W415">
            <v>1030</v>
          </cell>
          <cell r="X415">
            <v>676.99254988000007</v>
          </cell>
          <cell r="Y415">
            <v>541.66569224</v>
          </cell>
          <cell r="Z415">
            <v>434.40528934999998</v>
          </cell>
          <cell r="AB415">
            <v>459.43163076999997</v>
          </cell>
          <cell r="AC415">
            <v>204.25299358000001</v>
          </cell>
          <cell r="AD415">
            <v>475.82643373000002</v>
          </cell>
          <cell r="AE415">
            <v>656.14060279</v>
          </cell>
          <cell r="AF415">
            <v>0</v>
          </cell>
          <cell r="AG415">
            <v>0</v>
          </cell>
          <cell r="AJ415">
            <v>26600</v>
          </cell>
          <cell r="BA415">
            <v>54462.52</v>
          </cell>
          <cell r="BC415">
            <v>109991.54757</v>
          </cell>
          <cell r="BD415">
            <v>200254.81561000002</v>
          </cell>
          <cell r="BE415">
            <v>0</v>
          </cell>
          <cell r="BF415">
            <v>5000</v>
          </cell>
          <cell r="BH415">
            <v>0</v>
          </cell>
          <cell r="BM415">
            <v>159744.59265000001</v>
          </cell>
          <cell r="BS415">
            <v>90625.000610000003</v>
          </cell>
          <cell r="CB415">
            <v>87466.114260000002</v>
          </cell>
          <cell r="CI415">
            <v>130093.47195000001</v>
          </cell>
          <cell r="CL415">
            <v>3000</v>
          </cell>
          <cell r="CP415">
            <v>82424.596439999994</v>
          </cell>
          <cell r="CS415">
            <v>55000</v>
          </cell>
          <cell r="DA415">
            <v>10000</v>
          </cell>
          <cell r="DC415">
            <v>223002</v>
          </cell>
          <cell r="DD415">
            <v>0</v>
          </cell>
          <cell r="DI415">
            <v>76897.435989999998</v>
          </cell>
          <cell r="DP415">
            <v>22157.26</v>
          </cell>
          <cell r="DR415">
            <v>0</v>
          </cell>
          <cell r="DS415">
            <v>0</v>
          </cell>
          <cell r="DZ415">
            <v>45000</v>
          </cell>
          <cell r="EB415">
            <v>0</v>
          </cell>
          <cell r="ED415">
            <v>3998.7</v>
          </cell>
          <cell r="EQ415">
            <v>10000</v>
          </cell>
          <cell r="ER415">
            <v>6500</v>
          </cell>
          <cell r="EU415">
            <v>14500</v>
          </cell>
          <cell r="EW415">
            <v>14183.14207</v>
          </cell>
          <cell r="EY415">
            <v>32000</v>
          </cell>
          <cell r="FA415">
            <v>15000</v>
          </cell>
          <cell r="FE415">
            <v>0</v>
          </cell>
          <cell r="FF415">
            <v>12000</v>
          </cell>
          <cell r="GL415">
            <v>18004.922888829999</v>
          </cell>
          <cell r="GM415">
            <v>1314.5620950800001</v>
          </cell>
          <cell r="GN415">
            <v>175.33910207</v>
          </cell>
          <cell r="GO415">
            <v>19494.824085979999</v>
          </cell>
        </row>
        <row r="416">
          <cell r="B416" t="str">
            <v>6.1.1.5   Saving &amp; Credit Cooperatives</v>
          </cell>
          <cell r="D416">
            <v>1.2</v>
          </cell>
          <cell r="E416">
            <v>55.48789335</v>
          </cell>
          <cell r="F416">
            <v>59.48760558</v>
          </cell>
          <cell r="G416">
            <v>0</v>
          </cell>
          <cell r="H416">
            <v>39.032232079999993</v>
          </cell>
          <cell r="I416">
            <v>120.68077181999999</v>
          </cell>
          <cell r="J416">
            <v>100</v>
          </cell>
          <cell r="K416">
            <v>24.224490929999998</v>
          </cell>
          <cell r="L416">
            <v>647.11117916000001</v>
          </cell>
          <cell r="M416">
            <v>20</v>
          </cell>
          <cell r="N416">
            <v>0</v>
          </cell>
          <cell r="O416">
            <v>0</v>
          </cell>
          <cell r="P416">
            <v>361.35597235</v>
          </cell>
          <cell r="Q416">
            <v>187.25987896999999</v>
          </cell>
          <cell r="S416">
            <v>0</v>
          </cell>
          <cell r="T416">
            <v>17.721529</v>
          </cell>
          <cell r="W416">
            <v>2.5</v>
          </cell>
          <cell r="X416">
            <v>41.794577439999998</v>
          </cell>
          <cell r="Z416">
            <v>324.87405770000004</v>
          </cell>
          <cell r="AB416">
            <v>100.13657354</v>
          </cell>
          <cell r="AC416">
            <v>243.56935379999999</v>
          </cell>
          <cell r="AD416">
            <v>10.312911230000001</v>
          </cell>
          <cell r="AE416">
            <v>21.92817462</v>
          </cell>
          <cell r="AF416">
            <v>3.8470413100000003</v>
          </cell>
          <cell r="AG416">
            <v>0</v>
          </cell>
          <cell r="AJ416">
            <v>1029.4416400000009</v>
          </cell>
          <cell r="BA416">
            <v>39153.26</v>
          </cell>
          <cell r="BD416">
            <v>128970.01691999999</v>
          </cell>
          <cell r="BE416">
            <v>0</v>
          </cell>
          <cell r="BH416">
            <v>0</v>
          </cell>
          <cell r="BM416">
            <v>10886.18059</v>
          </cell>
          <cell r="BP416">
            <v>900.44982000000005</v>
          </cell>
          <cell r="CB416">
            <v>0</v>
          </cell>
          <cell r="CI416">
            <v>1973.40544</v>
          </cell>
          <cell r="CL416">
            <v>5463.3700000000008</v>
          </cell>
          <cell r="DD416">
            <v>0</v>
          </cell>
          <cell r="DR416">
            <v>0</v>
          </cell>
          <cell r="DS416">
            <v>0</v>
          </cell>
          <cell r="EB416">
            <v>0</v>
          </cell>
          <cell r="EQ416">
            <v>4500</v>
          </cell>
          <cell r="EX416">
            <v>0</v>
          </cell>
          <cell r="FE416">
            <v>40500</v>
          </cell>
          <cell r="FF416">
            <v>4500</v>
          </cell>
          <cell r="GL416">
            <v>2382.5242428799997</v>
          </cell>
          <cell r="GM416">
            <v>188.37612441000002</v>
          </cell>
          <cell r="GN416">
            <v>49.5</v>
          </cell>
          <cell r="GO416">
            <v>2620.4003672899998</v>
          </cell>
        </row>
        <row r="417">
          <cell r="B417" t="str">
            <v>6.1.1.6  Pension Fund &amp; Insurance Companies</v>
          </cell>
          <cell r="E417">
            <v>0</v>
          </cell>
          <cell r="G417">
            <v>0</v>
          </cell>
          <cell r="H417">
            <v>76.237527170000007</v>
          </cell>
          <cell r="I417">
            <v>0</v>
          </cell>
          <cell r="J417">
            <v>0</v>
          </cell>
          <cell r="M417">
            <v>0</v>
          </cell>
          <cell r="N417">
            <v>0</v>
          </cell>
          <cell r="O417">
            <v>0</v>
          </cell>
          <cell r="P417">
            <v>0</v>
          </cell>
          <cell r="S417">
            <v>0</v>
          </cell>
          <cell r="T417">
            <v>0</v>
          </cell>
          <cell r="AC417">
            <v>0</v>
          </cell>
          <cell r="AF417">
            <v>0</v>
          </cell>
          <cell r="AG417">
            <v>0</v>
          </cell>
          <cell r="BA417">
            <v>0</v>
          </cell>
          <cell r="BD417">
            <v>0</v>
          </cell>
          <cell r="BE417">
            <v>0</v>
          </cell>
          <cell r="BH417">
            <v>0</v>
          </cell>
          <cell r="CB417">
            <v>0</v>
          </cell>
          <cell r="CL417">
            <v>0</v>
          </cell>
          <cell r="DD417">
            <v>0</v>
          </cell>
          <cell r="DR417">
            <v>0</v>
          </cell>
          <cell r="DS417">
            <v>0</v>
          </cell>
          <cell r="EB417">
            <v>0</v>
          </cell>
          <cell r="FF417">
            <v>0</v>
          </cell>
          <cell r="GL417">
            <v>76.237527170000007</v>
          </cell>
          <cell r="GM417">
            <v>0</v>
          </cell>
          <cell r="GN417">
            <v>0</v>
          </cell>
          <cell r="GO417">
            <v>76.237527170000007</v>
          </cell>
        </row>
        <row r="418">
          <cell r="B418" t="str">
            <v xml:space="preserve">6.1.1.7  Other Financial Institutions </v>
          </cell>
          <cell r="D418">
            <v>127.33</v>
          </cell>
          <cell r="E418">
            <v>174.68414856999999</v>
          </cell>
          <cell r="F418">
            <v>611.15881829</v>
          </cell>
          <cell r="G418">
            <v>0</v>
          </cell>
          <cell r="H418">
            <v>11.448565740000001</v>
          </cell>
          <cell r="I418">
            <v>364.95808661000001</v>
          </cell>
          <cell r="J418">
            <v>119.70999999999998</v>
          </cell>
          <cell r="K418">
            <v>65.449085790000254</v>
          </cell>
          <cell r="L418">
            <v>171.75757424</v>
          </cell>
          <cell r="M418">
            <v>0</v>
          </cell>
          <cell r="N418">
            <v>0</v>
          </cell>
          <cell r="O418">
            <v>68.492651859999995</v>
          </cell>
          <cell r="P418">
            <v>248.28959981</v>
          </cell>
          <cell r="S418">
            <v>0</v>
          </cell>
          <cell r="T418">
            <v>0</v>
          </cell>
          <cell r="V418">
            <v>8413.5426859300333</v>
          </cell>
          <cell r="W418">
            <v>521.03965967999989</v>
          </cell>
          <cell r="X418">
            <v>52.089079330000004</v>
          </cell>
          <cell r="AB418">
            <v>139.94977796000001</v>
          </cell>
          <cell r="AC418">
            <v>0</v>
          </cell>
          <cell r="AD418">
            <v>62.42056934</v>
          </cell>
          <cell r="AE418">
            <v>28.306520840000001</v>
          </cell>
          <cell r="AF418">
            <v>50</v>
          </cell>
          <cell r="AG418">
            <v>0</v>
          </cell>
          <cell r="AJ418">
            <v>302.61</v>
          </cell>
          <cell r="BA418">
            <v>45991.97</v>
          </cell>
          <cell r="BD418">
            <v>1491.13194</v>
          </cell>
          <cell r="BE418">
            <v>0</v>
          </cell>
          <cell r="BH418">
            <v>0</v>
          </cell>
          <cell r="CB418">
            <v>0</v>
          </cell>
          <cell r="CL418">
            <v>0</v>
          </cell>
          <cell r="CS418">
            <v>14326.45</v>
          </cell>
          <cell r="DD418">
            <v>0</v>
          </cell>
          <cell r="DE418">
            <v>141826.73756000001</v>
          </cell>
          <cell r="DN418">
            <v>0</v>
          </cell>
          <cell r="DO418">
            <v>8348</v>
          </cell>
          <cell r="DR418">
            <v>0</v>
          </cell>
          <cell r="DS418">
            <v>0</v>
          </cell>
          <cell r="EB418">
            <v>0</v>
          </cell>
          <cell r="EP418">
            <v>201290</v>
          </cell>
          <cell r="EU418">
            <v>7000</v>
          </cell>
          <cell r="EX418">
            <v>0</v>
          </cell>
          <cell r="FE418">
            <v>100</v>
          </cell>
          <cell r="FF418">
            <v>0</v>
          </cell>
          <cell r="FG418">
            <v>23500</v>
          </cell>
          <cell r="GL418">
            <v>11230.626823990035</v>
          </cell>
          <cell r="GM418">
            <v>203.93889949999999</v>
          </cell>
          <cell r="GN418">
            <v>240.238</v>
          </cell>
          <cell r="GO418">
            <v>11674.803723490035</v>
          </cell>
        </row>
        <row r="419">
          <cell r="B419" t="str">
            <v xml:space="preserve">6.1.1.8  Central Government </v>
          </cell>
          <cell r="G419">
            <v>0</v>
          </cell>
          <cell r="H419">
            <v>0</v>
          </cell>
          <cell r="I419">
            <v>0</v>
          </cell>
          <cell r="J419">
            <v>0</v>
          </cell>
          <cell r="N419">
            <v>0</v>
          </cell>
          <cell r="O419">
            <v>0</v>
          </cell>
          <cell r="P419">
            <v>0</v>
          </cell>
          <cell r="S419">
            <v>0</v>
          </cell>
          <cell r="T419">
            <v>0</v>
          </cell>
          <cell r="V419">
            <v>82.102163230000002</v>
          </cell>
          <cell r="AC419">
            <v>0</v>
          </cell>
          <cell r="AF419">
            <v>0</v>
          </cell>
          <cell r="AG419">
            <v>0</v>
          </cell>
          <cell r="BA419">
            <v>0</v>
          </cell>
          <cell r="BD419">
            <v>0</v>
          </cell>
          <cell r="BE419">
            <v>0</v>
          </cell>
          <cell r="BH419">
            <v>0</v>
          </cell>
          <cell r="CB419">
            <v>0</v>
          </cell>
          <cell r="CL419">
            <v>0</v>
          </cell>
          <cell r="DD419">
            <v>0</v>
          </cell>
          <cell r="DN419">
            <v>0</v>
          </cell>
          <cell r="DR419">
            <v>0</v>
          </cell>
          <cell r="DS419">
            <v>0</v>
          </cell>
          <cell r="EB419">
            <v>0</v>
          </cell>
          <cell r="EX419">
            <v>0</v>
          </cell>
          <cell r="FF419">
            <v>0</v>
          </cell>
          <cell r="GL419">
            <v>82.102163230000002</v>
          </cell>
          <cell r="GM419">
            <v>0</v>
          </cell>
          <cell r="GN419">
            <v>0</v>
          </cell>
          <cell r="GO419">
            <v>82.102163230000002</v>
          </cell>
        </row>
        <row r="420">
          <cell r="B420" t="str">
            <v>6.1.1.9  Local Government</v>
          </cell>
          <cell r="G420">
            <v>0</v>
          </cell>
          <cell r="H420">
            <v>0</v>
          </cell>
          <cell r="I420">
            <v>0</v>
          </cell>
          <cell r="J420">
            <v>0</v>
          </cell>
          <cell r="M420">
            <v>0</v>
          </cell>
          <cell r="N420">
            <v>0</v>
          </cell>
          <cell r="O420">
            <v>0</v>
          </cell>
          <cell r="P420">
            <v>0</v>
          </cell>
          <cell r="S420">
            <v>0</v>
          </cell>
          <cell r="T420">
            <v>0</v>
          </cell>
          <cell r="Y420">
            <v>64.77</v>
          </cell>
          <cell r="AC420">
            <v>0</v>
          </cell>
          <cell r="AF420">
            <v>0</v>
          </cell>
          <cell r="AG420">
            <v>0</v>
          </cell>
          <cell r="BA420">
            <v>0</v>
          </cell>
          <cell r="BD420">
            <v>0</v>
          </cell>
          <cell r="BE420">
            <v>0</v>
          </cell>
          <cell r="BH420">
            <v>0</v>
          </cell>
          <cell r="CB420">
            <v>0</v>
          </cell>
          <cell r="CL420">
            <v>0</v>
          </cell>
          <cell r="DD420">
            <v>0</v>
          </cell>
          <cell r="DN420">
            <v>0</v>
          </cell>
          <cell r="DR420">
            <v>0</v>
          </cell>
          <cell r="DS420">
            <v>0</v>
          </cell>
          <cell r="EB420">
            <v>0</v>
          </cell>
          <cell r="EX420">
            <v>0</v>
          </cell>
          <cell r="FF420">
            <v>0</v>
          </cell>
          <cell r="GL420">
            <v>64.77</v>
          </cell>
          <cell r="GM420">
            <v>0</v>
          </cell>
          <cell r="GN420">
            <v>0</v>
          </cell>
          <cell r="GO420">
            <v>64.77</v>
          </cell>
        </row>
        <row r="421">
          <cell r="B421" t="str">
            <v>6.1.1.10  Government Non-Financial Corporations</v>
          </cell>
          <cell r="D421">
            <v>1095.3</v>
          </cell>
          <cell r="E421">
            <v>800</v>
          </cell>
          <cell r="F421">
            <v>119.98819136</v>
          </cell>
          <cell r="G421">
            <v>0</v>
          </cell>
          <cell r="H421">
            <v>0</v>
          </cell>
          <cell r="I421">
            <v>0</v>
          </cell>
          <cell r="J421">
            <v>107.94091914000001</v>
          </cell>
          <cell r="K421">
            <v>3478.7199113000001</v>
          </cell>
          <cell r="L421">
            <v>396.17386122000005</v>
          </cell>
          <cell r="M421">
            <v>125.45429161</v>
          </cell>
          <cell r="N421">
            <v>110</v>
          </cell>
          <cell r="O421">
            <v>0</v>
          </cell>
          <cell r="P421">
            <v>24.314578390000001</v>
          </cell>
          <cell r="S421">
            <v>0</v>
          </cell>
          <cell r="T421">
            <v>0</v>
          </cell>
          <cell r="V421">
            <v>17342.543627810013</v>
          </cell>
          <cell r="W421">
            <v>113.49708699</v>
          </cell>
          <cell r="Z421">
            <v>0</v>
          </cell>
          <cell r="AB421">
            <v>158.00419178000001</v>
          </cell>
          <cell r="AC421">
            <v>0</v>
          </cell>
          <cell r="AD421">
            <v>427.66800000000001</v>
          </cell>
          <cell r="AF421">
            <v>1.92041756</v>
          </cell>
          <cell r="AG421">
            <v>19681.569</v>
          </cell>
          <cell r="BA421">
            <v>900</v>
          </cell>
          <cell r="BD421">
            <v>0</v>
          </cell>
          <cell r="BE421">
            <v>0</v>
          </cell>
          <cell r="BH421">
            <v>0</v>
          </cell>
          <cell r="BP421">
            <v>17856.234</v>
          </cell>
          <cell r="CB421">
            <v>0</v>
          </cell>
          <cell r="CL421">
            <v>0</v>
          </cell>
          <cell r="DD421">
            <v>0</v>
          </cell>
          <cell r="DN421">
            <v>0</v>
          </cell>
          <cell r="DR421">
            <v>0</v>
          </cell>
          <cell r="DS421">
            <v>0</v>
          </cell>
          <cell r="EB421">
            <v>0</v>
          </cell>
          <cell r="EF421">
            <v>18496.75</v>
          </cell>
          <cell r="EX421">
            <v>0</v>
          </cell>
          <cell r="FF421">
            <v>0</v>
          </cell>
          <cell r="FG421">
            <v>24509.4</v>
          </cell>
          <cell r="GL421">
            <v>24301.525077160015</v>
          </cell>
          <cell r="GM421">
            <v>38.437803000000002</v>
          </cell>
          <cell r="GN421">
            <v>43.006149999999998</v>
          </cell>
          <cell r="GO421">
            <v>24382.969030160017</v>
          </cell>
        </row>
        <row r="422">
          <cell r="B422" t="str">
            <v>6.1.1.11  Private Non-Financial Corporations</v>
          </cell>
          <cell r="D422">
            <v>45352.570000000007</v>
          </cell>
          <cell r="E422">
            <v>43595.378185657501</v>
          </cell>
          <cell r="F422">
            <v>52791.928465059995</v>
          </cell>
          <cell r="G422">
            <v>17403.391760635986</v>
          </cell>
          <cell r="H422">
            <v>38413.9543309</v>
          </cell>
          <cell r="I422">
            <v>25164.633565010001</v>
          </cell>
          <cell r="J422">
            <v>16488.120908299999</v>
          </cell>
          <cell r="K422">
            <v>25374.745371090001</v>
          </cell>
          <cell r="L422">
            <v>22374.738862180002</v>
          </cell>
          <cell r="M422">
            <v>12310.074068959999</v>
          </cell>
          <cell r="N422">
            <v>24127.312249220002</v>
          </cell>
          <cell r="O422">
            <v>9340.3722535200013</v>
          </cell>
          <cell r="P422">
            <v>21235.613393720003</v>
          </cell>
          <cell r="Q422">
            <v>18914.633752370104</v>
          </cell>
          <cell r="R422">
            <v>19638.803664760006</v>
          </cell>
          <cell r="S422">
            <v>22762.237907630002</v>
          </cell>
          <cell r="T422">
            <v>0</v>
          </cell>
          <cell r="V422">
            <v>50</v>
          </cell>
          <cell r="W422">
            <v>18209.834451579984</v>
          </cell>
          <cell r="X422">
            <v>17992.850563660009</v>
          </cell>
          <cell r="Y422">
            <v>9759.5228030499893</v>
          </cell>
          <cell r="Z422">
            <v>17610.031579220009</v>
          </cell>
          <cell r="AA422">
            <v>18048.636866389999</v>
          </cell>
          <cell r="AB422">
            <v>14704.635886409998</v>
          </cell>
          <cell r="AC422">
            <v>15147.065074990021</v>
          </cell>
          <cell r="AD422">
            <v>15957.013433850007</v>
          </cell>
          <cell r="AE422">
            <v>14833.856624119995</v>
          </cell>
          <cell r="AF422">
            <v>17424.992400551</v>
          </cell>
          <cell r="AG422">
            <v>1722659.7792400001</v>
          </cell>
          <cell r="AJ422">
            <v>2271909.5140670002</v>
          </cell>
          <cell r="AK422">
            <v>47037</v>
          </cell>
          <cell r="AL422">
            <v>1365474.7215</v>
          </cell>
          <cell r="AO422">
            <v>1407429.3559900001</v>
          </cell>
          <cell r="AP422">
            <v>844498</v>
          </cell>
          <cell r="AQ422">
            <v>1778372.1730900004</v>
          </cell>
          <cell r="AT422">
            <v>945602.46901999996</v>
          </cell>
          <cell r="AU422">
            <v>753148.51</v>
          </cell>
          <cell r="AV422">
            <v>1773434.35</v>
          </cell>
          <cell r="AX422">
            <v>1078185</v>
          </cell>
          <cell r="AY422">
            <v>992777.31851999997</v>
          </cell>
          <cell r="AZ422">
            <v>630512.87</v>
          </cell>
          <cell r="BA422">
            <v>2125055.44</v>
          </cell>
          <cell r="BC422">
            <v>1411535.653489999</v>
          </cell>
          <cell r="BD422">
            <v>5922779.7592899958</v>
          </cell>
          <cell r="BE422">
            <v>447459.67357000004</v>
          </cell>
          <cell r="BF422">
            <v>186074.46429999993</v>
          </cell>
          <cell r="BH422">
            <v>0</v>
          </cell>
          <cell r="BI422">
            <v>1323697.187379</v>
          </cell>
          <cell r="BM422">
            <v>2730198.6198700001</v>
          </cell>
          <cell r="BP422">
            <v>384925.16321000003</v>
          </cell>
          <cell r="BS422">
            <v>1501212.5153100004</v>
          </cell>
          <cell r="BU422">
            <v>1176377.6499999999</v>
          </cell>
          <cell r="BX422">
            <v>550451.99011999997</v>
          </cell>
          <cell r="BY422">
            <v>251080.13408999992</v>
          </cell>
          <cell r="CA422">
            <v>398614.60410880001</v>
          </cell>
          <cell r="CB422">
            <v>0</v>
          </cell>
          <cell r="CH422">
            <v>68607.268879999989</v>
          </cell>
          <cell r="CJ422">
            <v>611160.32043000008</v>
          </cell>
          <cell r="CL422">
            <v>0</v>
          </cell>
          <cell r="CM422">
            <v>503495.5</v>
          </cell>
          <cell r="CP422">
            <v>1849107.14179</v>
          </cell>
          <cell r="CQ422">
            <v>182435</v>
          </cell>
          <cell r="CS422">
            <v>1738322.53051</v>
          </cell>
          <cell r="CT422">
            <v>352803.25015999994</v>
          </cell>
          <cell r="CW422">
            <v>77834.510999999999</v>
          </cell>
          <cell r="CX422">
            <v>308307.8</v>
          </cell>
          <cell r="CZ422">
            <v>132697.28539</v>
          </cell>
          <cell r="DB422">
            <v>64681.65</v>
          </cell>
          <cell r="DC422">
            <v>3077933.62</v>
          </cell>
          <cell r="DD422">
            <v>69109.94</v>
          </cell>
          <cell r="DG422">
            <v>1948360.3295400019</v>
          </cell>
          <cell r="DI422">
            <v>1321528.19609</v>
          </cell>
          <cell r="DJ422">
            <v>80300</v>
          </cell>
          <cell r="DK422">
            <v>149491.66300999999</v>
          </cell>
          <cell r="DL422">
            <v>606359.98</v>
          </cell>
          <cell r="DM422">
            <v>1178185.2478199999</v>
          </cell>
          <cell r="DN422">
            <v>659866.63811999978</v>
          </cell>
          <cell r="DP422">
            <v>110919.44</v>
          </cell>
          <cell r="DR422">
            <v>446283.41183</v>
          </cell>
          <cell r="DS422">
            <v>0</v>
          </cell>
          <cell r="DW422">
            <v>319148.72143999999</v>
          </cell>
          <cell r="DY422">
            <v>1167695.0333499999</v>
          </cell>
          <cell r="DZ422">
            <v>1686659.05226</v>
          </cell>
          <cell r="EA422">
            <v>244629</v>
          </cell>
          <cell r="EB422">
            <v>0</v>
          </cell>
          <cell r="EO422">
            <v>1778586.3488500006</v>
          </cell>
          <cell r="EQ422">
            <v>244025.02</v>
          </cell>
          <cell r="ER422">
            <v>39086.93</v>
          </cell>
          <cell r="EU422">
            <v>255137.93</v>
          </cell>
          <cell r="EV422">
            <v>1651272.0748000001</v>
          </cell>
          <cell r="EW422">
            <v>365594.99768999987</v>
          </cell>
          <cell r="FA422">
            <v>61649.423999999999</v>
          </cell>
          <cell r="FB422">
            <v>15214.1</v>
          </cell>
          <cell r="FE422">
            <v>427440.75</v>
          </cell>
          <cell r="FF422">
            <v>106135.78</v>
          </cell>
          <cell r="FG422">
            <v>255178.52</v>
          </cell>
          <cell r="GL422">
            <v>575026.94842283463</v>
          </cell>
          <cell r="GM422">
            <v>46326.888259954787</v>
          </cell>
          <cell r="GN422">
            <v>11848.860063169999</v>
          </cell>
          <cell r="GO422">
            <v>633202.69674595934</v>
          </cell>
        </row>
        <row r="424">
          <cell r="B424" t="str">
            <v>6.1.2.1  "KA" Class License Institutions</v>
          </cell>
          <cell r="G424">
            <v>0</v>
          </cell>
          <cell r="H424">
            <v>0</v>
          </cell>
          <cell r="I424">
            <v>0</v>
          </cell>
          <cell r="N424">
            <v>0</v>
          </cell>
          <cell r="O424">
            <v>0</v>
          </cell>
          <cell r="S424">
            <v>0</v>
          </cell>
          <cell r="AC424">
            <v>0</v>
          </cell>
          <cell r="AF424">
            <v>0</v>
          </cell>
          <cell r="BA424">
            <v>0</v>
          </cell>
          <cell r="BH424">
            <v>0</v>
          </cell>
          <cell r="CB424">
            <v>0</v>
          </cell>
          <cell r="CL424">
            <v>0</v>
          </cell>
          <cell r="DR424">
            <v>0</v>
          </cell>
          <cell r="EB424">
            <v>0</v>
          </cell>
          <cell r="EX424">
            <v>0</v>
          </cell>
          <cell r="FF424">
            <v>0</v>
          </cell>
          <cell r="GL424">
            <v>0</v>
          </cell>
          <cell r="GM424">
            <v>0</v>
          </cell>
          <cell r="GN424">
            <v>0</v>
          </cell>
          <cell r="GO424">
            <v>0</v>
          </cell>
        </row>
        <row r="425">
          <cell r="B425" t="str">
            <v>6.1.2.2  "KHA" Class License Institutions</v>
          </cell>
          <cell r="G425">
            <v>0</v>
          </cell>
          <cell r="H425">
            <v>0</v>
          </cell>
          <cell r="I425">
            <v>0</v>
          </cell>
          <cell r="N425">
            <v>0</v>
          </cell>
          <cell r="O425">
            <v>0</v>
          </cell>
          <cell r="S425">
            <v>0</v>
          </cell>
          <cell r="AC425">
            <v>0</v>
          </cell>
          <cell r="AF425">
            <v>0</v>
          </cell>
          <cell r="BA425">
            <v>0</v>
          </cell>
          <cell r="BH425">
            <v>0</v>
          </cell>
          <cell r="CB425">
            <v>0</v>
          </cell>
          <cell r="CL425">
            <v>0</v>
          </cell>
          <cell r="DR425">
            <v>0</v>
          </cell>
          <cell r="EB425">
            <v>0</v>
          </cell>
          <cell r="EX425">
            <v>0</v>
          </cell>
          <cell r="FF425">
            <v>0</v>
          </cell>
          <cell r="GL425">
            <v>0</v>
          </cell>
          <cell r="GM425">
            <v>0</v>
          </cell>
          <cell r="GN425">
            <v>0</v>
          </cell>
          <cell r="GO425">
            <v>0</v>
          </cell>
        </row>
        <row r="426">
          <cell r="B426" t="str">
            <v>6.1.2.3  "GA" Class License Institutions</v>
          </cell>
          <cell r="G426">
            <v>0</v>
          </cell>
          <cell r="H426">
            <v>0</v>
          </cell>
          <cell r="I426">
            <v>0</v>
          </cell>
          <cell r="N426">
            <v>0</v>
          </cell>
          <cell r="O426">
            <v>0</v>
          </cell>
          <cell r="S426">
            <v>0</v>
          </cell>
          <cell r="AC426">
            <v>0</v>
          </cell>
          <cell r="AF426">
            <v>0</v>
          </cell>
          <cell r="BA426">
            <v>0</v>
          </cell>
          <cell r="BH426">
            <v>0</v>
          </cell>
          <cell r="CB426">
            <v>0</v>
          </cell>
          <cell r="CL426">
            <v>0</v>
          </cell>
          <cell r="DR426">
            <v>0</v>
          </cell>
          <cell r="EB426">
            <v>0</v>
          </cell>
          <cell r="EX426">
            <v>0</v>
          </cell>
          <cell r="FF426">
            <v>0</v>
          </cell>
          <cell r="GL426">
            <v>0</v>
          </cell>
          <cell r="GM426">
            <v>0</v>
          </cell>
          <cell r="GN426">
            <v>0</v>
          </cell>
          <cell r="GO426">
            <v>0</v>
          </cell>
        </row>
        <row r="427">
          <cell r="B427" t="str">
            <v xml:space="preserve">6.1.2.4  Other Financial Institutions </v>
          </cell>
          <cell r="G427">
            <v>0</v>
          </cell>
          <cell r="H427">
            <v>0</v>
          </cell>
          <cell r="I427">
            <v>0</v>
          </cell>
          <cell r="N427">
            <v>0</v>
          </cell>
          <cell r="O427">
            <v>6.1700626500000002</v>
          </cell>
          <cell r="S427">
            <v>0</v>
          </cell>
          <cell r="AC427">
            <v>0</v>
          </cell>
          <cell r="AF427">
            <v>0</v>
          </cell>
          <cell r="BA427">
            <v>0</v>
          </cell>
          <cell r="BH427">
            <v>0</v>
          </cell>
          <cell r="CB427">
            <v>0</v>
          </cell>
          <cell r="CL427">
            <v>0</v>
          </cell>
          <cell r="DR427">
            <v>0</v>
          </cell>
          <cell r="EB427">
            <v>0</v>
          </cell>
          <cell r="EX427">
            <v>0</v>
          </cell>
          <cell r="FF427">
            <v>0</v>
          </cell>
          <cell r="GL427">
            <v>6.1700626500000002</v>
          </cell>
          <cell r="GM427">
            <v>0</v>
          </cell>
          <cell r="GN427">
            <v>0</v>
          </cell>
          <cell r="GO427">
            <v>6.1700626500000002</v>
          </cell>
        </row>
        <row r="428">
          <cell r="B428" t="str">
            <v>6.1.2.5  Government Non-Financial institutions</v>
          </cell>
          <cell r="G428">
            <v>0</v>
          </cell>
          <cell r="H428">
            <v>0</v>
          </cell>
          <cell r="I428">
            <v>0</v>
          </cell>
          <cell r="N428">
            <v>0</v>
          </cell>
          <cell r="O428">
            <v>0</v>
          </cell>
          <cell r="S428">
            <v>0</v>
          </cell>
          <cell r="AC428">
            <v>0</v>
          </cell>
          <cell r="AF428">
            <v>0</v>
          </cell>
          <cell r="BA428">
            <v>0</v>
          </cell>
          <cell r="BH428">
            <v>0</v>
          </cell>
          <cell r="CB428">
            <v>0</v>
          </cell>
          <cell r="CL428">
            <v>0</v>
          </cell>
          <cell r="DR428">
            <v>0</v>
          </cell>
          <cell r="EB428">
            <v>0</v>
          </cell>
          <cell r="EX428">
            <v>0</v>
          </cell>
          <cell r="FF428">
            <v>0</v>
          </cell>
          <cell r="GL428">
            <v>0</v>
          </cell>
          <cell r="GM428">
            <v>0</v>
          </cell>
          <cell r="GN428">
            <v>0</v>
          </cell>
          <cell r="GO428">
            <v>0</v>
          </cell>
        </row>
        <row r="429">
          <cell r="B429" t="str">
            <v>6.1.2.6  Private Non-Financial Institutions</v>
          </cell>
          <cell r="E429">
            <v>2454.3042735299996</v>
          </cell>
          <cell r="F429">
            <v>618.44101764000004</v>
          </cell>
          <cell r="G429">
            <v>237.85457346400003</v>
          </cell>
          <cell r="H429">
            <v>416.52210601999997</v>
          </cell>
          <cell r="I429">
            <v>113.7148551075</v>
          </cell>
          <cell r="K429">
            <v>923.93398374000003</v>
          </cell>
          <cell r="L429">
            <v>16.422499999999999</v>
          </cell>
          <cell r="M429">
            <v>0</v>
          </cell>
          <cell r="N429">
            <v>0</v>
          </cell>
          <cell r="O429">
            <v>0</v>
          </cell>
          <cell r="Q429">
            <v>187.65302383000002</v>
          </cell>
          <cell r="S429">
            <v>253.15650719999999</v>
          </cell>
          <cell r="X429">
            <v>0</v>
          </cell>
          <cell r="Y429">
            <v>7.5661711650000001</v>
          </cell>
          <cell r="Z429">
            <v>49.148488865999994</v>
          </cell>
          <cell r="AB429">
            <v>88.227634500000022</v>
          </cell>
          <cell r="AC429">
            <v>300.62233954999999</v>
          </cell>
          <cell r="AD429">
            <v>27.519714699999998</v>
          </cell>
          <cell r="AF429">
            <v>333.04008639999995</v>
          </cell>
          <cell r="BA429">
            <v>0</v>
          </cell>
          <cell r="BH429">
            <v>0</v>
          </cell>
          <cell r="CB429">
            <v>0</v>
          </cell>
          <cell r="CL429">
            <v>0</v>
          </cell>
          <cell r="DR429">
            <v>0</v>
          </cell>
          <cell r="EB429">
            <v>0</v>
          </cell>
          <cell r="EX429">
            <v>0</v>
          </cell>
          <cell r="FF429">
            <v>0</v>
          </cell>
          <cell r="GL429">
            <v>6028.1272757125007</v>
          </cell>
          <cell r="GM429">
            <v>0</v>
          </cell>
          <cell r="GN429">
            <v>0</v>
          </cell>
          <cell r="GO429">
            <v>6028.1272757125007</v>
          </cell>
        </row>
        <row r="430">
          <cell r="B430" t="str">
            <v xml:space="preserve">      6.2  Individual </v>
          </cell>
          <cell r="C430">
            <v>46317.929774390002</v>
          </cell>
          <cell r="D430">
            <v>16974.27</v>
          </cell>
          <cell r="E430">
            <v>15671.663726252498</v>
          </cell>
          <cell r="F430">
            <v>6266.9389964599995</v>
          </cell>
          <cell r="G430">
            <v>10745.955719743</v>
          </cell>
          <cell r="H430">
            <v>9469.07353616</v>
          </cell>
          <cell r="I430">
            <v>11229.730139200001</v>
          </cell>
          <cell r="J430">
            <v>6059.5873307100001</v>
          </cell>
          <cell r="K430">
            <v>21448.759943240006</v>
          </cell>
          <cell r="L430">
            <v>4908.1169047699896</v>
          </cell>
          <cell r="M430">
            <v>6568.13141025</v>
          </cell>
          <cell r="N430">
            <v>15756.170935410008</v>
          </cell>
          <cell r="O430">
            <v>5756.1947155900007</v>
          </cell>
          <cell r="P430">
            <v>10834.547726790001</v>
          </cell>
          <cell r="Q430">
            <v>5779.9976555498997</v>
          </cell>
          <cell r="R430">
            <v>7219.362008169991</v>
          </cell>
          <cell r="S430">
            <v>9855.3022755899747</v>
          </cell>
          <cell r="T430">
            <v>67704.866471000001</v>
          </cell>
          <cell r="U430">
            <v>47444.246973920017</v>
          </cell>
          <cell r="V430">
            <v>17.823121969999999</v>
          </cell>
          <cell r="W430">
            <v>10782.867541549966</v>
          </cell>
          <cell r="X430">
            <v>5581.0536119899998</v>
          </cell>
          <cell r="Y430">
            <v>1166.2981665499999</v>
          </cell>
          <cell r="Z430">
            <v>5449.1853403600044</v>
          </cell>
          <cell r="AA430">
            <v>9596.2733305900001</v>
          </cell>
          <cell r="AB430">
            <v>3200.9693192299992</v>
          </cell>
          <cell r="AC430">
            <v>2782.8558876800007</v>
          </cell>
          <cell r="AD430">
            <v>4222.7372154299956</v>
          </cell>
          <cell r="AE430">
            <v>4246.6620071599837</v>
          </cell>
          <cell r="AF430">
            <v>9006.1280569611863</v>
          </cell>
          <cell r="AG430">
            <v>135570.54250000001</v>
          </cell>
          <cell r="AH430">
            <v>2196860.0645399997</v>
          </cell>
          <cell r="AI430">
            <v>5084171.29</v>
          </cell>
          <cell r="AJ430">
            <v>3725674.7747400003</v>
          </cell>
          <cell r="AK430">
            <v>208129</v>
          </cell>
          <cell r="AL430">
            <v>1618045.6881000004</v>
          </cell>
          <cell r="AM430">
            <v>1616216.6866000001</v>
          </cell>
          <cell r="AN430">
            <v>796467</v>
          </cell>
          <cell r="AO430">
            <v>2466383.44013</v>
          </cell>
          <cell r="AP430">
            <v>1972742</v>
          </cell>
          <cell r="AQ430">
            <v>2609885.0572500001</v>
          </cell>
          <cell r="AR430">
            <v>1224561</v>
          </cell>
          <cell r="AS430">
            <v>6007898.4760200027</v>
          </cell>
          <cell r="AT430">
            <v>236152.02616000001</v>
          </cell>
          <cell r="AU430">
            <v>2619846.8199999998</v>
          </cell>
          <cell r="AV430">
            <v>2027069.37</v>
          </cell>
          <cell r="AW430">
            <v>4845767.97</v>
          </cell>
          <cell r="AX430">
            <v>1583706</v>
          </cell>
          <cell r="AY430">
            <v>1059155.2407099998</v>
          </cell>
          <cell r="AZ430">
            <v>373930.13</v>
          </cell>
          <cell r="BA430">
            <v>1786292.87</v>
          </cell>
          <cell r="BB430">
            <v>1156090.8654800002</v>
          </cell>
          <cell r="BC430">
            <v>1692816.9721899971</v>
          </cell>
          <cell r="BD430">
            <v>1700836.331239999</v>
          </cell>
          <cell r="BE430">
            <v>830649.8611600002</v>
          </cell>
          <cell r="BF430">
            <v>1454453.9387000001</v>
          </cell>
          <cell r="BG430">
            <v>1370214.87</v>
          </cell>
          <cell r="BH430">
            <v>5356969.0323600005</v>
          </cell>
          <cell r="BI430">
            <v>1593620.6338529999</v>
          </cell>
          <cell r="BJ430">
            <v>768565</v>
          </cell>
          <cell r="BK430">
            <v>864001.39209999982</v>
          </cell>
          <cell r="BL430">
            <v>462976.77</v>
          </cell>
          <cell r="BM430">
            <v>2242937.54825</v>
          </cell>
          <cell r="BN430">
            <v>613025.60202000011</v>
          </cell>
          <cell r="BO430">
            <v>1065285.0452699999</v>
          </cell>
          <cell r="BP430">
            <v>964549.44007999997</v>
          </cell>
          <cell r="BQ430">
            <v>851738.63400000019</v>
          </cell>
          <cell r="BR430">
            <v>685243</v>
          </cell>
          <cell r="BS430">
            <v>1908343.9164599997</v>
          </cell>
          <cell r="BT430">
            <v>4180186</v>
          </cell>
          <cell r="BU430">
            <v>2475680.23</v>
          </cell>
          <cell r="BV430">
            <v>3763833.6300000004</v>
          </cell>
          <cell r="BW430">
            <v>373863.85751000012</v>
          </cell>
          <cell r="BX430">
            <v>1684466.17</v>
          </cell>
          <cell r="BY430">
            <v>146358.84634000013</v>
          </cell>
          <cell r="BZ430">
            <v>1134348.96</v>
          </cell>
          <cell r="CA430">
            <v>757583.25505000004</v>
          </cell>
          <cell r="CB430">
            <v>4475211.8149800003</v>
          </cell>
          <cell r="CC430">
            <v>354127.80033000006</v>
          </cell>
          <cell r="CD430">
            <v>491366.10570999997</v>
          </cell>
          <cell r="CE430">
            <v>341749</v>
          </cell>
          <cell r="CF430">
            <v>5035662.4800000004</v>
          </cell>
          <cell r="CG430">
            <v>758612.96153999993</v>
          </cell>
          <cell r="CH430">
            <v>315876.21707000001</v>
          </cell>
          <cell r="CI430">
            <v>1769809.4920899987</v>
          </cell>
          <cell r="CJ430">
            <v>432155.89881999977</v>
          </cell>
          <cell r="CK430">
            <v>233562.83836000002</v>
          </cell>
          <cell r="CL430">
            <v>465085.58101000002</v>
          </cell>
          <cell r="CM430">
            <v>854306.98</v>
          </cell>
          <cell r="CN430">
            <v>448660.07299999997</v>
          </cell>
          <cell r="CO430">
            <v>1505628.2183299994</v>
          </cell>
          <cell r="CP430">
            <v>1341641.8899300003</v>
          </cell>
          <cell r="CQ430">
            <v>249281.84535000002</v>
          </cell>
          <cell r="CR430">
            <v>393283.38</v>
          </cell>
          <cell r="CS430">
            <v>2913638.8197299992</v>
          </cell>
          <cell r="CT430">
            <v>542155.67323999992</v>
          </cell>
          <cell r="CU430">
            <v>97397.398030000011</v>
          </cell>
          <cell r="CV430">
            <v>705416.56406999996</v>
          </cell>
          <cell r="CW430">
            <v>189189.76971000005</v>
          </cell>
          <cell r="CX430">
            <v>348692.31</v>
          </cell>
          <cell r="CY430">
            <v>339362.37548000005</v>
          </cell>
          <cell r="CZ430">
            <v>796701.40712000011</v>
          </cell>
          <cell r="DA430">
            <v>0</v>
          </cell>
          <cell r="DB430">
            <v>142904.29</v>
          </cell>
          <cell r="DC430">
            <v>3870387.6849799985</v>
          </cell>
          <cell r="DD430">
            <v>42714.57</v>
          </cell>
          <cell r="DE430">
            <v>144424.31608999998</v>
          </cell>
          <cell r="DF430">
            <v>245303.34268999999</v>
          </cell>
          <cell r="DG430">
            <v>2246076.3665167061</v>
          </cell>
          <cell r="DH430">
            <v>137789</v>
          </cell>
          <cell r="DI430">
            <v>2777365.4229300003</v>
          </cell>
          <cell r="DJ430">
            <v>472145</v>
          </cell>
          <cell r="DK430">
            <v>161552.91052</v>
          </cell>
          <cell r="DL430">
            <v>0</v>
          </cell>
          <cell r="DM430">
            <v>4054526.4785650033</v>
          </cell>
          <cell r="DN430">
            <v>1950504.9175699996</v>
          </cell>
          <cell r="DO430">
            <v>21372</v>
          </cell>
          <cell r="DP430">
            <v>567479.49</v>
          </cell>
          <cell r="DR430">
            <v>243214.45848000003</v>
          </cell>
          <cell r="DS430">
            <v>2849398.3429300003</v>
          </cell>
          <cell r="DT430">
            <v>802056.8</v>
          </cell>
          <cell r="DU430">
            <v>2389556.5333000002</v>
          </cell>
          <cell r="DV430">
            <v>1778958.8798800001</v>
          </cell>
          <cell r="DW430">
            <v>969340.89009999996</v>
          </cell>
          <cell r="DX430">
            <v>1867721.58344</v>
          </cell>
          <cell r="DY430">
            <v>618529.61570000101</v>
          </cell>
          <cell r="DZ430">
            <v>1694621.9273399999</v>
          </cell>
          <cell r="EA430">
            <v>794413</v>
          </cell>
          <cell r="EB430">
            <v>3412754.2377000009</v>
          </cell>
          <cell r="EC430">
            <v>218875</v>
          </cell>
          <cell r="ED430">
            <v>268892.85785000003</v>
          </cell>
          <cell r="EE430">
            <v>984638.62767999992</v>
          </cell>
          <cell r="EF430">
            <v>2284485.25</v>
          </cell>
          <cell r="EG430">
            <v>1136308.1439499997</v>
          </cell>
          <cell r="EH430">
            <v>772197.89745000005</v>
          </cell>
          <cell r="EI430">
            <v>136129.43912999998</v>
          </cell>
          <cell r="EJ430">
            <v>123739.13167</v>
          </cell>
          <cell r="EK430">
            <v>1497980</v>
          </cell>
          <cell r="EL430">
            <v>980311</v>
          </cell>
          <cell r="EM430">
            <v>3456301.0109000006</v>
          </cell>
          <cell r="EN430">
            <v>497796.06606000004</v>
          </cell>
          <cell r="EO430">
            <v>54384.076799999988</v>
          </cell>
          <cell r="EP430">
            <v>289308.76</v>
          </cell>
          <cell r="EQ430">
            <v>757190.02</v>
          </cell>
          <cell r="ER430">
            <v>112504.04</v>
          </cell>
          <cell r="ES430">
            <v>3749786</v>
          </cell>
          <cell r="ET430">
            <v>752872.33600000001</v>
          </cell>
          <cell r="EU430">
            <v>374093.99</v>
          </cell>
          <cell r="EV430">
            <v>1812464.23471</v>
          </cell>
          <cell r="EW430">
            <v>1550396.5771699988</v>
          </cell>
          <cell r="EX430">
            <v>0</v>
          </cell>
          <cell r="EY430">
            <v>760828.31</v>
          </cell>
          <cell r="EZ430">
            <v>173774.541</v>
          </cell>
          <cell r="FA430">
            <v>161665.37090000001</v>
          </cell>
          <cell r="FB430">
            <v>162757.29548000003</v>
          </cell>
          <cell r="FC430">
            <v>2356423.37</v>
          </cell>
          <cell r="FD430">
            <v>628720.98415999999</v>
          </cell>
          <cell r="FE430">
            <v>1127601.2660000001</v>
          </cell>
          <cell r="FF430">
            <v>637893.66122000001</v>
          </cell>
          <cell r="FG430">
            <v>1006078.55</v>
          </cell>
          <cell r="FH430">
            <v>285487.06</v>
          </cell>
          <cell r="GL430">
            <v>382063.69984266657</v>
          </cell>
          <cell r="GM430">
            <v>119298.70713591971</v>
          </cell>
          <cell r="GN430">
            <v>53760.031933655016</v>
          </cell>
          <cell r="GO430">
            <v>555122.43891224125</v>
          </cell>
        </row>
        <row r="433">
          <cell r="B433" t="str">
            <v xml:space="preserve">      6.3  Non- Resident</v>
          </cell>
          <cell r="C433">
            <v>0</v>
          </cell>
          <cell r="D433">
            <v>0</v>
          </cell>
          <cell r="E433">
            <v>0</v>
          </cell>
          <cell r="F433">
            <v>0</v>
          </cell>
          <cell r="G433">
            <v>0</v>
          </cell>
          <cell r="H433">
            <v>0</v>
          </cell>
          <cell r="I433">
            <v>23.931044448499993</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v>
          </cell>
          <cell r="CB433">
            <v>0</v>
          </cell>
          <cell r="CC433">
            <v>0</v>
          </cell>
          <cell r="CD433">
            <v>0</v>
          </cell>
          <cell r="CE433">
            <v>0</v>
          </cell>
          <cell r="CF433">
            <v>0</v>
          </cell>
          <cell r="CG433">
            <v>0</v>
          </cell>
          <cell r="CH433">
            <v>0</v>
          </cell>
          <cell r="CI433">
            <v>1781163.326510001</v>
          </cell>
          <cell r="CJ433">
            <v>0</v>
          </cell>
          <cell r="CK433">
            <v>0</v>
          </cell>
          <cell r="CL433">
            <v>0</v>
          </cell>
          <cell r="CM433">
            <v>0</v>
          </cell>
          <cell r="CN433">
            <v>0</v>
          </cell>
          <cell r="CO433">
            <v>0</v>
          </cell>
          <cell r="CP433">
            <v>0</v>
          </cell>
          <cell r="CQ433">
            <v>0</v>
          </cell>
          <cell r="CR433">
            <v>0</v>
          </cell>
          <cell r="CS433">
            <v>0</v>
          </cell>
          <cell r="CT433">
            <v>0</v>
          </cell>
          <cell r="CU433">
            <v>0</v>
          </cell>
          <cell r="CV433">
            <v>0</v>
          </cell>
          <cell r="CW433">
            <v>0</v>
          </cell>
          <cell r="CX433">
            <v>0</v>
          </cell>
          <cell r="CY433">
            <v>0</v>
          </cell>
          <cell r="CZ433">
            <v>0</v>
          </cell>
          <cell r="DA433">
            <v>1514622</v>
          </cell>
          <cell r="DB433">
            <v>0</v>
          </cell>
          <cell r="DC433">
            <v>0</v>
          </cell>
          <cell r="DD433">
            <v>0</v>
          </cell>
          <cell r="DE433">
            <v>0</v>
          </cell>
          <cell r="DF433">
            <v>0</v>
          </cell>
          <cell r="DG433">
            <v>0</v>
          </cell>
          <cell r="DH433">
            <v>0</v>
          </cell>
          <cell r="DI433">
            <v>0</v>
          </cell>
          <cell r="DJ433">
            <v>0</v>
          </cell>
          <cell r="DK433">
            <v>0</v>
          </cell>
          <cell r="DL433">
            <v>0</v>
          </cell>
          <cell r="DM433">
            <v>0</v>
          </cell>
          <cell r="DN433">
            <v>0</v>
          </cell>
          <cell r="DO433">
            <v>0</v>
          </cell>
          <cell r="DP433">
            <v>0</v>
          </cell>
          <cell r="DR433">
            <v>0</v>
          </cell>
          <cell r="DS433">
            <v>0</v>
          </cell>
          <cell r="DT433">
            <v>0</v>
          </cell>
          <cell r="DU433">
            <v>0</v>
          </cell>
          <cell r="DV433">
            <v>0</v>
          </cell>
          <cell r="DW433">
            <v>0</v>
          </cell>
          <cell r="DX433">
            <v>0</v>
          </cell>
          <cell r="DY433">
            <v>0</v>
          </cell>
          <cell r="DZ433">
            <v>0</v>
          </cell>
          <cell r="EA433">
            <v>0</v>
          </cell>
          <cell r="EB433">
            <v>0</v>
          </cell>
          <cell r="EC433">
            <v>0</v>
          </cell>
          <cell r="ED433">
            <v>0</v>
          </cell>
          <cell r="EE433">
            <v>0</v>
          </cell>
          <cell r="EF433">
            <v>0</v>
          </cell>
          <cell r="EG433">
            <v>0</v>
          </cell>
          <cell r="EH433">
            <v>0</v>
          </cell>
          <cell r="EI433">
            <v>0</v>
          </cell>
          <cell r="EJ433">
            <v>0</v>
          </cell>
          <cell r="EK433">
            <v>0</v>
          </cell>
          <cell r="EL433">
            <v>0</v>
          </cell>
          <cell r="EM433">
            <v>0</v>
          </cell>
          <cell r="EN433">
            <v>0</v>
          </cell>
          <cell r="EO433">
            <v>0</v>
          </cell>
          <cell r="EP433">
            <v>0</v>
          </cell>
          <cell r="EQ433">
            <v>0</v>
          </cell>
          <cell r="ER433">
            <v>0</v>
          </cell>
          <cell r="ES433">
            <v>0</v>
          </cell>
          <cell r="ET433">
            <v>0</v>
          </cell>
          <cell r="EU433">
            <v>0</v>
          </cell>
          <cell r="EV433">
            <v>0</v>
          </cell>
          <cell r="EW433">
            <v>0</v>
          </cell>
          <cell r="EX433">
            <v>0</v>
          </cell>
          <cell r="EY433">
            <v>0</v>
          </cell>
          <cell r="EZ433">
            <v>0</v>
          </cell>
          <cell r="FA433">
            <v>0</v>
          </cell>
          <cell r="FB433">
            <v>0</v>
          </cell>
          <cell r="FC433">
            <v>0</v>
          </cell>
          <cell r="FD433">
            <v>0</v>
          </cell>
          <cell r="FE433">
            <v>0</v>
          </cell>
          <cell r="FF433">
            <v>0</v>
          </cell>
          <cell r="FG433">
            <v>0</v>
          </cell>
          <cell r="FH433">
            <v>0</v>
          </cell>
          <cell r="GL433">
            <v>23.931044448499993</v>
          </cell>
          <cell r="GM433">
            <v>3295.7853265100011</v>
          </cell>
          <cell r="GN433">
            <v>0</v>
          </cell>
          <cell r="GO433">
            <v>3319.7163709585011</v>
          </cell>
        </row>
        <row r="436">
          <cell r="B436" t="str">
            <v xml:space="preserve">      6.4  Youth Selfemployment Fund</v>
          </cell>
          <cell r="E436">
            <v>279.99012070999999</v>
          </cell>
          <cell r="F436">
            <v>368.27157409</v>
          </cell>
          <cell r="G436">
            <v>138.80703299999999</v>
          </cell>
          <cell r="H436">
            <v>255.19522080000002</v>
          </cell>
          <cell r="I436">
            <v>156.12072122000001</v>
          </cell>
          <cell r="J436">
            <v>91.3</v>
          </cell>
          <cell r="K436">
            <v>198.74</v>
          </cell>
          <cell r="L436">
            <v>149.85599999999999</v>
          </cell>
          <cell r="N436">
            <v>216.35849934000001</v>
          </cell>
          <cell r="O436">
            <v>58.816713</v>
          </cell>
          <cell r="Q436">
            <v>145.21498872000001</v>
          </cell>
          <cell r="R436">
            <v>134.63349018</v>
          </cell>
          <cell r="U436">
            <v>91.855999999999995</v>
          </cell>
          <cell r="W436">
            <v>117.80249999</v>
          </cell>
          <cell r="X436">
            <v>90.61</v>
          </cell>
          <cell r="Z436">
            <v>52.811087709999995</v>
          </cell>
          <cell r="AA436">
            <v>34.912873390000001</v>
          </cell>
          <cell r="AC436">
            <v>0</v>
          </cell>
          <cell r="AF436">
            <v>26.913241289999998</v>
          </cell>
          <cell r="AH436">
            <v>1289.33</v>
          </cell>
          <cell r="AK436">
            <v>2722</v>
          </cell>
          <cell r="AL436">
            <v>8500</v>
          </cell>
          <cell r="AM436">
            <v>2005.30125</v>
          </cell>
          <cell r="AO436">
            <v>2588.1780600000002</v>
          </cell>
          <cell r="AP436">
            <v>3750</v>
          </cell>
          <cell r="AV436">
            <v>2899.61</v>
          </cell>
          <cell r="AW436">
            <v>15532.59</v>
          </cell>
          <cell r="AY436">
            <v>2847.6</v>
          </cell>
          <cell r="BA436">
            <v>12074.39</v>
          </cell>
          <cell r="BB436">
            <v>385.57799999999997</v>
          </cell>
          <cell r="BC436">
            <v>10599.673000000001</v>
          </cell>
          <cell r="BD436">
            <v>15876.628470000001</v>
          </cell>
          <cell r="BE436">
            <v>1500</v>
          </cell>
          <cell r="BH436">
            <v>0</v>
          </cell>
          <cell r="BL436">
            <v>443.83800000000002</v>
          </cell>
          <cell r="BM436">
            <v>15158</v>
          </cell>
          <cell r="BQ436">
            <v>1966</v>
          </cell>
          <cell r="BS436">
            <v>3575</v>
          </cell>
          <cell r="BT436">
            <v>34</v>
          </cell>
          <cell r="BU436">
            <v>4067.12</v>
          </cell>
          <cell r="BY436">
            <v>2865.6064900000001</v>
          </cell>
          <cell r="BZ436">
            <v>533.16</v>
          </cell>
          <cell r="CB436">
            <v>4600</v>
          </cell>
          <cell r="CL436">
            <v>0</v>
          </cell>
          <cell r="CP436">
            <v>5119</v>
          </cell>
          <cell r="DK436">
            <v>2955.39</v>
          </cell>
          <cell r="DN436">
            <v>33183.29019</v>
          </cell>
          <cell r="DR436">
            <v>3249.2875600000002</v>
          </cell>
          <cell r="DU436">
            <v>3642.7820000000002</v>
          </cell>
          <cell r="DY436">
            <v>15250</v>
          </cell>
          <cell r="DZ436">
            <v>3621.0744300000001</v>
          </cell>
          <cell r="EB436">
            <v>0</v>
          </cell>
          <cell r="EE436">
            <v>2006.7436299999999</v>
          </cell>
          <cell r="EG436">
            <v>814</v>
          </cell>
          <cell r="EN436">
            <v>4031.72588</v>
          </cell>
          <cell r="ER436">
            <v>300</v>
          </cell>
          <cell r="EU436">
            <v>6835</v>
          </cell>
          <cell r="EW436">
            <v>4849.98981</v>
          </cell>
          <cell r="EX436">
            <v>0</v>
          </cell>
          <cell r="EY436">
            <v>1300</v>
          </cell>
          <cell r="FC436">
            <v>2352.19</v>
          </cell>
          <cell r="FF436">
            <v>0</v>
          </cell>
          <cell r="GL436">
            <v>2608.2100634399994</v>
          </cell>
          <cell r="GM436">
            <v>120.93260327</v>
          </cell>
          <cell r="GN436">
            <v>84.391473499999989</v>
          </cell>
          <cell r="GO436">
            <v>2813.5341402099994</v>
          </cell>
        </row>
        <row r="437">
          <cell r="A437">
            <v>130</v>
          </cell>
          <cell r="B437" t="str">
            <v xml:space="preserve"> 7.  Bills Purchased</v>
          </cell>
          <cell r="C437">
            <v>5.0084706600000004</v>
          </cell>
          <cell r="D437">
            <v>62.730000000000004</v>
          </cell>
          <cell r="E437">
            <v>15.557057319999998</v>
          </cell>
          <cell r="F437">
            <v>2076.84330873</v>
          </cell>
          <cell r="G437">
            <v>7.07390659</v>
          </cell>
          <cell r="H437">
            <v>3310.2758827399994</v>
          </cell>
          <cell r="I437">
            <v>837.27813819000005</v>
          </cell>
          <cell r="J437">
            <v>421.11</v>
          </cell>
          <cell r="K437">
            <v>440.75270150000006</v>
          </cell>
          <cell r="L437">
            <v>1939.52202197</v>
          </cell>
          <cell r="M437">
            <v>132.56113698999999</v>
          </cell>
          <cell r="N437">
            <v>825.34757571</v>
          </cell>
          <cell r="O437">
            <v>0</v>
          </cell>
          <cell r="P437">
            <v>807.94012500999997</v>
          </cell>
          <cell r="Q437">
            <v>2.64523938</v>
          </cell>
          <cell r="R437">
            <v>2087.13155349</v>
          </cell>
          <cell r="S437">
            <v>565.09914193999998</v>
          </cell>
          <cell r="T437">
            <v>0</v>
          </cell>
          <cell r="U437">
            <v>752.96414549999986</v>
          </cell>
          <cell r="V437">
            <v>71.424999999999997</v>
          </cell>
          <cell r="W437">
            <v>237.101011398</v>
          </cell>
          <cell r="X437">
            <v>17.493460859999999</v>
          </cell>
          <cell r="Y437">
            <v>51.093116810000005</v>
          </cell>
          <cell r="Z437">
            <v>735.62952022600007</v>
          </cell>
          <cell r="AA437">
            <v>9</v>
          </cell>
          <cell r="AB437">
            <v>2.5611999999999999E-2</v>
          </cell>
          <cell r="AC437">
            <v>0</v>
          </cell>
          <cell r="AD437">
            <v>67.926295049999993</v>
          </cell>
          <cell r="AE437">
            <v>262.70978328999996</v>
          </cell>
          <cell r="AF437">
            <v>0</v>
          </cell>
          <cell r="AG437">
            <v>0</v>
          </cell>
          <cell r="AH437">
            <v>0</v>
          </cell>
          <cell r="AI437">
            <v>1000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3200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0</v>
          </cell>
          <cell r="CB437">
            <v>0</v>
          </cell>
          <cell r="CC437">
            <v>0</v>
          </cell>
          <cell r="CD437">
            <v>0</v>
          </cell>
          <cell r="CE437">
            <v>0</v>
          </cell>
          <cell r="CF437">
            <v>0</v>
          </cell>
          <cell r="CG437">
            <v>0</v>
          </cell>
          <cell r="CH437">
            <v>0</v>
          </cell>
          <cell r="CI437">
            <v>0</v>
          </cell>
          <cell r="CJ437">
            <v>0</v>
          </cell>
          <cell r="CK437">
            <v>0</v>
          </cell>
          <cell r="CL437">
            <v>0</v>
          </cell>
          <cell r="CM437">
            <v>0</v>
          </cell>
          <cell r="CN437">
            <v>0</v>
          </cell>
          <cell r="CO437">
            <v>0</v>
          </cell>
          <cell r="CP437">
            <v>0</v>
          </cell>
          <cell r="CQ437">
            <v>0</v>
          </cell>
          <cell r="CR437">
            <v>0</v>
          </cell>
          <cell r="CS437">
            <v>0</v>
          </cell>
          <cell r="CT437">
            <v>0</v>
          </cell>
          <cell r="CU437">
            <v>0</v>
          </cell>
          <cell r="CV437">
            <v>0</v>
          </cell>
          <cell r="CW437">
            <v>0</v>
          </cell>
          <cell r="CX437">
            <v>0</v>
          </cell>
          <cell r="CY437">
            <v>0</v>
          </cell>
          <cell r="CZ437">
            <v>0</v>
          </cell>
          <cell r="DA437">
            <v>0</v>
          </cell>
          <cell r="DB437">
            <v>0</v>
          </cell>
          <cell r="DC437">
            <v>0</v>
          </cell>
          <cell r="DD437">
            <v>0</v>
          </cell>
          <cell r="DE437">
            <v>0</v>
          </cell>
          <cell r="DF437">
            <v>0</v>
          </cell>
          <cell r="DG437">
            <v>0</v>
          </cell>
          <cell r="DH437">
            <v>0</v>
          </cell>
          <cell r="DI437">
            <v>0</v>
          </cell>
          <cell r="DJ437">
            <v>0</v>
          </cell>
          <cell r="DK437">
            <v>0</v>
          </cell>
          <cell r="DL437">
            <v>0</v>
          </cell>
          <cell r="DM437">
            <v>0</v>
          </cell>
          <cell r="DN437">
            <v>0</v>
          </cell>
          <cell r="DO437">
            <v>0</v>
          </cell>
          <cell r="DP437">
            <v>0</v>
          </cell>
          <cell r="DR437">
            <v>0</v>
          </cell>
          <cell r="DS437">
            <v>0</v>
          </cell>
          <cell r="DT437">
            <v>0</v>
          </cell>
          <cell r="DU437">
            <v>0</v>
          </cell>
          <cell r="DV437">
            <v>0</v>
          </cell>
          <cell r="DW437">
            <v>0</v>
          </cell>
          <cell r="DX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3800</v>
          </cell>
          <cell r="ES437">
            <v>0</v>
          </cell>
          <cell r="ET437">
            <v>0</v>
          </cell>
          <cell r="EU437">
            <v>0</v>
          </cell>
          <cell r="EV437">
            <v>0</v>
          </cell>
          <cell r="EW437">
            <v>0</v>
          </cell>
          <cell r="EX437">
            <v>2600</v>
          </cell>
          <cell r="EY437">
            <v>0</v>
          </cell>
          <cell r="EZ437">
            <v>0</v>
          </cell>
          <cell r="FA437">
            <v>0</v>
          </cell>
          <cell r="FB437">
            <v>0</v>
          </cell>
          <cell r="FC437">
            <v>0</v>
          </cell>
          <cell r="FD437">
            <v>0</v>
          </cell>
          <cell r="FE437">
            <v>0</v>
          </cell>
          <cell r="FF437">
            <v>0</v>
          </cell>
          <cell r="FG437">
            <v>0</v>
          </cell>
          <cell r="FH437">
            <v>0</v>
          </cell>
          <cell r="GL437">
            <v>15742.244205353998</v>
          </cell>
          <cell r="GM437">
            <v>4.2</v>
          </cell>
          <cell r="GN437">
            <v>6.4</v>
          </cell>
          <cell r="GO437">
            <v>15752.844205353998</v>
          </cell>
        </row>
        <row r="438">
          <cell r="B438" t="str">
            <v xml:space="preserve">      7.1  Domestic Bills Purchased</v>
          </cell>
          <cell r="C438">
            <v>0.10108038000000001</v>
          </cell>
          <cell r="D438">
            <v>44.02</v>
          </cell>
          <cell r="E438">
            <v>0.2</v>
          </cell>
          <cell r="F438">
            <v>28.251499329999998</v>
          </cell>
          <cell r="G438">
            <v>0</v>
          </cell>
          <cell r="H438">
            <v>2915.0902643163495</v>
          </cell>
          <cell r="I438">
            <v>0</v>
          </cell>
          <cell r="J438">
            <v>229.69</v>
          </cell>
          <cell r="K438">
            <v>23.200000000000102</v>
          </cell>
          <cell r="L438">
            <v>0</v>
          </cell>
          <cell r="M438">
            <v>120.85713699</v>
          </cell>
          <cell r="N438">
            <v>0</v>
          </cell>
          <cell r="O438">
            <v>0</v>
          </cell>
          <cell r="P438">
            <v>0.59733800000000004</v>
          </cell>
          <cell r="Q438">
            <v>0</v>
          </cell>
          <cell r="R438">
            <v>7.3797620000000004</v>
          </cell>
          <cell r="S438">
            <v>57.981000000000002</v>
          </cell>
          <cell r="T438">
            <v>0</v>
          </cell>
          <cell r="U438">
            <v>752.96414549999986</v>
          </cell>
          <cell r="V438">
            <v>52.625</v>
          </cell>
          <cell r="W438">
            <v>15.65</v>
          </cell>
          <cell r="X438">
            <v>0</v>
          </cell>
          <cell r="Y438">
            <v>4.8175000000000003E-2</v>
          </cell>
          <cell r="Z438">
            <v>735.62952022600007</v>
          </cell>
          <cell r="AA438">
            <v>9</v>
          </cell>
          <cell r="AB438">
            <v>0</v>
          </cell>
          <cell r="AC438">
            <v>0</v>
          </cell>
          <cell r="AD438">
            <v>67.926295049999993</v>
          </cell>
          <cell r="AE438">
            <v>1.59</v>
          </cell>
          <cell r="AF438">
            <v>0</v>
          </cell>
          <cell r="AG438">
            <v>0</v>
          </cell>
          <cell r="AH438">
            <v>0</v>
          </cell>
          <cell r="AI438">
            <v>1000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3200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0</v>
          </cell>
          <cell r="CB438">
            <v>0</v>
          </cell>
          <cell r="CC438">
            <v>0</v>
          </cell>
          <cell r="CD438">
            <v>0</v>
          </cell>
          <cell r="CE438">
            <v>0</v>
          </cell>
          <cell r="CF438">
            <v>0</v>
          </cell>
          <cell r="CG438">
            <v>0</v>
          </cell>
          <cell r="CH438">
            <v>0</v>
          </cell>
          <cell r="CI438">
            <v>0</v>
          </cell>
          <cell r="CJ438">
            <v>0</v>
          </cell>
          <cell r="CK438">
            <v>0</v>
          </cell>
          <cell r="CL438">
            <v>0</v>
          </cell>
          <cell r="CM438">
            <v>0</v>
          </cell>
          <cell r="CN438">
            <v>0</v>
          </cell>
          <cell r="CO438">
            <v>0</v>
          </cell>
          <cell r="CP438">
            <v>0</v>
          </cell>
          <cell r="CQ438">
            <v>0</v>
          </cell>
          <cell r="CR438">
            <v>0</v>
          </cell>
          <cell r="CS438">
            <v>0</v>
          </cell>
          <cell r="CT438">
            <v>0</v>
          </cell>
          <cell r="CU438">
            <v>0</v>
          </cell>
          <cell r="CV438">
            <v>0</v>
          </cell>
          <cell r="CW438">
            <v>0</v>
          </cell>
          <cell r="CX438">
            <v>0</v>
          </cell>
          <cell r="CY438">
            <v>0</v>
          </cell>
          <cell r="CZ438">
            <v>0</v>
          </cell>
          <cell r="DA438">
            <v>0</v>
          </cell>
          <cell r="DB438">
            <v>0</v>
          </cell>
          <cell r="DC438">
            <v>0</v>
          </cell>
          <cell r="DD438">
            <v>0</v>
          </cell>
          <cell r="DE438">
            <v>0</v>
          </cell>
          <cell r="DF438">
            <v>0</v>
          </cell>
          <cell r="DG438">
            <v>0</v>
          </cell>
          <cell r="DH438">
            <v>0</v>
          </cell>
          <cell r="DI438">
            <v>0</v>
          </cell>
          <cell r="DJ438">
            <v>0</v>
          </cell>
          <cell r="DK438">
            <v>0</v>
          </cell>
          <cell r="DL438">
            <v>0</v>
          </cell>
          <cell r="DM438">
            <v>0</v>
          </cell>
          <cell r="DN438">
            <v>0</v>
          </cell>
          <cell r="DO438">
            <v>0</v>
          </cell>
          <cell r="DP438">
            <v>0</v>
          </cell>
          <cell r="DR438">
            <v>0</v>
          </cell>
          <cell r="DS438">
            <v>0</v>
          </cell>
          <cell r="DT438">
            <v>0</v>
          </cell>
          <cell r="DU438">
            <v>0</v>
          </cell>
          <cell r="DV438">
            <v>0</v>
          </cell>
          <cell r="DW438">
            <v>0</v>
          </cell>
          <cell r="DX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3800</v>
          </cell>
          <cell r="ES438">
            <v>0</v>
          </cell>
          <cell r="ET438">
            <v>0</v>
          </cell>
          <cell r="EU438">
            <v>0</v>
          </cell>
          <cell r="EV438">
            <v>0</v>
          </cell>
          <cell r="EW438">
            <v>0</v>
          </cell>
          <cell r="EX438">
            <v>2600</v>
          </cell>
          <cell r="EY438">
            <v>0</v>
          </cell>
          <cell r="EZ438">
            <v>0</v>
          </cell>
          <cell r="FA438">
            <v>0</v>
          </cell>
          <cell r="FB438">
            <v>0</v>
          </cell>
          <cell r="FC438">
            <v>0</v>
          </cell>
          <cell r="FD438">
            <v>0</v>
          </cell>
          <cell r="FE438">
            <v>0</v>
          </cell>
          <cell r="FF438">
            <v>0</v>
          </cell>
          <cell r="FG438">
            <v>0</v>
          </cell>
          <cell r="FH438">
            <v>0</v>
          </cell>
          <cell r="GL438">
            <v>5062.8012167923489</v>
          </cell>
          <cell r="GM438">
            <v>4.2</v>
          </cell>
          <cell r="GN438">
            <v>6.4</v>
          </cell>
          <cell r="GO438">
            <v>5073.4012167923484</v>
          </cell>
        </row>
        <row r="441">
          <cell r="B441" t="str">
            <v xml:space="preserve">      7.2  Foreign Bills Purchased</v>
          </cell>
          <cell r="C441">
            <v>3.7986304300000002</v>
          </cell>
          <cell r="D441">
            <v>18.71</v>
          </cell>
          <cell r="E441">
            <v>15.357057319999999</v>
          </cell>
          <cell r="F441">
            <v>1942.6389103199999</v>
          </cell>
          <cell r="G441">
            <v>7.07390659</v>
          </cell>
          <cell r="H441">
            <v>395.18561842365</v>
          </cell>
          <cell r="I441">
            <v>11.782133409999998</v>
          </cell>
          <cell r="J441">
            <v>191.42</v>
          </cell>
          <cell r="K441">
            <v>417.55270149999996</v>
          </cell>
          <cell r="L441">
            <v>6.9219284400000003</v>
          </cell>
          <cell r="M441">
            <v>11.704000000000001</v>
          </cell>
          <cell r="N441">
            <v>825.34757571</v>
          </cell>
          <cell r="O441">
            <v>0</v>
          </cell>
          <cell r="P441">
            <v>807.34278700999994</v>
          </cell>
          <cell r="Q441">
            <v>2.64523938</v>
          </cell>
          <cell r="R441">
            <v>132.75395531999999</v>
          </cell>
          <cell r="S441">
            <v>507.11814193999999</v>
          </cell>
          <cell r="T441">
            <v>0</v>
          </cell>
          <cell r="U441">
            <v>0</v>
          </cell>
          <cell r="V441">
            <v>0</v>
          </cell>
          <cell r="W441">
            <v>221.45101139799999</v>
          </cell>
          <cell r="X441">
            <v>17.493460859999999</v>
          </cell>
          <cell r="Y441">
            <v>51.044941810000005</v>
          </cell>
          <cell r="Z441">
            <v>0</v>
          </cell>
          <cell r="AA441">
            <v>0</v>
          </cell>
          <cell r="AB441">
            <v>2.5611999999999999E-2</v>
          </cell>
          <cell r="AC441">
            <v>0</v>
          </cell>
          <cell r="AD441">
            <v>0</v>
          </cell>
          <cell r="AE441">
            <v>261.11978328999999</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I441">
            <v>0</v>
          </cell>
          <cell r="CJ441">
            <v>0</v>
          </cell>
          <cell r="CK441">
            <v>0</v>
          </cell>
          <cell r="CL441">
            <v>0</v>
          </cell>
          <cell r="CM441">
            <v>0</v>
          </cell>
          <cell r="CN441">
            <v>0</v>
          </cell>
          <cell r="CO441">
            <v>0</v>
          </cell>
          <cell r="CP441">
            <v>0</v>
          </cell>
          <cell r="CQ441">
            <v>0</v>
          </cell>
          <cell r="CR441">
            <v>0</v>
          </cell>
          <cell r="CS441">
            <v>0</v>
          </cell>
          <cell r="CT441">
            <v>0</v>
          </cell>
          <cell r="CU441">
            <v>0</v>
          </cell>
          <cell r="CV441">
            <v>0</v>
          </cell>
          <cell r="CW441">
            <v>0</v>
          </cell>
          <cell r="CX441">
            <v>0</v>
          </cell>
          <cell r="CY441">
            <v>0</v>
          </cell>
          <cell r="CZ441">
            <v>0</v>
          </cell>
          <cell r="DA441">
            <v>0</v>
          </cell>
          <cell r="DB441">
            <v>0</v>
          </cell>
          <cell r="DC441">
            <v>0</v>
          </cell>
          <cell r="DD441">
            <v>0</v>
          </cell>
          <cell r="DE441">
            <v>0</v>
          </cell>
          <cell r="DF441">
            <v>0</v>
          </cell>
          <cell r="DG441">
            <v>0</v>
          </cell>
          <cell r="DH441">
            <v>0</v>
          </cell>
          <cell r="DI441">
            <v>0</v>
          </cell>
          <cell r="DJ441">
            <v>0</v>
          </cell>
          <cell r="DK441">
            <v>0</v>
          </cell>
          <cell r="DL441">
            <v>0</v>
          </cell>
          <cell r="DM441">
            <v>0</v>
          </cell>
          <cell r="DN441">
            <v>0</v>
          </cell>
          <cell r="DO441">
            <v>0</v>
          </cell>
          <cell r="DP441">
            <v>0</v>
          </cell>
          <cell r="DR441">
            <v>0</v>
          </cell>
          <cell r="DS441">
            <v>0</v>
          </cell>
          <cell r="DT441">
            <v>0</v>
          </cell>
          <cell r="DU441">
            <v>0</v>
          </cell>
          <cell r="DV441">
            <v>0</v>
          </cell>
          <cell r="DW441">
            <v>0</v>
          </cell>
          <cell r="DX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GL441">
            <v>5848.4873951516502</v>
          </cell>
          <cell r="GM441">
            <v>0</v>
          </cell>
          <cell r="GN441">
            <v>0</v>
          </cell>
          <cell r="GO441">
            <v>5848.4873951516502</v>
          </cell>
        </row>
        <row r="448">
          <cell r="B448" t="str">
            <v xml:space="preserve">      7.3  Import Bills &amp; Imports</v>
          </cell>
          <cell r="C448">
            <v>1.1087598499999998</v>
          </cell>
          <cell r="F448">
            <v>105.95289907999999</v>
          </cell>
          <cell r="G448">
            <v>0</v>
          </cell>
          <cell r="H448">
            <v>0</v>
          </cell>
          <cell r="I448">
            <v>825.49600478000002</v>
          </cell>
          <cell r="L448">
            <v>1932.6000935299999</v>
          </cell>
          <cell r="M448">
            <v>0</v>
          </cell>
          <cell r="N448">
            <v>0</v>
          </cell>
          <cell r="O448">
            <v>0</v>
          </cell>
          <cell r="R448">
            <v>1946.99783617</v>
          </cell>
          <cell r="S448">
            <v>0</v>
          </cell>
          <cell r="V448">
            <v>18.8</v>
          </cell>
          <cell r="AC448">
            <v>0</v>
          </cell>
          <cell r="AF448">
            <v>0</v>
          </cell>
          <cell r="BH448">
            <v>0</v>
          </cell>
          <cell r="CB448">
            <v>0</v>
          </cell>
          <cell r="CL448">
            <v>0</v>
          </cell>
          <cell r="DR448">
            <v>0</v>
          </cell>
          <cell r="EB448">
            <v>0</v>
          </cell>
          <cell r="EX448">
            <v>0</v>
          </cell>
          <cell r="FF448">
            <v>0</v>
          </cell>
          <cell r="GL448">
            <v>4830.9555934099999</v>
          </cell>
          <cell r="GM448">
            <v>0</v>
          </cell>
          <cell r="GN448">
            <v>0</v>
          </cell>
          <cell r="GO448">
            <v>4830.9555934099999</v>
          </cell>
        </row>
        <row r="449">
          <cell r="A449">
            <v>142</v>
          </cell>
          <cell r="B449" t="str">
            <v xml:space="preserve"> 8.  Loans Against Collected Bills</v>
          </cell>
          <cell r="C449">
            <v>0</v>
          </cell>
          <cell r="D449">
            <v>0</v>
          </cell>
          <cell r="E449">
            <v>284.63673692999998</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7.0939999999999994</v>
          </cell>
          <cell r="W449">
            <v>0</v>
          </cell>
          <cell r="X449">
            <v>0</v>
          </cell>
          <cell r="Y449">
            <v>0</v>
          </cell>
          <cell r="Z449">
            <v>0</v>
          </cell>
          <cell r="AA449">
            <v>0</v>
          </cell>
          <cell r="AB449">
            <v>97.095707050000001</v>
          </cell>
          <cell r="AC449">
            <v>0</v>
          </cell>
          <cell r="AD449">
            <v>334.79616576199999</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v>0</v>
          </cell>
          <cell r="CE449">
            <v>0</v>
          </cell>
          <cell r="CF449">
            <v>0</v>
          </cell>
          <cell r="CG449">
            <v>0</v>
          </cell>
          <cell r="CH449">
            <v>0</v>
          </cell>
          <cell r="CI449">
            <v>0</v>
          </cell>
          <cell r="CJ449">
            <v>0</v>
          </cell>
          <cell r="CK449">
            <v>0</v>
          </cell>
          <cell r="CL449">
            <v>0</v>
          </cell>
          <cell r="CM449">
            <v>0</v>
          </cell>
          <cell r="CN449">
            <v>0</v>
          </cell>
          <cell r="CO449">
            <v>0</v>
          </cell>
          <cell r="CP449">
            <v>0</v>
          </cell>
          <cell r="CQ449">
            <v>0</v>
          </cell>
          <cell r="CR449">
            <v>0</v>
          </cell>
          <cell r="CS449">
            <v>0</v>
          </cell>
          <cell r="CT449">
            <v>0</v>
          </cell>
          <cell r="CU449">
            <v>0</v>
          </cell>
          <cell r="CV449">
            <v>0</v>
          </cell>
          <cell r="CW449">
            <v>0</v>
          </cell>
          <cell r="CX449">
            <v>0</v>
          </cell>
          <cell r="CY449">
            <v>0</v>
          </cell>
          <cell r="CZ449">
            <v>0</v>
          </cell>
          <cell r="DA449">
            <v>0</v>
          </cell>
          <cell r="DB449">
            <v>0</v>
          </cell>
          <cell r="DC449">
            <v>0</v>
          </cell>
          <cell r="DD449">
            <v>0</v>
          </cell>
          <cell r="DE449">
            <v>0</v>
          </cell>
          <cell r="DF449">
            <v>0</v>
          </cell>
          <cell r="DG449">
            <v>0</v>
          </cell>
          <cell r="DH449">
            <v>0</v>
          </cell>
          <cell r="DI449">
            <v>0</v>
          </cell>
          <cell r="DJ449">
            <v>0</v>
          </cell>
          <cell r="DK449">
            <v>0</v>
          </cell>
          <cell r="DL449">
            <v>0</v>
          </cell>
          <cell r="DM449">
            <v>0</v>
          </cell>
          <cell r="DN449">
            <v>0</v>
          </cell>
          <cell r="DO449">
            <v>0</v>
          </cell>
          <cell r="DP449">
            <v>0</v>
          </cell>
          <cell r="DR449">
            <v>0</v>
          </cell>
          <cell r="DS449">
            <v>0</v>
          </cell>
          <cell r="DT449">
            <v>0</v>
          </cell>
          <cell r="DU449">
            <v>0</v>
          </cell>
          <cell r="DV449">
            <v>0</v>
          </cell>
          <cell r="DW449">
            <v>0</v>
          </cell>
          <cell r="DX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GL449">
            <v>723.6226097419999</v>
          </cell>
          <cell r="GM449">
            <v>0</v>
          </cell>
          <cell r="GN449">
            <v>0</v>
          </cell>
          <cell r="GO449">
            <v>723.6226097419999</v>
          </cell>
        </row>
        <row r="450">
          <cell r="B450" t="str">
            <v xml:space="preserve">      8.1  Loan Against Domestic Bills</v>
          </cell>
          <cell r="E450">
            <v>284.63673692999998</v>
          </cell>
          <cell r="G450">
            <v>0</v>
          </cell>
          <cell r="H450">
            <v>0</v>
          </cell>
          <cell r="I450">
            <v>0</v>
          </cell>
          <cell r="L450">
            <v>0</v>
          </cell>
          <cell r="M450">
            <v>0</v>
          </cell>
          <cell r="N450">
            <v>0</v>
          </cell>
          <cell r="O450">
            <v>0</v>
          </cell>
          <cell r="V450">
            <v>7.0939999999999994</v>
          </cell>
          <cell r="AA450">
            <v>0</v>
          </cell>
          <cell r="AC450">
            <v>0</v>
          </cell>
          <cell r="AD450">
            <v>334.79616576199999</v>
          </cell>
          <cell r="AF450">
            <v>0</v>
          </cell>
          <cell r="BH450">
            <v>0</v>
          </cell>
          <cell r="BM450">
            <v>0</v>
          </cell>
          <cell r="CL450">
            <v>0</v>
          </cell>
          <cell r="DR450">
            <v>0</v>
          </cell>
          <cell r="EB450">
            <v>0</v>
          </cell>
          <cell r="EX450">
            <v>0</v>
          </cell>
          <cell r="FF450">
            <v>0</v>
          </cell>
          <cell r="GL450">
            <v>626.52690269200002</v>
          </cell>
          <cell r="GM450">
            <v>0</v>
          </cell>
          <cell r="GN450">
            <v>0</v>
          </cell>
          <cell r="GO450">
            <v>626.52690269200002</v>
          </cell>
        </row>
        <row r="451">
          <cell r="B451" t="str">
            <v xml:space="preserve">      8.2  Loan Against Foreign Bills</v>
          </cell>
          <cell r="E451">
            <v>0</v>
          </cell>
          <cell r="G451">
            <v>0</v>
          </cell>
          <cell r="H451">
            <v>0</v>
          </cell>
          <cell r="I451">
            <v>0</v>
          </cell>
          <cell r="L451">
            <v>0</v>
          </cell>
          <cell r="M451">
            <v>0</v>
          </cell>
          <cell r="N451">
            <v>0</v>
          </cell>
          <cell r="O451">
            <v>0</v>
          </cell>
          <cell r="AA451">
            <v>0</v>
          </cell>
          <cell r="AB451">
            <v>97.095707050000001</v>
          </cell>
          <cell r="AC451">
            <v>0</v>
          </cell>
          <cell r="AF451">
            <v>0</v>
          </cell>
          <cell r="BH451">
            <v>0</v>
          </cell>
          <cell r="DR451">
            <v>0</v>
          </cell>
          <cell r="EB451">
            <v>0</v>
          </cell>
          <cell r="EX451">
            <v>0</v>
          </cell>
          <cell r="FF451">
            <v>0</v>
          </cell>
          <cell r="GL451">
            <v>97.095707050000001</v>
          </cell>
          <cell r="GM451">
            <v>0</v>
          </cell>
          <cell r="GN451">
            <v>0</v>
          </cell>
          <cell r="GO451">
            <v>97.095707050000001</v>
          </cell>
        </row>
        <row r="452">
          <cell r="B452" t="str">
            <v xml:space="preserve"> 9.  Fixed Assets</v>
          </cell>
          <cell r="C452">
            <v>413.58862768695832</v>
          </cell>
          <cell r="D452">
            <v>1237.48</v>
          </cell>
          <cell r="E452">
            <v>803.03449018000003</v>
          </cell>
          <cell r="F452">
            <v>1089.0708651700002</v>
          </cell>
          <cell r="G452">
            <v>409.50790841000003</v>
          </cell>
          <cell r="H452">
            <v>1284.9467841600001</v>
          </cell>
          <cell r="I452">
            <v>1326.51101593</v>
          </cell>
          <cell r="J452">
            <v>307.21702886999998</v>
          </cell>
          <cell r="K452">
            <v>674.67191303000004</v>
          </cell>
          <cell r="L452">
            <v>1132.8514498500001</v>
          </cell>
          <cell r="M452">
            <v>684.70063834000007</v>
          </cell>
          <cell r="N452">
            <v>611.93747379000001</v>
          </cell>
          <cell r="O452">
            <v>407.88475236999994</v>
          </cell>
          <cell r="P452">
            <v>672.82924767000009</v>
          </cell>
          <cell r="Q452">
            <v>649.79456991999996</v>
          </cell>
          <cell r="R452">
            <v>805.95261927000013</v>
          </cell>
          <cell r="S452">
            <v>859.40596252</v>
          </cell>
          <cell r="T452">
            <v>1374.0097090199999</v>
          </cell>
          <cell r="U452">
            <v>1275.7261096099999</v>
          </cell>
          <cell r="V452">
            <v>941.37370048000002</v>
          </cell>
          <cell r="W452">
            <v>641.93561734000002</v>
          </cell>
          <cell r="X452">
            <v>587.64040255000009</v>
          </cell>
          <cell r="Y452">
            <v>714.84021799000004</v>
          </cell>
          <cell r="Z452">
            <v>394.72565931999986</v>
          </cell>
          <cell r="AA452">
            <v>2054.6147116200004</v>
          </cell>
          <cell r="AB452">
            <v>397.54637020000001</v>
          </cell>
          <cell r="AC452">
            <v>463.20619595999995</v>
          </cell>
          <cell r="AD452">
            <v>553.06084007999993</v>
          </cell>
          <cell r="AE452">
            <v>404.92464659999996</v>
          </cell>
          <cell r="AF452">
            <v>604.37657215000002</v>
          </cell>
          <cell r="AG452">
            <v>123572.43859000002</v>
          </cell>
          <cell r="AH452">
            <v>46837.89256</v>
          </cell>
          <cell r="AI452">
            <v>289454.68</v>
          </cell>
          <cell r="AJ452">
            <v>229990.01543</v>
          </cell>
          <cell r="AK452">
            <v>6458</v>
          </cell>
          <cell r="AL452">
            <v>56129.959399999992</v>
          </cell>
          <cell r="AM452">
            <v>50611.533739999999</v>
          </cell>
          <cell r="AN452">
            <v>34156</v>
          </cell>
          <cell r="AO452">
            <v>79441.374479999999</v>
          </cell>
          <cell r="AP452">
            <v>55606</v>
          </cell>
          <cell r="AQ452">
            <v>35078.378984800001</v>
          </cell>
          <cell r="AR452">
            <v>70577</v>
          </cell>
          <cell r="AS452">
            <v>94378.86636</v>
          </cell>
          <cell r="AT452">
            <v>123113.03578000001</v>
          </cell>
          <cell r="AU452">
            <v>158091.94</v>
          </cell>
          <cell r="AV452">
            <v>121062.42000000001</v>
          </cell>
          <cell r="AW452">
            <v>249520.97999999995</v>
          </cell>
          <cell r="AX452">
            <v>69628</v>
          </cell>
          <cell r="AY452">
            <v>39419.261109999999</v>
          </cell>
          <cell r="AZ452">
            <v>36804.22</v>
          </cell>
          <cell r="BA452">
            <v>246024.83000000002</v>
          </cell>
          <cell r="BB452">
            <v>50847.31362999999</v>
          </cell>
          <cell r="BC452">
            <v>261617.48366</v>
          </cell>
          <cell r="BD452">
            <v>128042.83403</v>
          </cell>
          <cell r="BE452">
            <v>13078.79696</v>
          </cell>
          <cell r="BF452">
            <v>35199.590730000004</v>
          </cell>
          <cell r="BG452">
            <v>28611.98</v>
          </cell>
          <cell r="BH452">
            <v>86137.496969999993</v>
          </cell>
          <cell r="BI452">
            <v>36515.4038</v>
          </cell>
          <cell r="BJ452">
            <v>19706</v>
          </cell>
          <cell r="BK452">
            <v>23017.262340000001</v>
          </cell>
          <cell r="BL452">
            <v>4423.0170000000007</v>
          </cell>
          <cell r="BM452">
            <v>106217.71398999999</v>
          </cell>
          <cell r="BN452">
            <v>13734.450790000001</v>
          </cell>
          <cell r="BO452">
            <v>14278.476119999999</v>
          </cell>
          <cell r="BP452">
            <v>33604.012940000001</v>
          </cell>
          <cell r="BQ452">
            <v>15900.832659999998</v>
          </cell>
          <cell r="BR452">
            <v>3152</v>
          </cell>
          <cell r="BS452">
            <v>154714.92592000001</v>
          </cell>
          <cell r="BT452">
            <v>56186</v>
          </cell>
          <cell r="BU452">
            <v>88818.579999999987</v>
          </cell>
          <cell r="BV452">
            <v>82669.739999999962</v>
          </cell>
          <cell r="BW452">
            <v>15051.263509999999</v>
          </cell>
          <cell r="BX452">
            <v>41512.598979999995</v>
          </cell>
          <cell r="BY452">
            <v>32567.822799999998</v>
          </cell>
          <cell r="BZ452">
            <v>21667.360000000001</v>
          </cell>
          <cell r="CA452">
            <v>11305.163379999998</v>
          </cell>
          <cell r="CB452">
            <v>125633.74918</v>
          </cell>
          <cell r="CC452">
            <v>9148.1986399999987</v>
          </cell>
          <cell r="CD452">
            <v>17959.907929999998</v>
          </cell>
          <cell r="CE452">
            <v>7295</v>
          </cell>
          <cell r="CF452">
            <v>53251.25</v>
          </cell>
          <cell r="CG452">
            <v>15485.580000000002</v>
          </cell>
          <cell r="CH452">
            <v>10173.19915</v>
          </cell>
          <cell r="CI452">
            <v>76325.518100000001</v>
          </cell>
          <cell r="CJ452">
            <v>15297.32309</v>
          </cell>
          <cell r="CK452">
            <v>6740.3376500000004</v>
          </cell>
          <cell r="CL452">
            <v>17644.541190000004</v>
          </cell>
          <cell r="CM452">
            <v>18111.900000000001</v>
          </cell>
          <cell r="CN452">
            <v>6961.1464599999999</v>
          </cell>
          <cell r="CO452">
            <v>18561.350989999999</v>
          </cell>
          <cell r="CP452">
            <v>25558.73689</v>
          </cell>
          <cell r="CQ452">
            <v>6892.9356100000005</v>
          </cell>
          <cell r="CR452">
            <v>7222.24</v>
          </cell>
          <cell r="CS452">
            <v>119289.87113000001</v>
          </cell>
          <cell r="CT452">
            <v>23933.339540000001</v>
          </cell>
          <cell r="CU452">
            <v>4367.1521399999992</v>
          </cell>
          <cell r="CV452">
            <v>22721.49555</v>
          </cell>
          <cell r="CW452">
            <v>6741.42713</v>
          </cell>
          <cell r="CX452">
            <v>31082.91</v>
          </cell>
          <cell r="CY452">
            <v>7982.6910399999997</v>
          </cell>
          <cell r="CZ452">
            <v>26163.334590000002</v>
          </cell>
          <cell r="DA452">
            <v>24504</v>
          </cell>
          <cell r="DB452">
            <v>12638.39</v>
          </cell>
          <cell r="DC452">
            <v>106405.38763000001</v>
          </cell>
          <cell r="DD452">
            <v>4263.3743999999997</v>
          </cell>
          <cell r="DE452">
            <v>16575.454719999998</v>
          </cell>
          <cell r="DF452">
            <v>21162.279899999998</v>
          </cell>
          <cell r="DG452">
            <v>289952.95775999996</v>
          </cell>
          <cell r="DH452">
            <v>8228</v>
          </cell>
          <cell r="DI452">
            <v>227550.44012000004</v>
          </cell>
          <cell r="DJ452">
            <v>7016</v>
          </cell>
          <cell r="DK452">
            <v>10834.783450000001</v>
          </cell>
          <cell r="DL452">
            <v>45370.18</v>
          </cell>
          <cell r="DM452">
            <v>113147.08191000001</v>
          </cell>
          <cell r="DN452">
            <v>114467.51259999999</v>
          </cell>
          <cell r="DO452">
            <v>110544</v>
          </cell>
          <cell r="DP452">
            <v>5563.55</v>
          </cell>
          <cell r="DR452">
            <v>29682.466829999998</v>
          </cell>
          <cell r="DS452">
            <v>39947.895389999998</v>
          </cell>
          <cell r="DT452">
            <v>129105.73</v>
          </cell>
          <cell r="DU452">
            <v>242337.58403999996</v>
          </cell>
          <cell r="DV452">
            <v>51665.585180000002</v>
          </cell>
          <cell r="DW452">
            <v>120148.60158</v>
          </cell>
          <cell r="DX452">
            <v>8296.1015441405489</v>
          </cell>
          <cell r="DY452">
            <v>44429.611990000005</v>
          </cell>
          <cell r="DZ452">
            <v>92432.400449999986</v>
          </cell>
          <cell r="EA452">
            <v>47284</v>
          </cell>
          <cell r="EB452">
            <v>82578.864220000018</v>
          </cell>
          <cell r="EC452">
            <v>3049</v>
          </cell>
          <cell r="ED452">
            <v>2682.06655</v>
          </cell>
          <cell r="EE452">
            <v>17296.293239999999</v>
          </cell>
          <cell r="EF452">
            <v>141414.09000000003</v>
          </cell>
          <cell r="EG452">
            <v>47275.770390000005</v>
          </cell>
          <cell r="EH452">
            <v>43550.943070000001</v>
          </cell>
          <cell r="EI452">
            <v>5829.9036699999997</v>
          </cell>
          <cell r="EJ452">
            <v>3393.7897065844377</v>
          </cell>
          <cell r="EK452">
            <v>133360</v>
          </cell>
          <cell r="EL452">
            <v>4964</v>
          </cell>
          <cell r="EM452">
            <v>63746.317050000005</v>
          </cell>
          <cell r="EN452">
            <v>20011.288859999997</v>
          </cell>
          <cell r="EO452">
            <v>93663.345480000004</v>
          </cell>
          <cell r="EP452">
            <v>61548</v>
          </cell>
          <cell r="EQ452">
            <v>56183.96</v>
          </cell>
          <cell r="ER452">
            <v>2791.99</v>
          </cell>
          <cell r="ES452">
            <v>59700</v>
          </cell>
          <cell r="ET452">
            <v>9727.4599999999991</v>
          </cell>
          <cell r="EU452">
            <v>249836.08000000002</v>
          </cell>
          <cell r="EV452">
            <v>66684.229139999996</v>
          </cell>
          <cell r="EW452">
            <v>19929.559130000001</v>
          </cell>
          <cell r="EX452">
            <v>10533.460640000001</v>
          </cell>
          <cell r="EY452">
            <v>7440.6426899999988</v>
          </cell>
          <cell r="EZ452">
            <v>5447.4660000000003</v>
          </cell>
          <cell r="FA452">
            <v>10266.06936</v>
          </cell>
          <cell r="FB452">
            <v>1023.5945099999997</v>
          </cell>
          <cell r="FC452">
            <v>40745.43</v>
          </cell>
          <cell r="FD452">
            <v>4025.1717199999998</v>
          </cell>
          <cell r="FE452">
            <v>26381.334999999999</v>
          </cell>
          <cell r="FF452">
            <v>5611.869999999999</v>
          </cell>
          <cell r="FG452">
            <v>15148.72</v>
          </cell>
          <cell r="FH452">
            <v>3787.0600000000004</v>
          </cell>
          <cell r="GL452">
            <v>23779.366100086962</v>
          </cell>
          <cell r="GM452">
            <v>4986.3603671747987</v>
          </cell>
          <cell r="GN452">
            <v>2531.9008553907261</v>
          </cell>
          <cell r="GO452">
            <v>31297.627322652486</v>
          </cell>
        </row>
        <row r="462">
          <cell r="B462" t="str">
            <v xml:space="preserve"> 10.  Other Assets</v>
          </cell>
          <cell r="C462">
            <v>11531.429340770001</v>
          </cell>
          <cell r="D462">
            <v>21048.190000000002</v>
          </cell>
          <cell r="E462">
            <v>10663.824648973969</v>
          </cell>
          <cell r="F462">
            <v>5858.0371612500003</v>
          </cell>
          <cell r="G462">
            <v>1060.13760759</v>
          </cell>
          <cell r="H462">
            <v>2508.5754734299999</v>
          </cell>
          <cell r="I462">
            <v>1950.6443949700001</v>
          </cell>
          <cell r="J462">
            <v>4403.2268573900001</v>
          </cell>
          <cell r="K462">
            <v>3456.0480879299994</v>
          </cell>
          <cell r="L462">
            <v>1004.0896435200015</v>
          </cell>
          <cell r="M462">
            <v>1199.0451719099999</v>
          </cell>
          <cell r="N462">
            <v>1562.0572438025001</v>
          </cell>
          <cell r="O462">
            <v>250.41701637000006</v>
          </cell>
          <cell r="P462">
            <v>2770.8949111399938</v>
          </cell>
          <cell r="Q462">
            <v>1643.95009949</v>
          </cell>
          <cell r="R462">
            <v>3368.6052332700001</v>
          </cell>
          <cell r="S462">
            <v>2974.5320914200001</v>
          </cell>
          <cell r="T462">
            <v>21822.027519069998</v>
          </cell>
          <cell r="U462">
            <v>1203.7294625759996</v>
          </cell>
          <cell r="V462">
            <v>1550.4064496799997</v>
          </cell>
          <cell r="W462">
            <v>1372.8542488399996</v>
          </cell>
          <cell r="X462">
            <v>1014.2266945499999</v>
          </cell>
          <cell r="Y462">
            <v>1559.2684577250006</v>
          </cell>
          <cell r="Z462">
            <v>744.26238284099941</v>
          </cell>
          <cell r="AA462">
            <v>3877.5819190600005</v>
          </cell>
          <cell r="AB462">
            <v>467.76872821200004</v>
          </cell>
          <cell r="AC462">
            <v>1290.9233673142799</v>
          </cell>
          <cell r="AD462">
            <v>803.96659048999834</v>
          </cell>
          <cell r="AE462">
            <v>1163.0061527500004</v>
          </cell>
          <cell r="AF462">
            <v>1001.9338635100002</v>
          </cell>
          <cell r="AG462">
            <v>884812.48712000018</v>
          </cell>
          <cell r="AH462">
            <v>207522.37306000019</v>
          </cell>
          <cell r="AI462">
            <v>337387.44</v>
          </cell>
          <cell r="AJ462">
            <v>733203.97332999995</v>
          </cell>
          <cell r="AK462">
            <v>243872</v>
          </cell>
          <cell r="AL462">
            <v>95553.247780000005</v>
          </cell>
          <cell r="AM462">
            <v>58833.265640000005</v>
          </cell>
          <cell r="AN462">
            <v>144595</v>
          </cell>
          <cell r="AO462">
            <v>79690.632619999989</v>
          </cell>
          <cell r="AP462">
            <v>138287</v>
          </cell>
          <cell r="AQ462">
            <v>96299.244885099994</v>
          </cell>
          <cell r="AR462">
            <v>19238</v>
          </cell>
          <cell r="AS462">
            <v>342079.23332</v>
          </cell>
          <cell r="AT462">
            <v>1055327.5248100003</v>
          </cell>
          <cell r="AU462">
            <v>98176.57</v>
          </cell>
          <cell r="AV462">
            <v>144460.87</v>
          </cell>
          <cell r="AW462">
            <v>181726.50999999998</v>
          </cell>
          <cell r="AX462">
            <v>100423</v>
          </cell>
          <cell r="AY462">
            <v>79339.517300000007</v>
          </cell>
          <cell r="AZ462">
            <v>54421.400000000009</v>
          </cell>
          <cell r="BA462">
            <v>750776.84000000008</v>
          </cell>
          <cell r="BB462">
            <v>54042.23646</v>
          </cell>
          <cell r="BC462">
            <v>154969.68565999999</v>
          </cell>
          <cell r="BD462">
            <v>245925.14625999995</v>
          </cell>
          <cell r="BE462">
            <v>34790.060709999998</v>
          </cell>
          <cell r="BF462">
            <v>38702.148180000004</v>
          </cell>
          <cell r="BG462">
            <v>37975.46</v>
          </cell>
          <cell r="BH462">
            <v>157741.93232000002</v>
          </cell>
          <cell r="BI462">
            <v>88683.593880500019</v>
          </cell>
          <cell r="BJ462">
            <v>16594</v>
          </cell>
          <cell r="BK462">
            <v>66518.950589999993</v>
          </cell>
          <cell r="BL462">
            <v>20496.147000000001</v>
          </cell>
          <cell r="BM462">
            <v>498856.03233000002</v>
          </cell>
          <cell r="BN462">
            <v>16125.05106</v>
          </cell>
          <cell r="BO462">
            <v>20511.043170000001</v>
          </cell>
          <cell r="BP462">
            <v>49561.906539999989</v>
          </cell>
          <cell r="BQ462">
            <v>51601.295310000001</v>
          </cell>
          <cell r="BR462">
            <v>44833</v>
          </cell>
          <cell r="BS462">
            <v>191759.41969000001</v>
          </cell>
          <cell r="BT462">
            <v>119867</v>
          </cell>
          <cell r="BU462">
            <v>103410.04736</v>
          </cell>
          <cell r="BV462">
            <v>180584.89999999997</v>
          </cell>
          <cell r="BW462">
            <v>13872.396789999999</v>
          </cell>
          <cell r="BX462">
            <v>46254.572949007015</v>
          </cell>
          <cell r="BY462">
            <v>149617.54154000003</v>
          </cell>
          <cell r="BZ462">
            <v>41448.369999999995</v>
          </cell>
          <cell r="CA462">
            <v>21911.73014</v>
          </cell>
          <cell r="CB462">
            <v>324211.90038999979</v>
          </cell>
          <cell r="CC462">
            <v>14889.87415</v>
          </cell>
          <cell r="CD462">
            <v>11935.764179999998</v>
          </cell>
          <cell r="CE462">
            <v>11607</v>
          </cell>
          <cell r="CF462">
            <v>150031.34</v>
          </cell>
          <cell r="CG462">
            <v>17261.37</v>
          </cell>
          <cell r="CH462">
            <v>11557.814780000001</v>
          </cell>
          <cell r="CI462">
            <v>282302.41505925002</v>
          </cell>
          <cell r="CJ462">
            <v>40406.737700000005</v>
          </cell>
          <cell r="CK462">
            <v>14108.590249999999</v>
          </cell>
          <cell r="CL462">
            <v>25884.150279999998</v>
          </cell>
          <cell r="CM462">
            <v>45746.11</v>
          </cell>
          <cell r="CN462">
            <v>11728.403999999999</v>
          </cell>
          <cell r="CO462">
            <v>27767.694750000017</v>
          </cell>
          <cell r="CP462">
            <v>420400.69277999998</v>
          </cell>
          <cell r="CQ462">
            <v>10048.272030000002</v>
          </cell>
          <cell r="CR462">
            <v>29730.92</v>
          </cell>
          <cell r="CS462">
            <v>400264.50252000004</v>
          </cell>
          <cell r="CT462">
            <v>19414.97927</v>
          </cell>
          <cell r="CU462">
            <v>4318.3125599999994</v>
          </cell>
          <cell r="CV462">
            <v>62347.010849999999</v>
          </cell>
          <cell r="CW462">
            <v>8096.5632200000155</v>
          </cell>
          <cell r="CX462">
            <v>20024.61</v>
          </cell>
          <cell r="CY462">
            <v>10188.54967</v>
          </cell>
          <cell r="CZ462">
            <v>25179.721299999997</v>
          </cell>
          <cell r="DA462">
            <v>28942</v>
          </cell>
          <cell r="DB462">
            <v>4644.7299999999996</v>
          </cell>
          <cell r="DC462">
            <v>184101.28305000003</v>
          </cell>
          <cell r="DD462">
            <v>4782.03</v>
          </cell>
          <cell r="DE462">
            <v>3241.6492799999996</v>
          </cell>
          <cell r="DF462">
            <v>20844.553670000001</v>
          </cell>
          <cell r="DG462">
            <v>443054.97373000003</v>
          </cell>
          <cell r="DH462">
            <v>2851</v>
          </cell>
          <cell r="DI462">
            <v>185076.83591000002</v>
          </cell>
          <cell r="DJ462">
            <v>42717</v>
          </cell>
          <cell r="DK462">
            <v>269660.33068999997</v>
          </cell>
          <cell r="DL462">
            <v>200605.76</v>
          </cell>
          <cell r="DM462">
            <v>175449.0506171849</v>
          </cell>
          <cell r="DN462">
            <v>2900402.7543500001</v>
          </cell>
          <cell r="DO462">
            <v>22830</v>
          </cell>
          <cell r="DP462">
            <v>13573.44</v>
          </cell>
          <cell r="DR462">
            <v>90802.682241666669</v>
          </cell>
          <cell r="DS462">
            <v>242986.42921000003</v>
          </cell>
          <cell r="DT462">
            <v>199384.30000000002</v>
          </cell>
          <cell r="DU462">
            <v>90824.562196666666</v>
          </cell>
          <cell r="DV462">
            <v>101158.07124999998</v>
          </cell>
          <cell r="DW462">
            <v>58896.855250000001</v>
          </cell>
          <cell r="DX462">
            <v>68210.819929999998</v>
          </cell>
          <cell r="DY462">
            <v>236861.70312868731</v>
          </cell>
          <cell r="DZ462">
            <v>62515.983569999997</v>
          </cell>
          <cell r="EA462">
            <v>416601</v>
          </cell>
          <cell r="EB462">
            <v>73860.118459999983</v>
          </cell>
          <cell r="EC462">
            <v>138933</v>
          </cell>
          <cell r="ED462">
            <v>26176.580759999997</v>
          </cell>
          <cell r="EE462">
            <v>74187.579789999989</v>
          </cell>
          <cell r="EF462">
            <v>158086.41</v>
          </cell>
          <cell r="EG462">
            <v>129143.24720000001</v>
          </cell>
          <cell r="EH462">
            <v>338723.02183999994</v>
          </cell>
          <cell r="EI462">
            <v>99171.73126</v>
          </cell>
          <cell r="EJ462">
            <v>32012.998220000001</v>
          </cell>
          <cell r="EK462">
            <v>399437</v>
          </cell>
          <cell r="EL462">
            <v>68017</v>
          </cell>
          <cell r="EM462">
            <v>101173.52094399999</v>
          </cell>
          <cell r="EN462">
            <v>309443.66631999996</v>
          </cell>
          <cell r="EO462">
            <v>1513725.1209800001</v>
          </cell>
          <cell r="EP462">
            <v>367725.42000000004</v>
          </cell>
          <cell r="EQ462">
            <v>69442.829999999987</v>
          </cell>
          <cell r="ER462">
            <v>38155.949999999997</v>
          </cell>
          <cell r="ES462">
            <v>93139</v>
          </cell>
          <cell r="ET462">
            <v>22487.125</v>
          </cell>
          <cell r="EU462">
            <v>52596.58</v>
          </cell>
          <cell r="EV462">
            <v>343581.56823999999</v>
          </cell>
          <cell r="EW462">
            <v>90596.479630000002</v>
          </cell>
          <cell r="EX462">
            <v>235753.55378999998</v>
          </cell>
          <cell r="EY462">
            <v>58973.744850000003</v>
          </cell>
          <cell r="EZ462">
            <v>9689.7379999999994</v>
          </cell>
          <cell r="FA462">
            <v>35587.006850000005</v>
          </cell>
          <cell r="FB462">
            <v>3818.8294499999629</v>
          </cell>
          <cell r="FC462">
            <v>42551.86</v>
          </cell>
          <cell r="FD462">
            <v>10773.239269999998</v>
          </cell>
          <cell r="FE462">
            <v>98307.496000000014</v>
          </cell>
          <cell r="FF462">
            <v>79692.784779999987</v>
          </cell>
          <cell r="FG462">
            <v>52552.099999999991</v>
          </cell>
          <cell r="FH462">
            <v>7320.58</v>
          </cell>
          <cell r="GL462">
            <v>115125.66081984476</v>
          </cell>
          <cell r="GM462">
            <v>11189.672153183856</v>
          </cell>
          <cell r="GN462">
            <v>10368.317624068202</v>
          </cell>
          <cell r="GO462">
            <v>136683.65059709683</v>
          </cell>
        </row>
        <row r="465">
          <cell r="B465" t="str">
            <v>10.1.1.1  Government Securities</v>
          </cell>
          <cell r="D465">
            <v>73.25</v>
          </cell>
          <cell r="E465">
            <v>38.623063339999995</v>
          </cell>
          <cell r="F465">
            <v>6.93</v>
          </cell>
          <cell r="G465">
            <v>5.7712292500000064</v>
          </cell>
          <cell r="H465">
            <v>43.906263539999998</v>
          </cell>
          <cell r="I465">
            <v>19.396417360000193</v>
          </cell>
          <cell r="J465">
            <v>3.0598314900000001</v>
          </cell>
          <cell r="K465">
            <v>21.352111539999999</v>
          </cell>
          <cell r="L465">
            <v>22.793831760000003</v>
          </cell>
          <cell r="M465">
            <v>11.67880358</v>
          </cell>
          <cell r="N465">
            <v>45.773674329999999</v>
          </cell>
          <cell r="O465">
            <v>0</v>
          </cell>
          <cell r="P465">
            <v>12.905590199999999</v>
          </cell>
          <cell r="Q465">
            <v>11.40368756</v>
          </cell>
          <cell r="R465">
            <v>7.0256371299999998</v>
          </cell>
          <cell r="U465">
            <v>25.634997380000001</v>
          </cell>
          <cell r="V465">
            <v>15.953933730000001</v>
          </cell>
          <cell r="W465">
            <v>3.9886005100000004</v>
          </cell>
          <cell r="X465">
            <v>4.8650975999999995</v>
          </cell>
          <cell r="Y465">
            <v>8.5042747399999996</v>
          </cell>
          <cell r="Z465">
            <v>8.5927026999999985</v>
          </cell>
          <cell r="AA465">
            <v>8.907864609999999</v>
          </cell>
          <cell r="AB465">
            <v>4.6136785499999995</v>
          </cell>
          <cell r="AC465">
            <v>7.2181857200000001</v>
          </cell>
          <cell r="AD465">
            <v>4.0192364300000003</v>
          </cell>
          <cell r="AE465">
            <v>0</v>
          </cell>
          <cell r="AF465">
            <v>9.2154146300000015</v>
          </cell>
          <cell r="AH465">
            <v>64.108999999999995</v>
          </cell>
          <cell r="AI465">
            <v>3230.14</v>
          </cell>
          <cell r="AJ465">
            <v>1669.3975600000001</v>
          </cell>
          <cell r="AP465">
            <v>318</v>
          </cell>
          <cell r="AQ465">
            <v>622.57534999999996</v>
          </cell>
          <cell r="AS465">
            <v>497.46575000000001</v>
          </cell>
          <cell r="AW465">
            <v>1047.43</v>
          </cell>
          <cell r="BA465">
            <v>1978.38</v>
          </cell>
          <cell r="BC465">
            <v>148.06256999999999</v>
          </cell>
          <cell r="BD465">
            <v>2101.2864199999999</v>
          </cell>
          <cell r="BH465">
            <v>0</v>
          </cell>
          <cell r="BM465">
            <v>2729.3889900000004</v>
          </cell>
          <cell r="BO465">
            <v>39.45205</v>
          </cell>
          <cell r="BP465">
            <v>817.69862000000001</v>
          </cell>
          <cell r="BS465">
            <v>728.95645000000002</v>
          </cell>
          <cell r="BU465">
            <v>969</v>
          </cell>
          <cell r="CB465">
            <v>1832.0869200000002</v>
          </cell>
          <cell r="CI465">
            <v>55.806940000000004</v>
          </cell>
          <cell r="CL465">
            <v>0</v>
          </cell>
          <cell r="CO465">
            <v>937.66309999999999</v>
          </cell>
          <cell r="CP465">
            <v>554.79683000000011</v>
          </cell>
          <cell r="CS465">
            <v>1670.8904399999999</v>
          </cell>
          <cell r="DC465">
            <v>1059.3736299999998</v>
          </cell>
          <cell r="DG465">
            <v>-306.81720000000001</v>
          </cell>
          <cell r="DI465">
            <v>186.05692000000002</v>
          </cell>
          <cell r="DJ465">
            <v>78</v>
          </cell>
          <cell r="DK465">
            <v>212.99998000000002</v>
          </cell>
          <cell r="DM465">
            <v>8138.0910000000003</v>
          </cell>
          <cell r="DN465">
            <v>0</v>
          </cell>
          <cell r="DP465">
            <v>0</v>
          </cell>
          <cell r="DR465">
            <v>784.27778000000001</v>
          </cell>
          <cell r="DT465">
            <v>79.17</v>
          </cell>
          <cell r="DW465">
            <v>297.87700000000001</v>
          </cell>
          <cell r="DX465">
            <v>1377.4423400000001</v>
          </cell>
          <cell r="DY465">
            <v>5944.6388899999993</v>
          </cell>
          <cell r="EB465">
            <v>0</v>
          </cell>
          <cell r="EG465">
            <v>356.25</v>
          </cell>
          <cell r="EM465">
            <v>587.53836000000001</v>
          </cell>
          <cell r="EQ465">
            <v>833.18</v>
          </cell>
          <cell r="ER465">
            <v>58.75</v>
          </cell>
          <cell r="ES465">
            <v>0</v>
          </cell>
          <cell r="EU465">
            <v>25.03</v>
          </cell>
          <cell r="EV465">
            <v>10.66667</v>
          </cell>
          <cell r="EW465">
            <v>378.78159999999997</v>
          </cell>
          <cell r="EX465">
            <v>0</v>
          </cell>
          <cell r="EY465">
            <v>251.50685000000001</v>
          </cell>
          <cell r="FD465">
            <v>63.205480000000001</v>
          </cell>
          <cell r="FF465">
            <v>136.32</v>
          </cell>
          <cell r="FH465">
            <v>66.87</v>
          </cell>
          <cell r="GL465">
            <v>425.38412768000023</v>
          </cell>
          <cell r="GM465">
            <v>22.951200339999996</v>
          </cell>
          <cell r="GN465">
            <v>19.680595949999994</v>
          </cell>
          <cell r="GO465">
            <v>468.01592397000024</v>
          </cell>
        </row>
        <row r="466">
          <cell r="B466" t="str">
            <v>10.1.1.2  Other</v>
          </cell>
          <cell r="C466">
            <v>48.081520130000001</v>
          </cell>
          <cell r="D466">
            <v>20.25</v>
          </cell>
          <cell r="E466">
            <v>57.672412850000001</v>
          </cell>
          <cell r="F466">
            <v>12.73</v>
          </cell>
          <cell r="G466">
            <v>31.395260329999999</v>
          </cell>
          <cell r="H466">
            <v>23.953803919999995</v>
          </cell>
          <cell r="I466">
            <v>52.837906780000004</v>
          </cell>
          <cell r="J466">
            <v>0</v>
          </cell>
          <cell r="K466">
            <v>10.879238279999999</v>
          </cell>
          <cell r="L466">
            <v>0.49282225000000002</v>
          </cell>
          <cell r="M466">
            <v>0</v>
          </cell>
          <cell r="N466">
            <v>4.8735455999999999</v>
          </cell>
          <cell r="O466">
            <v>0</v>
          </cell>
          <cell r="P466">
            <v>0</v>
          </cell>
          <cell r="Q466">
            <v>0.40067098000000001</v>
          </cell>
          <cell r="R466">
            <v>1.4957978300000001</v>
          </cell>
          <cell r="S466">
            <v>0</v>
          </cell>
          <cell r="T466">
            <v>0</v>
          </cell>
          <cell r="U466">
            <v>-4.5086160000000007E-2</v>
          </cell>
          <cell r="V466">
            <v>1.73635224</v>
          </cell>
          <cell r="W466">
            <v>2.0777332899999998</v>
          </cell>
          <cell r="X466">
            <v>2.4138705199999997</v>
          </cell>
          <cell r="Y466">
            <v>1.5083833200000003</v>
          </cell>
          <cell r="Z466">
            <v>26.44871887</v>
          </cell>
          <cell r="AA466">
            <v>1.2841920999999998</v>
          </cell>
          <cell r="AB466">
            <v>0.10468214200000002</v>
          </cell>
          <cell r="AC466">
            <v>9.7206341899999984</v>
          </cell>
          <cell r="AD466">
            <v>0.34703581999999999</v>
          </cell>
          <cell r="AE466">
            <v>1.3697568</v>
          </cell>
          <cell r="AF466">
            <v>4.4683739299999994</v>
          </cell>
          <cell r="AG466">
            <v>0</v>
          </cell>
          <cell r="AH466">
            <v>0</v>
          </cell>
          <cell r="AI466">
            <v>0</v>
          </cell>
          <cell r="AJ466">
            <v>4014.6559299999999</v>
          </cell>
          <cell r="AK466">
            <v>0</v>
          </cell>
          <cell r="AL466">
            <v>0</v>
          </cell>
          <cell r="AM466">
            <v>0</v>
          </cell>
          <cell r="AN466">
            <v>0</v>
          </cell>
          <cell r="AO466">
            <v>0</v>
          </cell>
          <cell r="AP466">
            <v>1633</v>
          </cell>
          <cell r="AQ466">
            <v>0</v>
          </cell>
          <cell r="AR466">
            <v>0</v>
          </cell>
          <cell r="AS466">
            <v>0</v>
          </cell>
          <cell r="AT466">
            <v>0</v>
          </cell>
          <cell r="AU466">
            <v>0</v>
          </cell>
          <cell r="AV466">
            <v>0</v>
          </cell>
          <cell r="AW466">
            <v>0</v>
          </cell>
          <cell r="AX466">
            <v>0</v>
          </cell>
          <cell r="AY466">
            <v>0</v>
          </cell>
          <cell r="AZ466">
            <v>0</v>
          </cell>
          <cell r="BA466">
            <v>0</v>
          </cell>
          <cell r="BB466">
            <v>0</v>
          </cell>
          <cell r="BC466">
            <v>10223.721749999999</v>
          </cell>
          <cell r="BD466">
            <v>5549.5976499999997</v>
          </cell>
          <cell r="BE466">
            <v>0</v>
          </cell>
          <cell r="BF466">
            <v>0</v>
          </cell>
          <cell r="BG466">
            <v>0</v>
          </cell>
          <cell r="BH466">
            <v>0</v>
          </cell>
          <cell r="BI466">
            <v>0</v>
          </cell>
          <cell r="BJ466">
            <v>0</v>
          </cell>
          <cell r="BK466">
            <v>0</v>
          </cell>
          <cell r="BL466">
            <v>0</v>
          </cell>
          <cell r="BM466">
            <v>7249.3957300000002</v>
          </cell>
          <cell r="BN466">
            <v>0</v>
          </cell>
          <cell r="BO466">
            <v>0</v>
          </cell>
          <cell r="BP466">
            <v>484.50110999999998</v>
          </cell>
          <cell r="BQ466">
            <v>0</v>
          </cell>
          <cell r="BR466">
            <v>0</v>
          </cell>
          <cell r="BS466">
            <v>0</v>
          </cell>
          <cell r="BT466">
            <v>23841</v>
          </cell>
          <cell r="BU466">
            <v>0</v>
          </cell>
          <cell r="BV466">
            <v>0</v>
          </cell>
          <cell r="BW466">
            <v>0</v>
          </cell>
          <cell r="BX466">
            <v>0</v>
          </cell>
          <cell r="BY466">
            <v>0</v>
          </cell>
          <cell r="BZ466">
            <v>0</v>
          </cell>
          <cell r="CA466">
            <v>0</v>
          </cell>
          <cell r="CB466">
            <v>2033.40969</v>
          </cell>
          <cell r="CC466">
            <v>0</v>
          </cell>
          <cell r="CD466">
            <v>0</v>
          </cell>
          <cell r="CE466">
            <v>0</v>
          </cell>
          <cell r="CF466">
            <v>0</v>
          </cell>
          <cell r="CG466">
            <v>0</v>
          </cell>
          <cell r="CH466">
            <v>0</v>
          </cell>
          <cell r="CI466">
            <v>3123.64444</v>
          </cell>
          <cell r="CJ466">
            <v>0</v>
          </cell>
          <cell r="CK466">
            <v>0</v>
          </cell>
          <cell r="CL466">
            <v>0</v>
          </cell>
          <cell r="CM466">
            <v>0</v>
          </cell>
          <cell r="CN466">
            <v>0</v>
          </cell>
          <cell r="CO466">
            <v>964.40200000000004</v>
          </cell>
          <cell r="CP466">
            <v>0</v>
          </cell>
          <cell r="CQ466">
            <v>0</v>
          </cell>
          <cell r="CR466">
            <v>7665.74</v>
          </cell>
          <cell r="CS466">
            <v>0</v>
          </cell>
          <cell r="CT466">
            <v>0</v>
          </cell>
          <cell r="CU466">
            <v>0</v>
          </cell>
          <cell r="CV466">
            <v>0</v>
          </cell>
          <cell r="CW466">
            <v>0</v>
          </cell>
          <cell r="CX466">
            <v>0</v>
          </cell>
          <cell r="CY466">
            <v>0</v>
          </cell>
          <cell r="CZ466">
            <v>0</v>
          </cell>
          <cell r="DA466">
            <v>0</v>
          </cell>
          <cell r="DB466">
            <v>0</v>
          </cell>
          <cell r="DC466">
            <v>4908.0408100000004</v>
          </cell>
          <cell r="DD466">
            <v>0</v>
          </cell>
          <cell r="DE466">
            <v>0</v>
          </cell>
          <cell r="DF466">
            <v>0</v>
          </cell>
          <cell r="DG466">
            <v>0</v>
          </cell>
          <cell r="DH466">
            <v>795</v>
          </cell>
          <cell r="DI466">
            <v>6590.4651399999993</v>
          </cell>
          <cell r="DJ466">
            <v>0</v>
          </cell>
          <cell r="DK466">
            <v>0</v>
          </cell>
          <cell r="DL466">
            <v>0</v>
          </cell>
          <cell r="DM466">
            <v>0</v>
          </cell>
          <cell r="DN466">
            <v>16.8172</v>
          </cell>
          <cell r="DO466">
            <v>0</v>
          </cell>
          <cell r="DP466">
            <v>0</v>
          </cell>
          <cell r="DR466">
            <v>0</v>
          </cell>
          <cell r="DS466">
            <v>0</v>
          </cell>
          <cell r="DT466">
            <v>109.91</v>
          </cell>
          <cell r="DU466">
            <v>0</v>
          </cell>
          <cell r="DV466">
            <v>77505.879819999987</v>
          </cell>
          <cell r="DW466">
            <v>0</v>
          </cell>
          <cell r="DX466">
            <v>0</v>
          </cell>
          <cell r="DY466">
            <v>2361.7180400000002</v>
          </cell>
          <cell r="DZ466">
            <v>0</v>
          </cell>
          <cell r="EA466">
            <v>0</v>
          </cell>
          <cell r="EB466">
            <v>0</v>
          </cell>
          <cell r="EC466">
            <v>0</v>
          </cell>
          <cell r="ED466">
            <v>0</v>
          </cell>
          <cell r="EE466">
            <v>0</v>
          </cell>
          <cell r="EF466">
            <v>73093.22</v>
          </cell>
          <cell r="EG466">
            <v>0</v>
          </cell>
          <cell r="EH466">
            <v>326353.61979999999</v>
          </cell>
          <cell r="EI466">
            <v>0</v>
          </cell>
          <cell r="EJ466">
            <v>0</v>
          </cell>
          <cell r="EK466">
            <v>0</v>
          </cell>
          <cell r="EL466">
            <v>3545</v>
          </cell>
          <cell r="EM466">
            <v>0</v>
          </cell>
          <cell r="EN466">
            <v>0</v>
          </cell>
          <cell r="EO466">
            <v>0</v>
          </cell>
          <cell r="EP466">
            <v>0</v>
          </cell>
          <cell r="EQ466">
            <v>0</v>
          </cell>
          <cell r="ER466">
            <v>0</v>
          </cell>
          <cell r="ES466">
            <v>0</v>
          </cell>
          <cell r="ET466">
            <v>0</v>
          </cell>
          <cell r="EU466">
            <v>0</v>
          </cell>
          <cell r="EV466">
            <v>14988.29999</v>
          </cell>
          <cell r="EW466">
            <v>2351.3732400000004</v>
          </cell>
          <cell r="EX466">
            <v>0</v>
          </cell>
          <cell r="EY466">
            <v>0</v>
          </cell>
          <cell r="EZ466">
            <v>0</v>
          </cell>
          <cell r="FA466">
            <v>0</v>
          </cell>
          <cell r="FB466">
            <v>0</v>
          </cell>
          <cell r="FC466">
            <v>0</v>
          </cell>
          <cell r="FD466">
            <v>0</v>
          </cell>
          <cell r="FE466">
            <v>0</v>
          </cell>
          <cell r="FF466">
            <v>0</v>
          </cell>
          <cell r="FG466">
            <v>0</v>
          </cell>
          <cell r="FH466">
            <v>0</v>
          </cell>
          <cell r="GL466">
            <v>316.49762601199996</v>
          </cell>
          <cell r="GM466">
            <v>79.076574250000021</v>
          </cell>
          <cell r="GN466">
            <v>500.32583808999999</v>
          </cell>
          <cell r="GO466">
            <v>895.90003835199991</v>
          </cell>
        </row>
        <row r="472">
          <cell r="B472" t="str">
            <v>10.1.2.1.1.1   "GHA" Class License Institutions</v>
          </cell>
          <cell r="D472">
            <v>4.34</v>
          </cell>
          <cell r="E472">
            <v>5.0241061600000005</v>
          </cell>
          <cell r="F472">
            <v>432.15290692000002</v>
          </cell>
          <cell r="G472">
            <v>7.8440055107542852</v>
          </cell>
          <cell r="H472">
            <v>0</v>
          </cell>
          <cell r="I472">
            <v>0</v>
          </cell>
          <cell r="J472">
            <v>1.35528783</v>
          </cell>
          <cell r="N472">
            <v>0</v>
          </cell>
          <cell r="O472">
            <v>0</v>
          </cell>
          <cell r="P472">
            <v>1.6408910999999999</v>
          </cell>
          <cell r="Q472">
            <v>1.5683175899999999</v>
          </cell>
          <cell r="R472">
            <v>1.2306439599999999</v>
          </cell>
          <cell r="S472">
            <v>0</v>
          </cell>
          <cell r="W472">
            <v>3.1861646700000001</v>
          </cell>
          <cell r="X472">
            <v>2.17161464</v>
          </cell>
          <cell r="Y472">
            <v>1.7464580100000002</v>
          </cell>
          <cell r="Z472">
            <v>1.4372306200000002</v>
          </cell>
          <cell r="AA472">
            <v>0</v>
          </cell>
          <cell r="AB472">
            <v>1.3698599999999999E-3</v>
          </cell>
          <cell r="AC472">
            <v>0</v>
          </cell>
          <cell r="AD472">
            <v>1.7801279000000003</v>
          </cell>
          <cell r="AF472">
            <v>1.5740759400000002</v>
          </cell>
          <cell r="AG472">
            <v>0</v>
          </cell>
          <cell r="BA472">
            <v>216.36</v>
          </cell>
          <cell r="BD472">
            <v>745.274</v>
          </cell>
          <cell r="BE472">
            <v>0</v>
          </cell>
          <cell r="BF472">
            <v>19.863900000000001</v>
          </cell>
          <cell r="BH472">
            <v>0</v>
          </cell>
          <cell r="BM472">
            <v>365.87329</v>
          </cell>
          <cell r="BS472">
            <v>347.00865000000005</v>
          </cell>
          <cell r="CB472">
            <v>0</v>
          </cell>
          <cell r="CI472">
            <v>446.10559999999998</v>
          </cell>
          <cell r="CL472">
            <v>0</v>
          </cell>
          <cell r="CP472">
            <v>299.18171999999998</v>
          </cell>
          <cell r="CS472">
            <v>190.68544</v>
          </cell>
          <cell r="DC472">
            <v>994</v>
          </cell>
          <cell r="DI472">
            <v>772.75929000000008</v>
          </cell>
          <cell r="DR472">
            <v>0</v>
          </cell>
          <cell r="DS472">
            <v>0</v>
          </cell>
          <cell r="DY472">
            <v>241.09589041095899</v>
          </cell>
          <cell r="DZ472">
            <v>121.16455000000001</v>
          </cell>
          <cell r="EB472">
            <v>0</v>
          </cell>
          <cell r="EQ472">
            <v>29.79</v>
          </cell>
          <cell r="EW472">
            <v>63.561639999999997</v>
          </cell>
          <cell r="EX472">
            <v>0</v>
          </cell>
          <cell r="FD472">
            <v>2.1150799999999998</v>
          </cell>
          <cell r="FE472">
            <v>0</v>
          </cell>
          <cell r="FF472">
            <v>57.21</v>
          </cell>
          <cell r="GL472">
            <v>467.05320071075431</v>
          </cell>
          <cell r="GM472">
            <v>4.3971118899999997</v>
          </cell>
          <cell r="GN472">
            <v>0.51493716041095905</v>
          </cell>
          <cell r="GO472">
            <v>471.9652497611653</v>
          </cell>
        </row>
        <row r="473">
          <cell r="B473" t="str">
            <v>10.1.2.1.1.2   Other License Institutions</v>
          </cell>
          <cell r="E473">
            <v>0</v>
          </cell>
          <cell r="G473">
            <v>0</v>
          </cell>
          <cell r="H473">
            <v>0</v>
          </cell>
          <cell r="I473">
            <v>0</v>
          </cell>
          <cell r="J473">
            <v>0</v>
          </cell>
          <cell r="N473">
            <v>0</v>
          </cell>
          <cell r="O473">
            <v>0</v>
          </cell>
          <cell r="P473">
            <v>0</v>
          </cell>
          <cell r="R473">
            <v>0</v>
          </cell>
          <cell r="S473">
            <v>0</v>
          </cell>
          <cell r="AB473">
            <v>0</v>
          </cell>
          <cell r="AC473">
            <v>0</v>
          </cell>
          <cell r="AF473">
            <v>0</v>
          </cell>
          <cell r="AG473">
            <v>0</v>
          </cell>
          <cell r="BA473">
            <v>0</v>
          </cell>
          <cell r="BE473">
            <v>0</v>
          </cell>
          <cell r="BH473">
            <v>0</v>
          </cell>
          <cell r="CB473">
            <v>0</v>
          </cell>
          <cell r="CL473">
            <v>0</v>
          </cell>
          <cell r="DR473">
            <v>0</v>
          </cell>
          <cell r="DS473">
            <v>0</v>
          </cell>
          <cell r="DY473">
            <v>0</v>
          </cell>
          <cell r="EB473">
            <v>0</v>
          </cell>
          <cell r="EM473">
            <v>53603.995043999996</v>
          </cell>
          <cell r="EU473">
            <v>57.6</v>
          </cell>
          <cell r="EX473">
            <v>0</v>
          </cell>
          <cell r="FF473">
            <v>0</v>
          </cell>
          <cell r="GL473">
            <v>0</v>
          </cell>
          <cell r="GM473">
            <v>0</v>
          </cell>
          <cell r="GN473">
            <v>53.661595043999995</v>
          </cell>
          <cell r="GO473">
            <v>53.661595043999995</v>
          </cell>
        </row>
        <row r="474">
          <cell r="B474" t="str">
            <v>10.1.2.1.1.3   Saving &amp; Credit Cooperatives</v>
          </cell>
          <cell r="D474">
            <v>0.01</v>
          </cell>
          <cell r="E474">
            <v>0.27388341000000005</v>
          </cell>
          <cell r="F474">
            <v>0.35118874999999999</v>
          </cell>
          <cell r="G474">
            <v>0</v>
          </cell>
          <cell r="H474">
            <v>0</v>
          </cell>
          <cell r="I474">
            <v>0</v>
          </cell>
          <cell r="J474">
            <v>0.35753433000000001</v>
          </cell>
          <cell r="K474">
            <v>45.78</v>
          </cell>
          <cell r="N474">
            <v>0</v>
          </cell>
          <cell r="O474">
            <v>0</v>
          </cell>
          <cell r="P474">
            <v>1.7203643799999999</v>
          </cell>
          <cell r="Q474">
            <v>5.6433952200000004</v>
          </cell>
          <cell r="R474">
            <v>0</v>
          </cell>
          <cell r="S474">
            <v>0</v>
          </cell>
          <cell r="W474">
            <v>1.092459E-2</v>
          </cell>
          <cell r="X474">
            <v>0.40763227000000002</v>
          </cell>
          <cell r="Z474">
            <v>1.449411020000001</v>
          </cell>
          <cell r="AB474">
            <v>4.49E-5</v>
          </cell>
          <cell r="AC474">
            <v>9.7062839999999997E-2</v>
          </cell>
          <cell r="AD474">
            <v>8.4434349999999991E-2</v>
          </cell>
          <cell r="AF474">
            <v>1.3709880000000001E-2</v>
          </cell>
          <cell r="AG474">
            <v>0</v>
          </cell>
          <cell r="BA474">
            <v>260.39999999999998</v>
          </cell>
          <cell r="BD474">
            <v>1207.73954</v>
          </cell>
          <cell r="BE474">
            <v>0</v>
          </cell>
          <cell r="BH474">
            <v>0</v>
          </cell>
          <cell r="BM474">
            <v>32.25414</v>
          </cell>
          <cell r="BP474">
            <v>9.4299999999999995E-2</v>
          </cell>
          <cell r="CB474">
            <v>0</v>
          </cell>
          <cell r="CI474">
            <v>86.05856</v>
          </cell>
          <cell r="CL474">
            <v>0</v>
          </cell>
          <cell r="DR474">
            <v>0</v>
          </cell>
          <cell r="DS474">
            <v>0</v>
          </cell>
          <cell r="DY474">
            <v>0</v>
          </cell>
          <cell r="EB474">
            <v>0</v>
          </cell>
          <cell r="EQ474">
            <v>3.79</v>
          </cell>
          <cell r="EX474">
            <v>0</v>
          </cell>
          <cell r="FE474">
            <v>1489.84</v>
          </cell>
          <cell r="FF474">
            <v>4.07</v>
          </cell>
          <cell r="GL474">
            <v>56.199585940000006</v>
          </cell>
          <cell r="GM474">
            <v>1.5865465400000001</v>
          </cell>
          <cell r="GN474">
            <v>1.4976999999999998</v>
          </cell>
          <cell r="GO474">
            <v>59.283832480000008</v>
          </cell>
        </row>
        <row r="475">
          <cell r="B475" t="str">
            <v>10.1.2.1.1.4   Pension Fund &amp; Insurance</v>
          </cell>
          <cell r="E475">
            <v>1.2700080000000001E-2</v>
          </cell>
          <cell r="G475">
            <v>0</v>
          </cell>
          <cell r="H475">
            <v>0</v>
          </cell>
          <cell r="I475">
            <v>0</v>
          </cell>
          <cell r="J475">
            <v>0</v>
          </cell>
          <cell r="N475">
            <v>0</v>
          </cell>
          <cell r="O475">
            <v>0</v>
          </cell>
          <cell r="P475">
            <v>0</v>
          </cell>
          <cell r="R475">
            <v>0</v>
          </cell>
          <cell r="S475">
            <v>0</v>
          </cell>
          <cell r="AC475">
            <v>0</v>
          </cell>
          <cell r="AE475">
            <v>125.46200978000002</v>
          </cell>
          <cell r="AF475">
            <v>0</v>
          </cell>
          <cell r="AG475">
            <v>0</v>
          </cell>
          <cell r="BA475">
            <v>0</v>
          </cell>
          <cell r="BE475">
            <v>0</v>
          </cell>
          <cell r="BH475">
            <v>0</v>
          </cell>
          <cell r="CB475">
            <v>0</v>
          </cell>
          <cell r="CL475">
            <v>0</v>
          </cell>
          <cell r="DR475">
            <v>0</v>
          </cell>
          <cell r="DS475">
            <v>0</v>
          </cell>
          <cell r="DY475">
            <v>0</v>
          </cell>
          <cell r="EB475">
            <v>0</v>
          </cell>
          <cell r="FF475">
            <v>0</v>
          </cell>
          <cell r="GL475">
            <v>125.47470986000002</v>
          </cell>
          <cell r="GM475">
            <v>0</v>
          </cell>
          <cell r="GN475">
            <v>0</v>
          </cell>
          <cell r="GO475">
            <v>125.47470986000002</v>
          </cell>
        </row>
        <row r="476">
          <cell r="B476" t="str">
            <v>10.1.2.1.1.5   Other Financial Institutions</v>
          </cell>
          <cell r="D476">
            <v>1.1599999999999999</v>
          </cell>
          <cell r="E476">
            <v>0.71033542999999999</v>
          </cell>
          <cell r="F476">
            <v>1.6336081899999999</v>
          </cell>
          <cell r="G476">
            <v>0</v>
          </cell>
          <cell r="H476">
            <v>0</v>
          </cell>
          <cell r="I476">
            <v>0</v>
          </cell>
          <cell r="J476">
            <v>0.21552721</v>
          </cell>
          <cell r="K476">
            <v>62.87</v>
          </cell>
          <cell r="N476">
            <v>0</v>
          </cell>
          <cell r="O476">
            <v>14.86695503</v>
          </cell>
          <cell r="P476">
            <v>5.50092582</v>
          </cell>
          <cell r="R476">
            <v>0</v>
          </cell>
          <cell r="S476">
            <v>0</v>
          </cell>
          <cell r="W476">
            <v>3.4198779800000003</v>
          </cell>
          <cell r="X476">
            <v>0.36397376999999997</v>
          </cell>
          <cell r="AB476">
            <v>0</v>
          </cell>
          <cell r="AC476">
            <v>0</v>
          </cell>
          <cell r="AD476">
            <v>0.23859815999999998</v>
          </cell>
          <cell r="AF476">
            <v>46.637739529999699</v>
          </cell>
          <cell r="AG476">
            <v>0</v>
          </cell>
          <cell r="BA476">
            <v>182.85</v>
          </cell>
          <cell r="BD476">
            <v>192.52461000000002</v>
          </cell>
          <cell r="BE476">
            <v>0</v>
          </cell>
          <cell r="BH476">
            <v>0</v>
          </cell>
          <cell r="CB476">
            <v>0</v>
          </cell>
          <cell r="CJ476">
            <v>0</v>
          </cell>
          <cell r="CL476">
            <v>0</v>
          </cell>
          <cell r="CS476">
            <v>160.19999999999999</v>
          </cell>
          <cell r="CW476">
            <v>279.47768000000008</v>
          </cell>
          <cell r="DE476">
            <v>260.02832000000001</v>
          </cell>
          <cell r="DR476">
            <v>0</v>
          </cell>
          <cell r="DS476">
            <v>0</v>
          </cell>
          <cell r="DY476">
            <v>0</v>
          </cell>
          <cell r="EB476">
            <v>0</v>
          </cell>
          <cell r="EU476">
            <v>11.26</v>
          </cell>
          <cell r="EX476">
            <v>0</v>
          </cell>
          <cell r="FE476">
            <v>3.68</v>
          </cell>
          <cell r="FF476">
            <v>0</v>
          </cell>
          <cell r="FG476">
            <v>130.69999999999999</v>
          </cell>
          <cell r="GL476">
            <v>137.61754111999969</v>
          </cell>
          <cell r="GM476">
            <v>1.0750806099999999</v>
          </cell>
          <cell r="GN476">
            <v>0.14563999999999999</v>
          </cell>
          <cell r="GO476">
            <v>138.83826172999966</v>
          </cell>
        </row>
        <row r="477">
          <cell r="B477" t="str">
            <v>10.1.2.1.1.6   Govt. Non-Financial Institutions</v>
          </cell>
          <cell r="D477">
            <v>172.34</v>
          </cell>
          <cell r="E477">
            <v>4.44931506</v>
          </cell>
          <cell r="F477">
            <v>0.54751083999999994</v>
          </cell>
          <cell r="G477">
            <v>0</v>
          </cell>
          <cell r="H477">
            <v>0</v>
          </cell>
          <cell r="I477">
            <v>0</v>
          </cell>
          <cell r="J477">
            <v>15.79940358</v>
          </cell>
          <cell r="K477">
            <v>92.48</v>
          </cell>
          <cell r="M477">
            <v>0.91910946000000004</v>
          </cell>
          <cell r="N477">
            <v>0</v>
          </cell>
          <cell r="O477">
            <v>0</v>
          </cell>
          <cell r="P477">
            <v>0.35766474999999998</v>
          </cell>
          <cell r="R477">
            <v>0</v>
          </cell>
          <cell r="S477">
            <v>0</v>
          </cell>
          <cell r="W477">
            <v>0.49320685999999997</v>
          </cell>
          <cell r="Y477">
            <v>0.25730540000000002</v>
          </cell>
          <cell r="Z477">
            <v>0</v>
          </cell>
          <cell r="AB477">
            <v>3.5151669999999996E-2</v>
          </cell>
          <cell r="AC477">
            <v>0</v>
          </cell>
          <cell r="AD477">
            <v>2.1552135400000001</v>
          </cell>
          <cell r="AF477">
            <v>1.672007E-2</v>
          </cell>
          <cell r="AG477">
            <v>106742.63499999999</v>
          </cell>
          <cell r="BA477">
            <v>29.41</v>
          </cell>
          <cell r="BE477">
            <v>0</v>
          </cell>
          <cell r="BH477">
            <v>0</v>
          </cell>
          <cell r="BP477">
            <v>41.852220000000003</v>
          </cell>
          <cell r="CB477">
            <v>0</v>
          </cell>
          <cell r="CL477">
            <v>0</v>
          </cell>
          <cell r="DR477">
            <v>0</v>
          </cell>
          <cell r="DS477">
            <v>0</v>
          </cell>
          <cell r="DY477">
            <v>0</v>
          </cell>
          <cell r="EB477">
            <v>1092.2282700000001</v>
          </cell>
          <cell r="EX477">
            <v>0</v>
          </cell>
          <cell r="FF477">
            <v>0</v>
          </cell>
          <cell r="GL477">
            <v>289.85060123000005</v>
          </cell>
          <cell r="GM477">
            <v>106.81389722</v>
          </cell>
          <cell r="GN477">
            <v>1.0922282700000001</v>
          </cell>
          <cell r="GO477">
            <v>397.75672672000007</v>
          </cell>
        </row>
        <row r="478">
          <cell r="B478" t="str">
            <v>10.1.2.1.1.7    Non-Financial Private Institutions</v>
          </cell>
          <cell r="D478">
            <v>8217.73</v>
          </cell>
          <cell r="E478">
            <v>387.58881486000001</v>
          </cell>
          <cell r="F478">
            <v>294.26231027</v>
          </cell>
          <cell r="G478">
            <v>128.84722674828723</v>
          </cell>
          <cell r="H478">
            <v>0</v>
          </cell>
          <cell r="I478">
            <v>181.61579266999999</v>
          </cell>
          <cell r="J478">
            <v>262.49202075940008</v>
          </cell>
          <cell r="K478">
            <v>104.53</v>
          </cell>
          <cell r="L478">
            <v>272.55292856999989</v>
          </cell>
          <cell r="M478">
            <v>375.09878995999986</v>
          </cell>
          <cell r="N478">
            <v>356.86204620999979</v>
          </cell>
          <cell r="O478">
            <v>9.1603158799999989</v>
          </cell>
          <cell r="P478">
            <v>221.48564704</v>
          </cell>
          <cell r="Q478">
            <v>353.76073643325509</v>
          </cell>
          <cell r="R478">
            <v>164.61793052899992</v>
          </cell>
          <cell r="S478">
            <v>255.53386881999998</v>
          </cell>
          <cell r="V478">
            <v>236.06984148000001</v>
          </cell>
          <cell r="W478">
            <v>395.19632433999965</v>
          </cell>
          <cell r="X478">
            <v>484.42215552000044</v>
          </cell>
          <cell r="Y478">
            <v>663.25430059000041</v>
          </cell>
          <cell r="Z478">
            <v>129.30981227000007</v>
          </cell>
          <cell r="AA478">
            <v>470.73954347</v>
          </cell>
          <cell r="AB478">
            <v>128.34884295000001</v>
          </cell>
          <cell r="AC478">
            <v>92.503605590000149</v>
          </cell>
          <cell r="AD478">
            <v>225.14165631000074</v>
          </cell>
          <cell r="AF478">
            <v>128.93763153000032</v>
          </cell>
          <cell r="AG478">
            <v>537162.46984000003</v>
          </cell>
          <cell r="AK478">
            <v>9443</v>
          </cell>
          <cell r="AO478">
            <v>11425.58294</v>
          </cell>
          <cell r="AP478">
            <v>12138</v>
          </cell>
          <cell r="AQ478">
            <v>10100.714050000002</v>
          </cell>
          <cell r="AT478">
            <v>622846.49701000017</v>
          </cell>
          <cell r="AV478">
            <v>27902.85</v>
          </cell>
          <cell r="AX478">
            <v>3885</v>
          </cell>
          <cell r="AY478">
            <v>8511.0042000000012</v>
          </cell>
          <cell r="BA478">
            <v>89600.8</v>
          </cell>
          <cell r="BC478">
            <v>42229.38504999999</v>
          </cell>
          <cell r="BD478">
            <v>101000.09152999995</v>
          </cell>
          <cell r="BE478">
            <v>1820.5511099999999</v>
          </cell>
          <cell r="BF478">
            <v>720.79282000000001</v>
          </cell>
          <cell r="BH478">
            <v>0</v>
          </cell>
          <cell r="BI478">
            <v>7459.6020185000007</v>
          </cell>
          <cell r="BM478">
            <v>62648.796320000001</v>
          </cell>
          <cell r="BP478">
            <v>4327.663419999998</v>
          </cell>
          <cell r="BS478">
            <v>33410.376940000002</v>
          </cell>
          <cell r="BU478">
            <v>12848.544330000001</v>
          </cell>
          <cell r="BX478">
            <v>2937.28361</v>
          </cell>
          <cell r="BY478">
            <v>67923.146450000029</v>
          </cell>
          <cell r="CB478">
            <v>0</v>
          </cell>
          <cell r="CH478">
            <v>693.05590000000007</v>
          </cell>
          <cell r="CJ478">
            <v>13297.833699999999</v>
          </cell>
          <cell r="CL478">
            <v>0</v>
          </cell>
          <cell r="CM478">
            <v>2801.68</v>
          </cell>
          <cell r="CP478">
            <v>40002.315399999992</v>
          </cell>
          <cell r="CQ478">
            <v>1265.2449999999999</v>
          </cell>
          <cell r="CS478">
            <v>43554.099350000004</v>
          </cell>
          <cell r="CT478">
            <v>2001.1196900000002</v>
          </cell>
          <cell r="CX478">
            <v>2991.04</v>
          </cell>
          <cell r="DB478">
            <v>629</v>
          </cell>
          <cell r="DC478">
            <v>37163.68594365647</v>
          </cell>
          <cell r="DD478">
            <v>57.59</v>
          </cell>
          <cell r="DI478">
            <v>18697.04564</v>
          </cell>
          <cell r="DJ478">
            <v>875</v>
          </cell>
          <cell r="DK478">
            <v>47810.930899999999</v>
          </cell>
          <cell r="DL478">
            <v>126469.27</v>
          </cell>
          <cell r="DM478">
            <v>13620.067370000001</v>
          </cell>
          <cell r="DR478">
            <v>26143.013179999998</v>
          </cell>
          <cell r="DS478">
            <v>0</v>
          </cell>
          <cell r="DW478">
            <v>3911.5648799999999</v>
          </cell>
          <cell r="DY478">
            <v>164391.59811102302</v>
          </cell>
          <cell r="DZ478">
            <v>11305.159250000001</v>
          </cell>
          <cell r="EA478">
            <v>36694</v>
          </cell>
          <cell r="EO478">
            <v>1356065.8419600001</v>
          </cell>
          <cell r="EQ478">
            <v>1779.67</v>
          </cell>
          <cell r="EU478">
            <v>8953.4</v>
          </cell>
          <cell r="EV478">
            <v>25202.030561399988</v>
          </cell>
          <cell r="EW478">
            <v>8228.003429999997</v>
          </cell>
          <cell r="EX478">
            <v>0</v>
          </cell>
          <cell r="FA478">
            <v>837.19100000000003</v>
          </cell>
          <cell r="FB478">
            <v>138.64500000000001</v>
          </cell>
          <cell r="FD478">
            <v>599.55557999999996</v>
          </cell>
          <cell r="FE478">
            <v>15723.96</v>
          </cell>
          <cell r="FF478">
            <v>4141.28</v>
          </cell>
          <cell r="FG478">
            <v>3.33</v>
          </cell>
          <cell r="GL478">
            <v>14540.062142799943</v>
          </cell>
          <cell r="GM478">
            <v>1833.4958622621571</v>
          </cell>
          <cell r="GN478">
            <v>1852.8935112224231</v>
          </cell>
          <cell r="GO478">
            <v>18226.451516284524</v>
          </cell>
        </row>
        <row r="480">
          <cell r="B480" t="str">
            <v>10.1.2.1.2.1    Licensed Institutions</v>
          </cell>
          <cell r="E480">
            <v>0</v>
          </cell>
          <cell r="G480">
            <v>0</v>
          </cell>
          <cell r="H480">
            <v>0</v>
          </cell>
          <cell r="I480">
            <v>0</v>
          </cell>
          <cell r="N480">
            <v>0</v>
          </cell>
          <cell r="O480">
            <v>0</v>
          </cell>
          <cell r="P480">
            <v>6.3869899999999995E-3</v>
          </cell>
          <cell r="AA480">
            <v>0</v>
          </cell>
          <cell r="AC480">
            <v>0</v>
          </cell>
          <cell r="AF480">
            <v>0</v>
          </cell>
          <cell r="BH480">
            <v>0</v>
          </cell>
          <cell r="CB480">
            <v>0</v>
          </cell>
          <cell r="CL480">
            <v>0</v>
          </cell>
          <cell r="DR480">
            <v>0</v>
          </cell>
          <cell r="EB480">
            <v>0</v>
          </cell>
          <cell r="EX480">
            <v>0</v>
          </cell>
          <cell r="FF480">
            <v>0</v>
          </cell>
          <cell r="GL480">
            <v>6.3869899999999995E-3</v>
          </cell>
          <cell r="GM480">
            <v>0</v>
          </cell>
          <cell r="GN480">
            <v>0</v>
          </cell>
          <cell r="GO480">
            <v>6.3869899999999995E-3</v>
          </cell>
        </row>
        <row r="481">
          <cell r="B481" t="str">
            <v>10.1.2.1.2.2   Other Financial Institutions</v>
          </cell>
          <cell r="E481">
            <v>0</v>
          </cell>
          <cell r="G481">
            <v>0</v>
          </cell>
          <cell r="H481">
            <v>0</v>
          </cell>
          <cell r="I481">
            <v>0</v>
          </cell>
          <cell r="M481">
            <v>0.10607864</v>
          </cell>
          <cell r="N481">
            <v>0</v>
          </cell>
          <cell r="O481">
            <v>0</v>
          </cell>
          <cell r="P481">
            <v>0</v>
          </cell>
          <cell r="AA481">
            <v>0</v>
          </cell>
          <cell r="AC481">
            <v>0</v>
          </cell>
          <cell r="AF481">
            <v>0</v>
          </cell>
          <cell r="BH481">
            <v>0</v>
          </cell>
          <cell r="CB481">
            <v>0</v>
          </cell>
          <cell r="CL481">
            <v>0</v>
          </cell>
          <cell r="DR481">
            <v>0</v>
          </cell>
          <cell r="EB481">
            <v>0</v>
          </cell>
          <cell r="EX481">
            <v>0</v>
          </cell>
          <cell r="FF481">
            <v>0</v>
          </cell>
          <cell r="GL481">
            <v>0.10607864</v>
          </cell>
          <cell r="GM481">
            <v>0</v>
          </cell>
          <cell r="GN481">
            <v>0</v>
          </cell>
          <cell r="GO481">
            <v>0.10607864</v>
          </cell>
        </row>
        <row r="482">
          <cell r="B482" t="str">
            <v>10.1.2.1.2.3    Non-Financial Private Institutions</v>
          </cell>
          <cell r="E482">
            <v>13.717047089999999</v>
          </cell>
          <cell r="G482">
            <v>1.7609729518100097</v>
          </cell>
          <cell r="H482">
            <v>1.11172465</v>
          </cell>
          <cell r="I482">
            <v>0</v>
          </cell>
          <cell r="K482">
            <v>2.0494532599999999</v>
          </cell>
          <cell r="L482">
            <v>0.47999297999999996</v>
          </cell>
          <cell r="N482">
            <v>0</v>
          </cell>
          <cell r="O482">
            <v>0</v>
          </cell>
          <cell r="P482">
            <v>5.1492387500000003</v>
          </cell>
          <cell r="R482">
            <v>0.52634293099999996</v>
          </cell>
          <cell r="Y482">
            <v>0.36031096499999998</v>
          </cell>
          <cell r="Z482">
            <v>0.13320219100000003</v>
          </cell>
          <cell r="AA482">
            <v>0</v>
          </cell>
          <cell r="AB482">
            <v>0.40432794</v>
          </cell>
          <cell r="AC482">
            <v>0</v>
          </cell>
          <cell r="AD482">
            <v>0.15889592</v>
          </cell>
          <cell r="AF482">
            <v>0</v>
          </cell>
          <cell r="BH482">
            <v>0</v>
          </cell>
          <cell r="CA482">
            <v>1835.92</v>
          </cell>
          <cell r="CB482">
            <v>0</v>
          </cell>
          <cell r="CL482">
            <v>0</v>
          </cell>
          <cell r="DR482">
            <v>0</v>
          </cell>
          <cell r="EB482">
            <v>0</v>
          </cell>
          <cell r="EX482">
            <v>0</v>
          </cell>
          <cell r="FF482">
            <v>0</v>
          </cell>
          <cell r="GL482">
            <v>25.851509628810003</v>
          </cell>
          <cell r="GM482">
            <v>1.83592</v>
          </cell>
          <cell r="GN482">
            <v>0</v>
          </cell>
          <cell r="GO482">
            <v>27.687429628810005</v>
          </cell>
        </row>
        <row r="483">
          <cell r="B483" t="str">
            <v xml:space="preserve">10.1.2.2  Individual </v>
          </cell>
          <cell r="C483">
            <v>3734.5191536699995</v>
          </cell>
          <cell r="D483">
            <v>2920.87</v>
          </cell>
          <cell r="E483">
            <v>629.32959364999988</v>
          </cell>
          <cell r="F483">
            <v>20.498594749999999</v>
          </cell>
          <cell r="G483">
            <v>79.558433912895069</v>
          </cell>
          <cell r="H483">
            <v>707.44424154000001</v>
          </cell>
          <cell r="I483">
            <v>115.39072630000001</v>
          </cell>
          <cell r="J483">
            <v>136.53755634059996</v>
          </cell>
          <cell r="K483">
            <v>167.14476985999991</v>
          </cell>
          <cell r="L483">
            <v>37.997069869999997</v>
          </cell>
          <cell r="M483">
            <v>0</v>
          </cell>
          <cell r="N483">
            <v>106.61754818000003</v>
          </cell>
          <cell r="O483">
            <v>11.87552539</v>
          </cell>
          <cell r="P483">
            <v>74.584236400000009</v>
          </cell>
          <cell r="Q483">
            <v>59.799837526744959</v>
          </cell>
          <cell r="R483">
            <v>68.351008100000115</v>
          </cell>
          <cell r="S483">
            <v>108.54343309000001</v>
          </cell>
          <cell r="T483">
            <v>1843.7229685900006</v>
          </cell>
          <cell r="U483">
            <v>303.38655544</v>
          </cell>
          <cell r="V483">
            <v>92.324387759999993</v>
          </cell>
          <cell r="W483">
            <v>101.55336918000003</v>
          </cell>
          <cell r="X483">
            <v>82.632555439999408</v>
          </cell>
          <cell r="Y483">
            <v>134.17434338000004</v>
          </cell>
          <cell r="Z483">
            <v>44.332261019999983</v>
          </cell>
          <cell r="AA483">
            <v>252.81415522000009</v>
          </cell>
          <cell r="AB483">
            <v>7.874661149999981</v>
          </cell>
          <cell r="AC483">
            <v>24.20798935000013</v>
          </cell>
          <cell r="AD483">
            <v>64.213631089999694</v>
          </cell>
          <cell r="AE483">
            <v>0</v>
          </cell>
          <cell r="AF483">
            <v>0.24054472000000002</v>
          </cell>
          <cell r="AG483">
            <v>5698.0196600000054</v>
          </cell>
          <cell r="AH483">
            <v>23812.494859999999</v>
          </cell>
          <cell r="AI483">
            <v>200827.33</v>
          </cell>
          <cell r="AJ483">
            <v>95188.195999999996</v>
          </cell>
          <cell r="AK483">
            <v>86438</v>
          </cell>
          <cell r="AL483">
            <v>23168.402699999999</v>
          </cell>
          <cell r="AM483">
            <v>12205.319599999999</v>
          </cell>
          <cell r="AN483">
            <v>18019</v>
          </cell>
          <cell r="AO483">
            <v>18242.622920000002</v>
          </cell>
          <cell r="AP483">
            <v>28265</v>
          </cell>
          <cell r="AQ483">
            <v>22206.548330999998</v>
          </cell>
          <cell r="AR483">
            <v>0</v>
          </cell>
          <cell r="AS483">
            <v>66609.773809999999</v>
          </cell>
          <cell r="AT483">
            <v>89727.218059999999</v>
          </cell>
          <cell r="AU483">
            <v>23872.28</v>
          </cell>
          <cell r="AV483">
            <v>24680.45</v>
          </cell>
          <cell r="AW483">
            <v>113465.91</v>
          </cell>
          <cell r="AX483">
            <v>7969</v>
          </cell>
          <cell r="AY483">
            <v>10083.613860000007</v>
          </cell>
          <cell r="AZ483">
            <v>0</v>
          </cell>
          <cell r="BA483">
            <v>45765.49</v>
          </cell>
          <cell r="BB483">
            <v>15148.05227</v>
          </cell>
          <cell r="BC483">
            <v>0</v>
          </cell>
          <cell r="BD483">
            <v>18360.968330000003</v>
          </cell>
          <cell r="BE483">
            <v>2258.5149800000004</v>
          </cell>
          <cell r="BF483">
            <v>9122.8841599999996</v>
          </cell>
          <cell r="BG483">
            <v>15309.38</v>
          </cell>
          <cell r="BH483">
            <v>44772.047350000001</v>
          </cell>
          <cell r="BI483">
            <v>14989.9545755</v>
          </cell>
          <cell r="BJ483">
            <v>5609</v>
          </cell>
          <cell r="BK483">
            <v>31496.87341</v>
          </cell>
          <cell r="BL483">
            <v>2680.3510000000001</v>
          </cell>
          <cell r="BM483">
            <v>39633.046150000002</v>
          </cell>
          <cell r="BN483">
            <v>0</v>
          </cell>
          <cell r="BO483">
            <v>7025.0795399999997</v>
          </cell>
          <cell r="BP483">
            <v>13739.129669999989</v>
          </cell>
          <cell r="BQ483">
            <v>13688.65027</v>
          </cell>
          <cell r="BR483">
            <v>8823</v>
          </cell>
          <cell r="BS483">
            <v>50118.810309999993</v>
          </cell>
          <cell r="BT483">
            <v>0</v>
          </cell>
          <cell r="BU483">
            <v>25557.08567</v>
          </cell>
          <cell r="BV483">
            <v>39558.009999999987</v>
          </cell>
          <cell r="BW483">
            <v>3068.6775500000003</v>
          </cell>
          <cell r="BX483">
            <v>17484.050982500023</v>
          </cell>
          <cell r="BY483">
            <v>15697.421939999997</v>
          </cell>
          <cell r="BZ483">
            <v>7614.24</v>
          </cell>
          <cell r="CA483">
            <v>3777</v>
          </cell>
          <cell r="CB483">
            <v>108953.3643899998</v>
          </cell>
          <cell r="CC483">
            <v>1766.2971599999998</v>
          </cell>
          <cell r="CD483">
            <v>2385.9815700000004</v>
          </cell>
          <cell r="CE483">
            <v>1767</v>
          </cell>
          <cell r="CF483">
            <v>47005.03</v>
          </cell>
          <cell r="CG483">
            <v>6709.8</v>
          </cell>
          <cell r="CH483">
            <v>3922.3885599999994</v>
          </cell>
          <cell r="CI483">
            <v>34619.572060000028</v>
          </cell>
          <cell r="CJ483">
            <v>0</v>
          </cell>
          <cell r="CK483">
            <v>3018.6007100000002</v>
          </cell>
          <cell r="CL483">
            <v>6230.7063399999997</v>
          </cell>
          <cell r="CM483">
            <v>3943.92</v>
          </cell>
          <cell r="CN483">
            <v>4555.7389999999996</v>
          </cell>
          <cell r="CO483">
            <v>13616.855450000017</v>
          </cell>
          <cell r="CP483">
            <v>21831.872159999977</v>
          </cell>
          <cell r="CQ483">
            <v>1420.1798400000007</v>
          </cell>
          <cell r="CR483">
            <v>0</v>
          </cell>
          <cell r="CS483">
            <v>44229.690940000008</v>
          </cell>
          <cell r="CT483">
            <v>3657.28899</v>
          </cell>
          <cell r="CU483">
            <v>2998.9284599999996</v>
          </cell>
          <cell r="CV483">
            <v>5549.6101399999998</v>
          </cell>
          <cell r="CW483">
            <v>1397.9214399999996</v>
          </cell>
          <cell r="CX483">
            <v>2602.33</v>
          </cell>
          <cell r="CY483">
            <v>2055.1250999999997</v>
          </cell>
          <cell r="CZ483">
            <v>3256.0556700000002</v>
          </cell>
          <cell r="DA483">
            <v>9825</v>
          </cell>
          <cell r="DB483">
            <v>1215.57</v>
          </cell>
          <cell r="DC483">
            <v>44740.356906343543</v>
          </cell>
          <cell r="DD483">
            <v>456.05</v>
          </cell>
          <cell r="DE483">
            <v>225.72341999999995</v>
          </cell>
          <cell r="DF483">
            <v>2187.9777400000003</v>
          </cell>
          <cell r="DG483">
            <v>0</v>
          </cell>
          <cell r="DH483">
            <v>0</v>
          </cell>
          <cell r="DI483">
            <v>39662.452100000002</v>
          </cell>
          <cell r="DJ483">
            <v>14436</v>
          </cell>
          <cell r="DK483">
            <v>34949.142970000001</v>
          </cell>
          <cell r="DL483">
            <v>0</v>
          </cell>
          <cell r="DM483">
            <v>59512.841210000057</v>
          </cell>
          <cell r="DN483">
            <v>2002567.55776</v>
          </cell>
          <cell r="DO483">
            <v>14950</v>
          </cell>
          <cell r="DP483">
            <v>4899.6899999999996</v>
          </cell>
          <cell r="DR483">
            <v>4249.0172199999997</v>
          </cell>
          <cell r="DS483">
            <v>85647.466350000017</v>
          </cell>
          <cell r="DT483">
            <v>40675.11</v>
          </cell>
          <cell r="DU483">
            <v>27779.336460000002</v>
          </cell>
          <cell r="DV483">
            <v>0</v>
          </cell>
          <cell r="DW483">
            <v>11843.826010000002</v>
          </cell>
          <cell r="DX483">
            <v>0</v>
          </cell>
          <cell r="DY483">
            <v>30711.967045472498</v>
          </cell>
          <cell r="DZ483">
            <v>15649.909559999996</v>
          </cell>
          <cell r="EA483">
            <v>213021</v>
          </cell>
          <cell r="EB483">
            <v>36596.991059999993</v>
          </cell>
          <cell r="EC483">
            <v>121733</v>
          </cell>
          <cell r="ED483">
            <v>7456.53647</v>
          </cell>
          <cell r="EE483">
            <v>59144.099499999997</v>
          </cell>
          <cell r="EF483">
            <v>0</v>
          </cell>
          <cell r="EG483">
            <v>62833.570100000004</v>
          </cell>
          <cell r="EH483">
            <v>0</v>
          </cell>
          <cell r="EI483">
            <v>56077.204850000002</v>
          </cell>
          <cell r="EJ483">
            <v>12428.25375</v>
          </cell>
          <cell r="EK483">
            <v>206740</v>
          </cell>
          <cell r="EL483">
            <v>0</v>
          </cell>
          <cell r="EM483">
            <v>0</v>
          </cell>
          <cell r="EN483">
            <v>292768.73232999997</v>
          </cell>
          <cell r="EO483">
            <v>39805.473629999993</v>
          </cell>
          <cell r="EP483">
            <v>0</v>
          </cell>
          <cell r="EQ483">
            <v>9717.61</v>
          </cell>
          <cell r="ER483">
            <v>23460.18</v>
          </cell>
          <cell r="ES483">
            <v>50044</v>
          </cell>
          <cell r="ET483">
            <v>8380.2900000000009</v>
          </cell>
          <cell r="EU483">
            <v>22077.22</v>
          </cell>
          <cell r="EV483">
            <v>34802.804108599987</v>
          </cell>
          <cell r="EW483">
            <v>29116.974230000011</v>
          </cell>
          <cell r="EX483">
            <v>223739.44631</v>
          </cell>
          <cell r="EY483">
            <v>5167.8524799999996</v>
          </cell>
          <cell r="EZ483">
            <v>3653.9859999999999</v>
          </cell>
          <cell r="FA483">
            <v>5014.0089000000007</v>
          </cell>
          <cell r="FB483">
            <v>608.24374999999634</v>
          </cell>
          <cell r="FC483">
            <v>33161.699999999997</v>
          </cell>
          <cell r="FD483">
            <v>1499.69894</v>
          </cell>
          <cell r="FE483">
            <v>41480.269999999997</v>
          </cell>
          <cell r="FF483">
            <v>20352.849999999999</v>
          </cell>
          <cell r="FG483">
            <v>29980.969999999998</v>
          </cell>
          <cell r="FH483">
            <v>1303.83</v>
          </cell>
          <cell r="GL483">
            <v>11930.539150920236</v>
          </cell>
          <cell r="GM483">
            <v>1747.5842861053438</v>
          </cell>
          <cell r="GN483">
            <v>4000.0386609940724</v>
          </cell>
          <cell r="GO483">
            <v>17678.162098019653</v>
          </cell>
        </row>
        <row r="486">
          <cell r="B486" t="str">
            <v xml:space="preserve">10.1.2.3  Non-Resident </v>
          </cell>
          <cell r="C486">
            <v>0</v>
          </cell>
          <cell r="D486">
            <v>0</v>
          </cell>
          <cell r="E486">
            <v>0</v>
          </cell>
          <cell r="F486">
            <v>0</v>
          </cell>
          <cell r="G486">
            <v>0</v>
          </cell>
          <cell r="H486">
            <v>0</v>
          </cell>
          <cell r="I486">
            <v>0</v>
          </cell>
          <cell r="J486">
            <v>0</v>
          </cell>
          <cell r="K486">
            <v>0</v>
          </cell>
          <cell r="L486">
            <v>0</v>
          </cell>
          <cell r="M486">
            <v>0</v>
          </cell>
          <cell r="N486">
            <v>0</v>
          </cell>
          <cell r="O486">
            <v>0</v>
          </cell>
          <cell r="P486">
            <v>1.8565250600000001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190376.39199999999</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0</v>
          </cell>
          <cell r="CB486">
            <v>0</v>
          </cell>
          <cell r="CC486">
            <v>0</v>
          </cell>
          <cell r="CD486">
            <v>0</v>
          </cell>
          <cell r="CE486">
            <v>0</v>
          </cell>
          <cell r="CF486">
            <v>0</v>
          </cell>
          <cell r="CG486">
            <v>0</v>
          </cell>
          <cell r="CH486">
            <v>0</v>
          </cell>
          <cell r="CI486">
            <v>33942.39241</v>
          </cell>
          <cell r="CJ486">
            <v>0</v>
          </cell>
          <cell r="CK486">
            <v>0</v>
          </cell>
          <cell r="CL486">
            <v>0</v>
          </cell>
          <cell r="CM486">
            <v>0</v>
          </cell>
          <cell r="CN486">
            <v>0</v>
          </cell>
          <cell r="CO486">
            <v>0</v>
          </cell>
          <cell r="CP486">
            <v>0</v>
          </cell>
          <cell r="CQ486">
            <v>0</v>
          </cell>
          <cell r="CR486">
            <v>0</v>
          </cell>
          <cell r="CS486">
            <v>0</v>
          </cell>
          <cell r="CT486">
            <v>0</v>
          </cell>
          <cell r="CU486">
            <v>0</v>
          </cell>
          <cell r="CV486">
            <v>0</v>
          </cell>
          <cell r="CW486">
            <v>0</v>
          </cell>
          <cell r="CX486">
            <v>0</v>
          </cell>
          <cell r="CY486">
            <v>0</v>
          </cell>
          <cell r="CZ486">
            <v>0</v>
          </cell>
          <cell r="DA486">
            <v>0</v>
          </cell>
          <cell r="DB486">
            <v>0</v>
          </cell>
          <cell r="DC486">
            <v>0</v>
          </cell>
          <cell r="DD486">
            <v>0</v>
          </cell>
          <cell r="DE486">
            <v>0</v>
          </cell>
          <cell r="DF486">
            <v>0</v>
          </cell>
          <cell r="DG486">
            <v>0</v>
          </cell>
          <cell r="DH486">
            <v>0</v>
          </cell>
          <cell r="DI486">
            <v>0</v>
          </cell>
          <cell r="DJ486">
            <v>0</v>
          </cell>
          <cell r="DK486">
            <v>0</v>
          </cell>
          <cell r="DL486">
            <v>0</v>
          </cell>
          <cell r="DM486">
            <v>0</v>
          </cell>
          <cell r="DN486">
            <v>0</v>
          </cell>
          <cell r="DO486">
            <v>0</v>
          </cell>
          <cell r="DP486">
            <v>0</v>
          </cell>
          <cell r="DR486">
            <v>0</v>
          </cell>
          <cell r="DS486">
            <v>0</v>
          </cell>
          <cell r="DT486">
            <v>0</v>
          </cell>
          <cell r="DU486">
            <v>0</v>
          </cell>
          <cell r="DV486">
            <v>0</v>
          </cell>
          <cell r="DW486">
            <v>0</v>
          </cell>
          <cell r="DX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GL486">
            <v>1.8565250600000001</v>
          </cell>
          <cell r="GM486">
            <v>224.31878441000001</v>
          </cell>
          <cell r="GN486">
            <v>0</v>
          </cell>
          <cell r="GO486">
            <v>226.17530947</v>
          </cell>
        </row>
        <row r="489">
          <cell r="B489" t="str">
            <v>10.1.2.4  Youth Selfemployment Fund</v>
          </cell>
          <cell r="C489">
            <v>0</v>
          </cell>
          <cell r="E489">
            <v>0.66737369999999996</v>
          </cell>
          <cell r="G489">
            <v>1.0276675662534418</v>
          </cell>
          <cell r="H489">
            <v>0</v>
          </cell>
          <cell r="I489">
            <v>0</v>
          </cell>
          <cell r="J489">
            <v>0.27202377</v>
          </cell>
          <cell r="N489">
            <v>0</v>
          </cell>
          <cell r="O489">
            <v>0</v>
          </cell>
          <cell r="P489">
            <v>0</v>
          </cell>
          <cell r="Q489">
            <v>0.45906134999999998</v>
          </cell>
          <cell r="R489">
            <v>0.53484536999999999</v>
          </cell>
          <cell r="S489">
            <v>0</v>
          </cell>
          <cell r="T489">
            <v>0</v>
          </cell>
          <cell r="W489">
            <v>0.28078959999999997</v>
          </cell>
          <cell r="X489">
            <v>1.241281E-2</v>
          </cell>
          <cell r="Z489">
            <v>0.26472909999999999</v>
          </cell>
          <cell r="AA489">
            <v>9.7086490000000011E-2</v>
          </cell>
          <cell r="AC489">
            <v>0</v>
          </cell>
          <cell r="AF489">
            <v>6.4149449999999997E-2</v>
          </cell>
          <cell r="AG489">
            <v>0</v>
          </cell>
          <cell r="AO489">
            <v>1.67984</v>
          </cell>
          <cell r="AP489">
            <v>15</v>
          </cell>
          <cell r="BA489">
            <v>47.97</v>
          </cell>
          <cell r="BD489">
            <v>38.712919999999997</v>
          </cell>
          <cell r="BE489">
            <v>4.7670200000000005</v>
          </cell>
          <cell r="BH489">
            <v>0</v>
          </cell>
          <cell r="BS489">
            <v>8.5213600000000014</v>
          </cell>
          <cell r="BU489">
            <v>4.34</v>
          </cell>
          <cell r="BZ489">
            <v>1.27</v>
          </cell>
          <cell r="CB489">
            <v>0</v>
          </cell>
          <cell r="CL489">
            <v>0</v>
          </cell>
          <cell r="CP489">
            <v>12.201459999999999</v>
          </cell>
          <cell r="DK489">
            <v>11.74065</v>
          </cell>
          <cell r="DR489">
            <v>0</v>
          </cell>
          <cell r="DS489">
            <v>0</v>
          </cell>
          <cell r="DY489">
            <v>60.582191780821901</v>
          </cell>
          <cell r="EB489">
            <v>0</v>
          </cell>
          <cell r="EU489">
            <v>24.15</v>
          </cell>
          <cell r="EW489">
            <v>19.267060000000001</v>
          </cell>
          <cell r="FF489">
            <v>0</v>
          </cell>
          <cell r="GL489">
            <v>3.6801392062534415</v>
          </cell>
          <cell r="GM489">
            <v>0.13446260000000002</v>
          </cell>
          <cell r="GN489">
            <v>0.11573990178082191</v>
          </cell>
          <cell r="GO489">
            <v>3.9303417080342635</v>
          </cell>
        </row>
        <row r="490">
          <cell r="B490" t="str">
            <v xml:space="preserve">10.1.3  Others </v>
          </cell>
          <cell r="C490">
            <v>0</v>
          </cell>
          <cell r="G490">
            <v>0</v>
          </cell>
          <cell r="H490">
            <v>0</v>
          </cell>
          <cell r="I490">
            <v>0.17419338000000004</v>
          </cell>
          <cell r="N490">
            <v>0.16014049999999999</v>
          </cell>
          <cell r="O490">
            <v>0</v>
          </cell>
          <cell r="P490">
            <v>11.684728010000001</v>
          </cell>
          <cell r="S490">
            <v>38.513798319999999</v>
          </cell>
          <cell r="T490">
            <v>0</v>
          </cell>
          <cell r="Z490">
            <v>2.5148748100000002</v>
          </cell>
          <cell r="AB490">
            <v>1.0756120000000001E-2</v>
          </cell>
          <cell r="AC490">
            <v>0</v>
          </cell>
          <cell r="AD490">
            <v>4.4249199999999997E-3</v>
          </cell>
          <cell r="AF490">
            <v>0</v>
          </cell>
          <cell r="AG490">
            <v>0</v>
          </cell>
          <cell r="AK490">
            <v>2134</v>
          </cell>
          <cell r="AS490">
            <v>5357.7772400000003</v>
          </cell>
          <cell r="BD490">
            <v>70.959140000000005</v>
          </cell>
          <cell r="BE490">
            <v>0</v>
          </cell>
          <cell r="BH490">
            <v>95.016859999999994</v>
          </cell>
          <cell r="BS490">
            <v>7.7421299999999995</v>
          </cell>
          <cell r="BU490">
            <v>0</v>
          </cell>
          <cell r="BW490">
            <v>156.76482000000001</v>
          </cell>
          <cell r="CB490">
            <v>0</v>
          </cell>
          <cell r="CJ490">
            <v>3175.6208199999996</v>
          </cell>
          <cell r="CL490">
            <v>0</v>
          </cell>
          <cell r="CS490">
            <v>3683.4331200000001</v>
          </cell>
          <cell r="DG490">
            <v>377379.28010999999</v>
          </cell>
          <cell r="DP490">
            <v>690</v>
          </cell>
          <cell r="DR490">
            <v>0</v>
          </cell>
          <cell r="DS490">
            <v>0</v>
          </cell>
          <cell r="DY490">
            <v>0</v>
          </cell>
          <cell r="EB490">
            <v>0</v>
          </cell>
          <cell r="EP490">
            <v>332084</v>
          </cell>
          <cell r="EX490">
            <v>129.58799999999999</v>
          </cell>
          <cell r="FF490">
            <v>873.65</v>
          </cell>
          <cell r="GL490">
            <v>53.062916060000006</v>
          </cell>
          <cell r="GM490">
            <v>392.06059424</v>
          </cell>
          <cell r="GN490">
            <v>333.77723800000001</v>
          </cell>
          <cell r="GO490">
            <v>778.90074830000003</v>
          </cell>
        </row>
        <row r="491">
          <cell r="B491" t="str">
            <v>10.2  Stationary Stock</v>
          </cell>
          <cell r="C491">
            <v>26.112785219999999</v>
          </cell>
          <cell r="D491">
            <v>15.66</v>
          </cell>
          <cell r="E491">
            <v>9.3384118899999997</v>
          </cell>
          <cell r="F491">
            <v>2.6680976600000004</v>
          </cell>
          <cell r="G491">
            <v>0</v>
          </cell>
          <cell r="H491">
            <v>38.006119460000001</v>
          </cell>
          <cell r="I491">
            <v>6.66085102</v>
          </cell>
          <cell r="J491">
            <v>7.2008164699999995</v>
          </cell>
          <cell r="K491">
            <v>14.03548419</v>
          </cell>
          <cell r="L491">
            <v>5.2439753899999992</v>
          </cell>
          <cell r="M491">
            <v>4.7140118900000001</v>
          </cell>
          <cell r="N491">
            <v>7.1973570000000011</v>
          </cell>
          <cell r="O491">
            <v>4.0981322799999997</v>
          </cell>
          <cell r="P491">
            <v>8.1181038300000008</v>
          </cell>
          <cell r="Q491">
            <v>4.2639817699999991</v>
          </cell>
          <cell r="R491">
            <v>1.36259566</v>
          </cell>
          <cell r="S491">
            <v>3.8579305600000002</v>
          </cell>
          <cell r="T491">
            <v>20.596704629999998</v>
          </cell>
          <cell r="U491">
            <v>7.4675646599999999</v>
          </cell>
          <cell r="V491">
            <v>18.715234420000002</v>
          </cell>
          <cell r="W491">
            <v>3.0156386999999998</v>
          </cell>
          <cell r="X491">
            <v>15.086419230000001</v>
          </cell>
          <cell r="Y491">
            <v>2.4189885900000001</v>
          </cell>
          <cell r="Z491">
            <v>7.0856016400000019</v>
          </cell>
          <cell r="AA491">
            <v>14.359707740000001</v>
          </cell>
          <cell r="AB491">
            <v>2.0392990100000001</v>
          </cell>
          <cell r="AC491">
            <v>4.9722909699999995</v>
          </cell>
          <cell r="AD491">
            <v>4.4404982399999993</v>
          </cell>
          <cell r="AE491">
            <v>6.0152760800000005</v>
          </cell>
          <cell r="AF491">
            <v>6.3085893499999992</v>
          </cell>
          <cell r="AG491">
            <v>0</v>
          </cell>
          <cell r="AH491">
            <v>2208.5951099999997</v>
          </cell>
          <cell r="AI491">
            <v>1895.2</v>
          </cell>
          <cell r="AJ491">
            <v>2017.3216699999998</v>
          </cell>
          <cell r="AK491">
            <v>984</v>
          </cell>
          <cell r="AL491">
            <v>1813.8588700000003</v>
          </cell>
          <cell r="AM491">
            <v>199.29910999999998</v>
          </cell>
          <cell r="AN491">
            <v>2612</v>
          </cell>
          <cell r="AO491">
            <v>1794.0696200000002</v>
          </cell>
          <cell r="AP491">
            <v>1444</v>
          </cell>
          <cell r="AQ491">
            <v>1450.4873541000002</v>
          </cell>
          <cell r="AR491">
            <v>440</v>
          </cell>
          <cell r="AS491">
            <v>4600.4252900000001</v>
          </cell>
          <cell r="AT491">
            <v>2290.8778299999999</v>
          </cell>
          <cell r="AU491">
            <v>1737.6799999999998</v>
          </cell>
          <cell r="AV491">
            <v>847.86</v>
          </cell>
          <cell r="AW491">
            <v>1487.61</v>
          </cell>
          <cell r="AX491">
            <v>733</v>
          </cell>
          <cell r="AY491">
            <v>1534.74279</v>
          </cell>
          <cell r="AZ491">
            <v>251.94</v>
          </cell>
          <cell r="BA491">
            <v>1393.11</v>
          </cell>
          <cell r="BB491">
            <v>286.33449999999999</v>
          </cell>
          <cell r="BC491">
            <v>950.09675000000004</v>
          </cell>
          <cell r="BD491">
            <v>1605.2574399999996</v>
          </cell>
          <cell r="BE491">
            <v>322.78658999999999</v>
          </cell>
          <cell r="BF491">
            <v>1290.2296100000001</v>
          </cell>
          <cell r="BG491">
            <v>48.5</v>
          </cell>
          <cell r="BH491">
            <v>1811.4939000000002</v>
          </cell>
          <cell r="BI491">
            <v>1685.49162</v>
          </cell>
          <cell r="BJ491">
            <v>226</v>
          </cell>
          <cell r="BK491">
            <v>918.93479000000002</v>
          </cell>
          <cell r="BL491">
            <v>78.23</v>
          </cell>
          <cell r="BM491">
            <v>12223.023570000001</v>
          </cell>
          <cell r="BN491">
            <v>750.61643000000004</v>
          </cell>
          <cell r="BO491">
            <v>186.54307999999997</v>
          </cell>
          <cell r="BQ491">
            <v>1313.0825300000001</v>
          </cell>
          <cell r="BR491">
            <v>146</v>
          </cell>
          <cell r="BS491">
            <v>2000.9831999999999</v>
          </cell>
          <cell r="BT491">
            <v>1010</v>
          </cell>
          <cell r="BU491">
            <v>250.89</v>
          </cell>
          <cell r="BV491">
            <v>164.45</v>
          </cell>
          <cell r="BW491">
            <v>275.88056</v>
          </cell>
          <cell r="BX491">
            <v>59.249489999999987</v>
          </cell>
          <cell r="BY491">
            <v>342.01294999999999</v>
          </cell>
          <cell r="BZ491">
            <v>840.91</v>
          </cell>
          <cell r="CA491">
            <v>769.47433999999998</v>
          </cell>
          <cell r="CB491">
            <v>1022.0655000000002</v>
          </cell>
          <cell r="CC491">
            <v>176.57873000000001</v>
          </cell>
          <cell r="CD491">
            <v>324.83141000000001</v>
          </cell>
          <cell r="CE491">
            <v>193</v>
          </cell>
          <cell r="CF491">
            <v>1433.48</v>
          </cell>
          <cell r="CG491">
            <v>517.29999999999995</v>
          </cell>
          <cell r="CH491">
            <v>113.31938000000001</v>
          </cell>
          <cell r="CI491">
            <v>1942.2445600000001</v>
          </cell>
          <cell r="CJ491">
            <v>389.30887000000001</v>
          </cell>
          <cell r="CK491">
            <v>105.40615</v>
          </cell>
          <cell r="CL491">
            <v>346.52834000000001</v>
          </cell>
          <cell r="CM491">
            <v>611.58000000000004</v>
          </cell>
          <cell r="CN491">
            <v>410.09399999999999</v>
          </cell>
          <cell r="CO491">
            <v>316.82960000000003</v>
          </cell>
          <cell r="CP491">
            <v>946.04606999999999</v>
          </cell>
          <cell r="CQ491">
            <v>400.41688000000005</v>
          </cell>
          <cell r="CR491">
            <v>1301.29</v>
          </cell>
          <cell r="CS491">
            <v>979.69664999999998</v>
          </cell>
          <cell r="CT491">
            <v>1049.7139</v>
          </cell>
          <cell r="CU491">
            <v>257.87885999999997</v>
          </cell>
          <cell r="CV491">
            <v>1484.06538</v>
          </cell>
          <cell r="CW491">
            <v>217.715</v>
          </cell>
          <cell r="CX491">
            <v>705.96</v>
          </cell>
          <cell r="CY491">
            <v>677.1395500000001</v>
          </cell>
          <cell r="CZ491">
            <v>928.11832000000004</v>
          </cell>
          <cell r="DA491">
            <v>206</v>
          </cell>
          <cell r="DB491">
            <v>469.69</v>
          </cell>
          <cell r="DC491">
            <v>2350.7886800000001</v>
          </cell>
          <cell r="DD491">
            <v>232.58</v>
          </cell>
          <cell r="DE491">
            <v>371.22657999999996</v>
          </cell>
          <cell r="DF491">
            <v>329.10449</v>
          </cell>
          <cell r="DG491">
            <v>3576.1705900000002</v>
          </cell>
          <cell r="DH491">
            <v>612</v>
          </cell>
          <cell r="DI491">
            <v>2687.9292199999995</v>
          </cell>
          <cell r="DJ491">
            <v>128</v>
          </cell>
          <cell r="DM491">
            <v>517.75481000000002</v>
          </cell>
          <cell r="DP491">
            <v>629.75</v>
          </cell>
          <cell r="DR491">
            <v>481.49865</v>
          </cell>
          <cell r="DS491">
            <v>1256.4142999999999</v>
          </cell>
          <cell r="DV491">
            <v>474.10550999999998</v>
          </cell>
          <cell r="DW491">
            <v>67.6143</v>
          </cell>
          <cell r="DX491">
            <v>249.52717000000001</v>
          </cell>
          <cell r="DY491">
            <v>0</v>
          </cell>
          <cell r="DZ491">
            <v>825.63609999999994</v>
          </cell>
          <cell r="EA491">
            <v>1432</v>
          </cell>
          <cell r="EB491">
            <v>826.23043000000007</v>
          </cell>
          <cell r="ED491">
            <v>38.435000000000002</v>
          </cell>
          <cell r="EF491">
            <v>178.05</v>
          </cell>
          <cell r="EG491">
            <v>1255.13094</v>
          </cell>
          <cell r="EH491">
            <v>594.32191</v>
          </cell>
          <cell r="EK491">
            <v>1440</v>
          </cell>
          <cell r="EL491">
            <v>700</v>
          </cell>
          <cell r="EM491">
            <v>307.37558000000001</v>
          </cell>
          <cell r="EN491">
            <v>14.706</v>
          </cell>
          <cell r="EO491">
            <v>501.56723</v>
          </cell>
          <cell r="EP491">
            <v>29</v>
          </cell>
          <cell r="ES491">
            <v>602</v>
          </cell>
          <cell r="ET491">
            <v>427.78</v>
          </cell>
          <cell r="EU491">
            <v>206.53</v>
          </cell>
          <cell r="EV491">
            <v>1549.3584599999999</v>
          </cell>
          <cell r="EW491">
            <v>428.49934999999999</v>
          </cell>
          <cell r="EX491">
            <v>257.59958</v>
          </cell>
          <cell r="EY491">
            <v>215.52857000000003</v>
          </cell>
          <cell r="EZ491">
            <v>35.710999999999999</v>
          </cell>
          <cell r="FA491">
            <v>100.09133</v>
          </cell>
          <cell r="FB491">
            <v>62.501770000000022</v>
          </cell>
          <cell r="FC491">
            <v>745.76</v>
          </cell>
          <cell r="FD491">
            <v>88.422499999999999</v>
          </cell>
          <cell r="FE491">
            <v>805.07500000000005</v>
          </cell>
          <cell r="FF491">
            <v>466.07</v>
          </cell>
          <cell r="FG491">
            <v>299.37</v>
          </cell>
          <cell r="FH491">
            <v>323.64</v>
          </cell>
          <cell r="GL491">
            <v>271.06046754999994</v>
          </cell>
          <cell r="GM491">
            <v>88.978645704100003</v>
          </cell>
          <cell r="GN491">
            <v>18.561055489999998</v>
          </cell>
          <cell r="GO491">
            <v>378.60016874409996</v>
          </cell>
        </row>
        <row r="492">
          <cell r="B492" t="str">
            <v>10.3  Staff Loan/Advance</v>
          </cell>
          <cell r="C492">
            <v>1599.5734110899998</v>
          </cell>
          <cell r="D492">
            <v>3518.36</v>
          </cell>
          <cell r="E492">
            <v>1166.0784520499999</v>
          </cell>
          <cell r="F492">
            <v>195.45693799</v>
          </cell>
          <cell r="G492">
            <v>254.29677082000003</v>
          </cell>
          <cell r="H492">
            <v>1010.4693968999999</v>
          </cell>
          <cell r="I492">
            <v>434.95850298999994</v>
          </cell>
          <cell r="J492">
            <v>615.37210219000008</v>
          </cell>
          <cell r="K492">
            <v>1269.6053967799999</v>
          </cell>
          <cell r="L492">
            <v>233.37590517999999</v>
          </cell>
          <cell r="M492">
            <v>333.44543983</v>
          </cell>
          <cell r="N492">
            <v>261.29702007999998</v>
          </cell>
          <cell r="O492">
            <v>53.948098799999997</v>
          </cell>
          <cell r="P492">
            <v>324.9285395</v>
          </cell>
          <cell r="Q492">
            <v>189.80605363000001</v>
          </cell>
          <cell r="R492">
            <v>220.65899398000002</v>
          </cell>
          <cell r="S492">
            <v>402.14420024000003</v>
          </cell>
          <cell r="T492">
            <v>4245.5770445399994</v>
          </cell>
          <cell r="U492">
            <v>287.60826729999997</v>
          </cell>
          <cell r="V492">
            <v>199.15672823999998</v>
          </cell>
          <cell r="W492">
            <v>39.035590140000004</v>
          </cell>
          <cell r="X492">
            <v>167.96338157</v>
          </cell>
          <cell r="Y492">
            <v>20.491245859999999</v>
          </cell>
          <cell r="Z492">
            <v>124.81991134000003</v>
          </cell>
          <cell r="AA492">
            <v>397.27286181999995</v>
          </cell>
          <cell r="AB492">
            <v>209.69642325000001</v>
          </cell>
          <cell r="AC492">
            <v>186.37558297999999</v>
          </cell>
          <cell r="AD492">
            <v>116.93785096000001</v>
          </cell>
          <cell r="AE492">
            <v>170.94326940000002</v>
          </cell>
          <cell r="AF492">
            <v>130.51468159999999</v>
          </cell>
          <cell r="AG492">
            <v>18963.123650000001</v>
          </cell>
          <cell r="AH492">
            <v>49022.230330000006</v>
          </cell>
          <cell r="AI492">
            <v>38990.230000000003</v>
          </cell>
          <cell r="AJ492">
            <v>39810.070369999994</v>
          </cell>
          <cell r="AK492">
            <v>3334</v>
          </cell>
          <cell r="AL492">
            <v>27995.038069999999</v>
          </cell>
          <cell r="AM492">
            <v>3726.9589999999998</v>
          </cell>
          <cell r="AN492">
            <v>63278</v>
          </cell>
          <cell r="AO492">
            <v>18439.99049</v>
          </cell>
          <cell r="AP492">
            <v>18958</v>
          </cell>
          <cell r="AQ492">
            <v>3277.5477500000002</v>
          </cell>
          <cell r="AR492">
            <v>2296</v>
          </cell>
          <cell r="AS492">
            <v>63379.962630000009</v>
          </cell>
          <cell r="AT492">
            <v>17423.863470000004</v>
          </cell>
          <cell r="AU492">
            <v>14251.810000000001</v>
          </cell>
          <cell r="AV492">
            <v>5938.02</v>
          </cell>
          <cell r="AW492">
            <v>31596.25</v>
          </cell>
          <cell r="AX492">
            <v>42219</v>
          </cell>
          <cell r="AY492">
            <v>10738.112509999999</v>
          </cell>
          <cell r="AZ492">
            <v>32485.8</v>
          </cell>
          <cell r="BA492">
            <v>31085.5</v>
          </cell>
          <cell r="BB492">
            <v>6133.9596500000007</v>
          </cell>
          <cell r="BC492">
            <v>11601.096160000001</v>
          </cell>
          <cell r="BD492">
            <v>52405.009140000002</v>
          </cell>
          <cell r="BE492">
            <v>15111.0047</v>
          </cell>
          <cell r="BF492">
            <v>6830.6396699999996</v>
          </cell>
          <cell r="BH492">
            <v>14870.558069999999</v>
          </cell>
          <cell r="BI492">
            <v>24203.900616500003</v>
          </cell>
          <cell r="BJ492">
            <v>1188</v>
          </cell>
          <cell r="BK492">
            <v>15196.96045</v>
          </cell>
          <cell r="BL492">
            <v>6173.652</v>
          </cell>
          <cell r="BM492">
            <v>59018.433840000005</v>
          </cell>
          <cell r="BN492">
            <v>9547.1221100000002</v>
          </cell>
          <cell r="BO492">
            <v>1947.6699599999999</v>
          </cell>
          <cell r="BP492">
            <v>21379.099259999999</v>
          </cell>
          <cell r="BQ492">
            <v>1552.88527</v>
          </cell>
          <cell r="BR492">
            <v>1919</v>
          </cell>
          <cell r="BS492">
            <v>13842.529009999998</v>
          </cell>
          <cell r="BT492">
            <v>27754</v>
          </cell>
          <cell r="BU492">
            <v>16623.387360000001</v>
          </cell>
          <cell r="BV492">
            <v>35546.69</v>
          </cell>
          <cell r="BW492">
            <v>5443.6851899999992</v>
          </cell>
          <cell r="BX492">
            <v>2492.54</v>
          </cell>
          <cell r="BY492">
            <v>1247.6090800000002</v>
          </cell>
          <cell r="BZ492">
            <v>6415.61</v>
          </cell>
          <cell r="CA492">
            <v>1634.8368899999998</v>
          </cell>
          <cell r="CB492">
            <v>19557.610590000004</v>
          </cell>
          <cell r="CC492">
            <v>1822.49442</v>
          </cell>
          <cell r="CD492">
            <v>3347.5651499999994</v>
          </cell>
          <cell r="CE492">
            <v>3911</v>
          </cell>
          <cell r="CF492">
            <v>27463.68</v>
          </cell>
          <cell r="CG492">
            <v>2877.22</v>
          </cell>
          <cell r="CI492">
            <v>58437.825879999997</v>
          </cell>
          <cell r="CJ492">
            <v>736.61500000000001</v>
          </cell>
          <cell r="CK492">
            <v>81.141729999999995</v>
          </cell>
          <cell r="CL492">
            <v>6505.25504</v>
          </cell>
          <cell r="CM492">
            <v>837.6</v>
          </cell>
          <cell r="CN492">
            <v>726.70299999999997</v>
          </cell>
          <cell r="CP492">
            <v>9870.5145599999978</v>
          </cell>
          <cell r="CQ492">
            <v>188.61007000000001</v>
          </cell>
          <cell r="CR492">
            <v>6162.82</v>
          </cell>
          <cell r="CS492">
            <v>28158.303500000002</v>
          </cell>
          <cell r="CT492">
            <v>68</v>
          </cell>
          <cell r="CV492">
            <v>687.71203000000003</v>
          </cell>
          <cell r="CW492">
            <v>160.52850000000001</v>
          </cell>
          <cell r="CX492">
            <v>3169.41</v>
          </cell>
          <cell r="CY492">
            <v>806.23789999999997</v>
          </cell>
          <cell r="CZ492">
            <v>5605.0751200000004</v>
          </cell>
          <cell r="DA492">
            <v>463</v>
          </cell>
          <cell r="DC492">
            <v>16410.843870000001</v>
          </cell>
          <cell r="DD492">
            <v>2472.5100000000002</v>
          </cell>
          <cell r="DF492">
            <v>7998.0662000000002</v>
          </cell>
          <cell r="DG492">
            <v>21397.647229999995</v>
          </cell>
          <cell r="DI492">
            <v>23162.244030000002</v>
          </cell>
          <cell r="DJ492">
            <v>19033</v>
          </cell>
          <cell r="DK492">
            <v>7</v>
          </cell>
          <cell r="DL492">
            <v>1494.5</v>
          </cell>
          <cell r="DM492">
            <v>18251.390429999999</v>
          </cell>
          <cell r="DN492">
            <v>127.67363</v>
          </cell>
          <cell r="DP492">
            <v>1051.58</v>
          </cell>
          <cell r="DR492">
            <v>12066.260550000001</v>
          </cell>
          <cell r="DS492">
            <v>6312.1294600000001</v>
          </cell>
          <cell r="DT492">
            <v>6631.97</v>
          </cell>
          <cell r="DU492">
            <v>2046.8100399999998</v>
          </cell>
          <cell r="DV492">
            <v>8230.3114600000008</v>
          </cell>
          <cell r="DW492">
            <v>1399.7463400000001</v>
          </cell>
          <cell r="DX492">
            <v>1500.326</v>
          </cell>
          <cell r="DY492">
            <v>0</v>
          </cell>
          <cell r="DZ492">
            <v>7115.51656</v>
          </cell>
          <cell r="EA492">
            <v>29783</v>
          </cell>
          <cell r="EB492">
            <v>20451.190939999997</v>
          </cell>
          <cell r="EC492">
            <v>3374</v>
          </cell>
          <cell r="ED492">
            <v>3082.8788100000002</v>
          </cell>
          <cell r="EG492">
            <v>17493.441750000002</v>
          </cell>
          <cell r="EI492">
            <v>104</v>
          </cell>
          <cell r="EJ492">
            <v>4976.22</v>
          </cell>
          <cell r="EK492">
            <v>5323</v>
          </cell>
          <cell r="EL492">
            <v>3054</v>
          </cell>
          <cell r="EM492">
            <v>1795.1079999999999</v>
          </cell>
          <cell r="EN492">
            <v>5051.9966299999996</v>
          </cell>
          <cell r="EO492">
            <v>101.137</v>
          </cell>
          <cell r="EQ492">
            <v>10270.81</v>
          </cell>
          <cell r="ER492">
            <v>968.04</v>
          </cell>
          <cell r="ES492">
            <v>432</v>
          </cell>
          <cell r="ET492">
            <v>3883.7449999999999</v>
          </cell>
          <cell r="EU492">
            <v>12</v>
          </cell>
          <cell r="EV492">
            <v>52782.892720000003</v>
          </cell>
          <cell r="EX492">
            <v>1349.7513999999999</v>
          </cell>
          <cell r="EY492">
            <v>855.74091999999996</v>
          </cell>
          <cell r="EZ492">
            <v>2388.6959999999999</v>
          </cell>
          <cell r="FA492">
            <v>244.78681</v>
          </cell>
          <cell r="FB492">
            <v>0</v>
          </cell>
          <cell r="FC492">
            <v>3200</v>
          </cell>
          <cell r="FD492">
            <v>809.5</v>
          </cell>
          <cell r="FE492">
            <v>22571.655999999999</v>
          </cell>
          <cell r="FF492">
            <v>8190.4987799999999</v>
          </cell>
          <cell r="FG492">
            <v>2354.19</v>
          </cell>
          <cell r="FH492">
            <v>335.5</v>
          </cell>
          <cell r="GL492">
            <v>18380.168061050001</v>
          </cell>
          <cell r="GM492">
            <v>1150.3756205165</v>
          </cell>
          <cell r="GN492">
            <v>290.50799523000001</v>
          </cell>
          <cell r="GO492">
            <v>19821.051676796502</v>
          </cell>
        </row>
        <row r="493">
          <cell r="B493" t="str">
            <v>10.4  Sundry Debtors</v>
          </cell>
          <cell r="C493">
            <v>2250.1632643399998</v>
          </cell>
          <cell r="D493">
            <v>322.95</v>
          </cell>
          <cell r="E493">
            <v>3468.4867231739686</v>
          </cell>
          <cell r="F493">
            <v>350.79810074</v>
          </cell>
          <cell r="G493">
            <v>270.20446867999993</v>
          </cell>
          <cell r="H493">
            <v>0</v>
          </cell>
          <cell r="I493">
            <v>324.46166942000002</v>
          </cell>
          <cell r="J493">
            <v>63.792598069999997</v>
          </cell>
          <cell r="K493">
            <v>460.62555423000003</v>
          </cell>
          <cell r="L493">
            <v>234.63050374000167</v>
          </cell>
          <cell r="M493">
            <v>247.22509147000002</v>
          </cell>
          <cell r="N493">
            <v>456.86801292250061</v>
          </cell>
          <cell r="O493">
            <v>53.419980610000017</v>
          </cell>
          <cell r="P493">
            <v>1029.66830452</v>
          </cell>
          <cell r="Q493">
            <v>16.487966200000002</v>
          </cell>
          <cell r="R493">
            <v>1727.5484771199997</v>
          </cell>
          <cell r="S493">
            <v>920.19894270000009</v>
          </cell>
          <cell r="T493">
            <v>9656.3314603300005</v>
          </cell>
          <cell r="U493">
            <v>203.45767097599983</v>
          </cell>
          <cell r="V493">
            <v>41.488163819999997</v>
          </cell>
          <cell r="W493">
            <v>11.880376720000001</v>
          </cell>
          <cell r="X493">
            <v>4.4938749000000007</v>
          </cell>
          <cell r="Y493">
            <v>84.688021400000011</v>
          </cell>
          <cell r="Z493">
            <v>86.838932809999378</v>
          </cell>
          <cell r="AA493">
            <v>1773.60429656</v>
          </cell>
          <cell r="AB493">
            <v>36.707138430000001</v>
          </cell>
          <cell r="AC493">
            <v>6.1931626800000004</v>
          </cell>
          <cell r="AE493">
            <v>519.63108904000035</v>
          </cell>
          <cell r="AF493">
            <v>1.2356593500000002</v>
          </cell>
          <cell r="AG493">
            <v>110753.72504</v>
          </cell>
          <cell r="AI493">
            <v>52196.06</v>
          </cell>
          <cell r="AJ493">
            <v>18201.410110000001</v>
          </cell>
          <cell r="AK493">
            <v>132099</v>
          </cell>
          <cell r="AL493">
            <v>2384.9173999999998</v>
          </cell>
          <cell r="AM493">
            <v>17916.446680000001</v>
          </cell>
          <cell r="AN493">
            <v>46348</v>
          </cell>
          <cell r="AO493">
            <v>8164.8499999999985</v>
          </cell>
          <cell r="AP493">
            <v>13951</v>
          </cell>
          <cell r="AQ493">
            <v>21547.305909999995</v>
          </cell>
          <cell r="AR493">
            <v>7545</v>
          </cell>
          <cell r="AS493">
            <v>141481.48267999999</v>
          </cell>
          <cell r="AT493">
            <v>9131.8374199999998</v>
          </cell>
          <cell r="AU493">
            <v>34142.39</v>
          </cell>
          <cell r="AV493">
            <v>0</v>
          </cell>
          <cell r="AW493">
            <v>7132.29</v>
          </cell>
          <cell r="AX493">
            <v>17491</v>
          </cell>
          <cell r="AY493">
            <v>11542.15768</v>
          </cell>
          <cell r="AZ493">
            <v>9065.59</v>
          </cell>
          <cell r="BA493">
            <v>519862.93</v>
          </cell>
          <cell r="BB493">
            <v>1182.2562699999999</v>
          </cell>
          <cell r="BC493">
            <v>21926.114160000001</v>
          </cell>
          <cell r="BD493">
            <v>891.22229000000004</v>
          </cell>
          <cell r="BE493">
            <v>2340.7519199999997</v>
          </cell>
          <cell r="BF493">
            <v>2564.4779800000001</v>
          </cell>
          <cell r="BG493">
            <v>2538.94</v>
          </cell>
          <cell r="BH493">
            <v>9873.2615499999993</v>
          </cell>
          <cell r="BI493">
            <v>24496.609670000002</v>
          </cell>
          <cell r="BJ493">
            <v>208</v>
          </cell>
          <cell r="BK493">
            <v>9343.8170100000007</v>
          </cell>
          <cell r="BL493">
            <v>8668.393</v>
          </cell>
          <cell r="BM493">
            <v>2188.5301600000003</v>
          </cell>
          <cell r="BN493">
            <v>294.89944000000003</v>
          </cell>
          <cell r="BO493">
            <v>4768.2579500000002</v>
          </cell>
          <cell r="BP493">
            <v>802.99726999999996</v>
          </cell>
          <cell r="BQ493">
            <v>37812.175230000001</v>
          </cell>
          <cell r="BR493">
            <v>1061</v>
          </cell>
          <cell r="BS493">
            <v>26655.847869999998</v>
          </cell>
          <cell r="BT493">
            <v>38902</v>
          </cell>
          <cell r="BU493">
            <v>221.71</v>
          </cell>
          <cell r="BV493">
            <v>14113.679999999998</v>
          </cell>
          <cell r="BW493">
            <v>1682.0974200000001</v>
          </cell>
          <cell r="BX493">
            <v>9170.8040465069935</v>
          </cell>
          <cell r="BY493">
            <v>2657.1917199999993</v>
          </cell>
          <cell r="BZ493">
            <v>9455.09</v>
          </cell>
          <cell r="CA493">
            <v>2602.2289100000003</v>
          </cell>
          <cell r="CB493">
            <v>49010.737200000003</v>
          </cell>
          <cell r="CC493">
            <v>8448.97919</v>
          </cell>
          <cell r="CD493">
            <v>2143.1054599999998</v>
          </cell>
          <cell r="CE493">
            <v>149</v>
          </cell>
          <cell r="CG493">
            <v>2868.44</v>
          </cell>
          <cell r="CI493">
            <v>6743.7788300000002</v>
          </cell>
          <cell r="CJ493">
            <v>16589.901840000002</v>
          </cell>
          <cell r="CK493">
            <v>19.600000000000001</v>
          </cell>
          <cell r="CL493">
            <v>8726.3579000000009</v>
          </cell>
          <cell r="CM493">
            <v>1995.67</v>
          </cell>
          <cell r="CN493">
            <v>2763.5740000000001</v>
          </cell>
          <cell r="CO493">
            <v>1314.0108</v>
          </cell>
          <cell r="CP493">
            <v>30494.051199999998</v>
          </cell>
          <cell r="CQ493">
            <v>3923.9443300000003</v>
          </cell>
          <cell r="CR493">
            <v>13138.18</v>
          </cell>
          <cell r="CS493">
            <v>2126.6961099999999</v>
          </cell>
          <cell r="CT493">
            <v>4778.6973300000009</v>
          </cell>
          <cell r="CU493">
            <v>25.398660000000021</v>
          </cell>
          <cell r="CV493">
            <v>976.62287000000003</v>
          </cell>
          <cell r="CW493">
            <v>4644.431000000015</v>
          </cell>
          <cell r="CY493">
            <v>3363.88454</v>
          </cell>
          <cell r="CZ493">
            <v>3269.1194799999998</v>
          </cell>
          <cell r="DA493">
            <v>6034</v>
          </cell>
          <cell r="DB493">
            <v>336.46</v>
          </cell>
          <cell r="DC493">
            <v>18039.042279999998</v>
          </cell>
          <cell r="DD493">
            <v>568.35</v>
          </cell>
          <cell r="DE493">
            <v>168</v>
          </cell>
          <cell r="DG493">
            <v>2965.3335300000003</v>
          </cell>
          <cell r="DI493">
            <v>11894.12566</v>
          </cell>
          <cell r="DJ493">
            <v>2641</v>
          </cell>
          <cell r="DK493">
            <v>99598.15062</v>
          </cell>
          <cell r="DL493">
            <v>8959.85</v>
          </cell>
          <cell r="DM493">
            <v>48477.197779999995</v>
          </cell>
          <cell r="DN493">
            <v>643130.6018200001</v>
          </cell>
          <cell r="DO493">
            <v>1574</v>
          </cell>
          <cell r="DP493">
            <v>2110.31</v>
          </cell>
          <cell r="DR493">
            <v>15101.381110000002</v>
          </cell>
          <cell r="DS493">
            <v>6453.3792000000012</v>
          </cell>
          <cell r="DU493">
            <v>2.7120000000000002</v>
          </cell>
          <cell r="DV493">
            <v>7084.7742199999984</v>
          </cell>
          <cell r="DW493">
            <v>2658.2645899999989</v>
          </cell>
          <cell r="DX493">
            <v>3.4</v>
          </cell>
          <cell r="DY493">
            <v>18785.2045</v>
          </cell>
          <cell r="DZ493">
            <v>4058.4831099999997</v>
          </cell>
          <cell r="EB493">
            <v>11024.979619999996</v>
          </cell>
          <cell r="EC493">
            <v>13777</v>
          </cell>
          <cell r="ED493">
            <v>13574.558009999999</v>
          </cell>
          <cell r="EE493">
            <v>4176.0654700000005</v>
          </cell>
          <cell r="EF493">
            <v>47.73</v>
          </cell>
          <cell r="EG493">
            <v>11047.718459999998</v>
          </cell>
          <cell r="EH493">
            <v>3244.3610600000002</v>
          </cell>
          <cell r="EI493">
            <v>7728.1384099999968</v>
          </cell>
          <cell r="EJ493">
            <v>3959.3030899999999</v>
          </cell>
          <cell r="EK493">
            <v>168003</v>
          </cell>
          <cell r="EL493">
            <v>12571</v>
          </cell>
          <cell r="EM493">
            <v>11576.575210000001</v>
          </cell>
          <cell r="EN493">
            <v>56.02825</v>
          </cell>
          <cell r="EO493">
            <v>5505.6988500000152</v>
          </cell>
          <cell r="EP493">
            <v>187.64</v>
          </cell>
          <cell r="EQ493">
            <v>5594.06</v>
          </cell>
          <cell r="ER493">
            <v>484.74</v>
          </cell>
          <cell r="ES493">
            <v>3341</v>
          </cell>
          <cell r="ET493">
            <v>6731.8149999999996</v>
          </cell>
          <cell r="EU493">
            <v>1326.26</v>
          </cell>
          <cell r="EV493">
            <v>36556.761540000007</v>
          </cell>
          <cell r="EW493">
            <v>14651.0396</v>
          </cell>
          <cell r="EX493">
            <v>2075.4845500000001</v>
          </cell>
          <cell r="EY493">
            <v>42823.966260000001</v>
          </cell>
          <cell r="EZ493">
            <v>2304.3200000000002</v>
          </cell>
          <cell r="FA493">
            <v>34.255749999999999</v>
          </cell>
          <cell r="FB493">
            <v>1345.4926799999666</v>
          </cell>
          <cell r="FC493">
            <v>4.63</v>
          </cell>
          <cell r="FD493">
            <v>1268.80537</v>
          </cell>
          <cell r="FE493">
            <v>1651.4</v>
          </cell>
          <cell r="FF493">
            <v>129.59</v>
          </cell>
          <cell r="FG493">
            <v>589.75</v>
          </cell>
          <cell r="FH493">
            <v>1453.08</v>
          </cell>
          <cell r="GL493">
            <v>24624.079504952475</v>
          </cell>
          <cell r="GM493">
            <v>1624.8992389965069</v>
          </cell>
          <cell r="GN493">
            <v>1249.4849561299998</v>
          </cell>
          <cell r="GO493">
            <v>27498.463700078981</v>
          </cell>
        </row>
        <row r="494">
          <cell r="B494" t="str">
            <v>10.5  Prepaid Expenses</v>
          </cell>
          <cell r="C494">
            <v>6.0277553100000008</v>
          </cell>
          <cell r="D494">
            <v>31.14</v>
          </cell>
          <cell r="E494">
            <v>28.472403719999999</v>
          </cell>
          <cell r="F494">
            <v>42.705271140000001</v>
          </cell>
          <cell r="G494">
            <v>27.792936659999999</v>
          </cell>
          <cell r="H494">
            <v>97.141368</v>
          </cell>
          <cell r="I494">
            <v>17.613490240000001</v>
          </cell>
          <cell r="J494">
            <v>3.4423877999999997</v>
          </cell>
          <cell r="K494">
            <v>22.572120159999997</v>
          </cell>
          <cell r="L494">
            <v>162.09307939999999</v>
          </cell>
          <cell r="M494">
            <v>9.9116301900000003</v>
          </cell>
          <cell r="N494">
            <v>161.25532468999998</v>
          </cell>
          <cell r="O494">
            <v>10.164605359999999</v>
          </cell>
          <cell r="P494">
            <v>47.089392250000003</v>
          </cell>
          <cell r="Q494">
            <v>21.139765569999998</v>
          </cell>
          <cell r="R494">
            <v>17.619162360000001</v>
          </cell>
          <cell r="S494">
            <v>63.7021771</v>
          </cell>
          <cell r="T494">
            <v>0</v>
          </cell>
          <cell r="U494">
            <v>61.40998621</v>
          </cell>
          <cell r="V494">
            <v>24.808646499999998</v>
          </cell>
          <cell r="W494">
            <v>17.256692600000001</v>
          </cell>
          <cell r="X494">
            <v>22.825661670000002</v>
          </cell>
          <cell r="Y494">
            <v>9.4729581299999985</v>
          </cell>
          <cell r="Z494">
            <v>15.137738580000001</v>
          </cell>
          <cell r="AA494">
            <v>157.71348986000001</v>
          </cell>
          <cell r="AB494">
            <v>15.317866789999998</v>
          </cell>
          <cell r="AC494">
            <v>19.658733970000021</v>
          </cell>
          <cell r="AD494">
            <v>21.88422521</v>
          </cell>
          <cell r="AE494">
            <v>26.856128480000002</v>
          </cell>
          <cell r="AF494">
            <v>14.71352768</v>
          </cell>
          <cell r="AG494">
            <v>3637.087</v>
          </cell>
          <cell r="AH494">
            <v>1578.3300200000001</v>
          </cell>
          <cell r="AI494">
            <v>4248.4799999999996</v>
          </cell>
          <cell r="AJ494">
            <v>7901.1583499999997</v>
          </cell>
          <cell r="AL494">
            <v>3507.6987599999979</v>
          </cell>
          <cell r="AM494">
            <v>3649.5530699999999</v>
          </cell>
          <cell r="AN494">
            <v>5459</v>
          </cell>
          <cell r="AP494">
            <v>1080</v>
          </cell>
          <cell r="AS494">
            <v>1500.83096</v>
          </cell>
          <cell r="AT494">
            <v>203.16948000000002</v>
          </cell>
          <cell r="AU494">
            <v>1505.76</v>
          </cell>
          <cell r="AV494">
            <v>11713.32</v>
          </cell>
          <cell r="AW494">
            <v>6223</v>
          </cell>
          <cell r="AX494">
            <v>2510</v>
          </cell>
          <cell r="AY494">
            <v>988.50751000000002</v>
          </cell>
          <cell r="AZ494">
            <v>463.05</v>
          </cell>
          <cell r="BA494">
            <v>3776.96</v>
          </cell>
          <cell r="BB494">
            <v>865.05914000000007</v>
          </cell>
          <cell r="BC494">
            <v>4827.1188500000017</v>
          </cell>
          <cell r="BD494">
            <v>5135.8817099999997</v>
          </cell>
          <cell r="BE494">
            <v>148.19355000000002</v>
          </cell>
          <cell r="BF494">
            <v>1133.28477</v>
          </cell>
          <cell r="BG494">
            <v>16089.07</v>
          </cell>
          <cell r="BH494">
            <v>3936.8672200000001</v>
          </cell>
          <cell r="BI494">
            <v>751.60208999999998</v>
          </cell>
          <cell r="BJ494">
            <v>117</v>
          </cell>
          <cell r="BK494">
            <v>329.93705</v>
          </cell>
          <cell r="BM494">
            <v>5955.8866799999996</v>
          </cell>
          <cell r="BN494">
            <v>260.55284</v>
          </cell>
          <cell r="BO494">
            <v>67.894300000000001</v>
          </cell>
          <cell r="BP494">
            <v>759.82770000000005</v>
          </cell>
          <cell r="BQ494">
            <v>578.07290999999998</v>
          </cell>
          <cell r="BR494">
            <v>930</v>
          </cell>
          <cell r="BS494">
            <v>7847.2537999999995</v>
          </cell>
          <cell r="BT494">
            <v>355</v>
          </cell>
          <cell r="BV494">
            <v>12353.71</v>
          </cell>
          <cell r="BW494">
            <v>674.56078000000002</v>
          </cell>
          <cell r="BX494">
            <v>965.87407999999994</v>
          </cell>
          <cell r="BY494">
            <v>821.78053</v>
          </cell>
          <cell r="BZ494">
            <v>1752.37</v>
          </cell>
          <cell r="CA494">
            <v>1109.0999999999999</v>
          </cell>
          <cell r="CB494">
            <v>8263.2780899999998</v>
          </cell>
          <cell r="CC494">
            <v>265.77055999999993</v>
          </cell>
          <cell r="CD494">
            <v>203.99001999999999</v>
          </cell>
          <cell r="CE494">
            <v>202</v>
          </cell>
          <cell r="CH494">
            <v>213.88514000000001</v>
          </cell>
          <cell r="CI494">
            <v>4306.0007000000005</v>
          </cell>
          <cell r="CJ494">
            <v>600.33463999999992</v>
          </cell>
          <cell r="CK494">
            <v>81.459509999999995</v>
          </cell>
          <cell r="CL494">
            <v>1113.4882399999999</v>
          </cell>
          <cell r="CM494">
            <v>736.83</v>
          </cell>
          <cell r="CN494">
            <v>929.13400000000001</v>
          </cell>
          <cell r="CO494">
            <v>454.33139999999997</v>
          </cell>
          <cell r="CP494">
            <v>3460.5679799999998</v>
          </cell>
          <cell r="CQ494">
            <v>1027.3309299999999</v>
          </cell>
          <cell r="CS494">
            <v>5138.453379999999</v>
          </cell>
          <cell r="CT494">
            <v>768.94733999999994</v>
          </cell>
          <cell r="CU494">
            <v>144.83572000000001</v>
          </cell>
          <cell r="CV494">
            <v>2351.2996899999998</v>
          </cell>
          <cell r="CW494">
            <v>1035.0462399999999</v>
          </cell>
          <cell r="CX494">
            <v>747.12</v>
          </cell>
          <cell r="CY494">
            <v>590.11653999999999</v>
          </cell>
          <cell r="CZ494">
            <v>2232.8477899999998</v>
          </cell>
          <cell r="DA494">
            <v>755</v>
          </cell>
          <cell r="DB494">
            <v>816.14</v>
          </cell>
          <cell r="DC494">
            <v>393.47163</v>
          </cell>
          <cell r="DD494">
            <v>85.2</v>
          </cell>
          <cell r="DE494">
            <v>498.44281000000001</v>
          </cell>
          <cell r="DF494">
            <v>915.20756000000006</v>
          </cell>
          <cell r="DG494">
            <v>3499.5835699999998</v>
          </cell>
          <cell r="DH494">
            <v>331</v>
          </cell>
          <cell r="DI494">
            <v>8016.9835699999994</v>
          </cell>
          <cell r="DK494">
            <v>1256.2622799999999</v>
          </cell>
          <cell r="DM494">
            <v>970.78168499999992</v>
          </cell>
          <cell r="DN494">
            <v>1306.8240700000001</v>
          </cell>
          <cell r="DP494">
            <v>1085.69</v>
          </cell>
          <cell r="DR494">
            <v>1313.1003416666667</v>
          </cell>
          <cell r="DS494">
            <v>889.75216</v>
          </cell>
          <cell r="DW494">
            <v>427.05227000000002</v>
          </cell>
          <cell r="DX494">
            <v>837.98424000000011</v>
          </cell>
          <cell r="DY494">
            <v>13116.652590000005</v>
          </cell>
          <cell r="DZ494">
            <v>3462.9556699999998</v>
          </cell>
          <cell r="EB494">
            <v>0</v>
          </cell>
          <cell r="ED494">
            <v>386.72745000000003</v>
          </cell>
          <cell r="EE494">
            <v>10867.41482</v>
          </cell>
          <cell r="EF494">
            <v>288.27</v>
          </cell>
          <cell r="EG494">
            <v>405.76014000000004</v>
          </cell>
          <cell r="EH494">
            <v>377.48008000000004</v>
          </cell>
          <cell r="EI494">
            <v>282.98470999999995</v>
          </cell>
          <cell r="EJ494">
            <v>11.14414</v>
          </cell>
          <cell r="EK494">
            <v>809</v>
          </cell>
          <cell r="EL494">
            <v>99</v>
          </cell>
          <cell r="EO494">
            <v>135.76439999999999</v>
          </cell>
          <cell r="EQ494">
            <v>41164.42</v>
          </cell>
          <cell r="ER494">
            <v>1.06</v>
          </cell>
          <cell r="ES494">
            <v>997</v>
          </cell>
          <cell r="ET494">
            <v>167.08</v>
          </cell>
          <cell r="EU494">
            <v>720.24</v>
          </cell>
          <cell r="EV494">
            <v>3729.9898199999998</v>
          </cell>
          <cell r="EW494">
            <v>578.84537</v>
          </cell>
          <cell r="EX494">
            <v>8201.6839200000013</v>
          </cell>
          <cell r="EY494">
            <v>120.315</v>
          </cell>
          <cell r="EZ494">
            <v>100.035</v>
          </cell>
          <cell r="FA494">
            <v>494.83484000000004</v>
          </cell>
          <cell r="FB494">
            <v>142.17099999999994</v>
          </cell>
          <cell r="FD494">
            <v>424.91108999999994</v>
          </cell>
          <cell r="FE494">
            <v>2347.1849999999999</v>
          </cell>
          <cell r="FF494">
            <v>1862.5</v>
          </cell>
          <cell r="FG494">
            <v>6590.7599999999984</v>
          </cell>
          <cell r="FH494">
            <v>744.86</v>
          </cell>
          <cell r="GL494">
            <v>1176.93852563</v>
          </cell>
          <cell r="GM494">
            <v>177.88990019999994</v>
          </cell>
          <cell r="GN494">
            <v>106.71849208666666</v>
          </cell>
          <cell r="GO494">
            <v>1461.5469179166666</v>
          </cell>
        </row>
        <row r="495">
          <cell r="B495" t="str">
            <v>10.6  Clearing Cheques</v>
          </cell>
          <cell r="C495">
            <v>881.45999895999989</v>
          </cell>
          <cell r="D495">
            <v>0</v>
          </cell>
          <cell r="E495">
            <v>0</v>
          </cell>
          <cell r="F495">
            <v>0</v>
          </cell>
          <cell r="G495">
            <v>0</v>
          </cell>
          <cell r="H495">
            <v>0</v>
          </cell>
          <cell r="I495">
            <v>0</v>
          </cell>
          <cell r="J495">
            <v>0</v>
          </cell>
          <cell r="K495">
            <v>0</v>
          </cell>
          <cell r="L495">
            <v>0.30766157999999993</v>
          </cell>
          <cell r="M495">
            <v>0</v>
          </cell>
          <cell r="N495">
            <v>0</v>
          </cell>
          <cell r="O495">
            <v>0</v>
          </cell>
          <cell r="P495">
            <v>55.279290150000001</v>
          </cell>
          <cell r="Q495">
            <v>0</v>
          </cell>
          <cell r="R495">
            <v>0</v>
          </cell>
          <cell r="S495">
            <v>75.243589720000003</v>
          </cell>
          <cell r="T495">
            <v>0</v>
          </cell>
          <cell r="U495">
            <v>0</v>
          </cell>
          <cell r="V495">
            <v>-0.43</v>
          </cell>
          <cell r="W495">
            <v>51.809681229999995</v>
          </cell>
          <cell r="X495">
            <v>-0.14555205000000004</v>
          </cell>
          <cell r="Y495">
            <v>0</v>
          </cell>
          <cell r="Z495">
            <v>-8.5000000000000006E-2</v>
          </cell>
          <cell r="AA495">
            <v>0</v>
          </cell>
          <cell r="AB495">
            <v>-2.2807E-4</v>
          </cell>
          <cell r="AC495">
            <v>0</v>
          </cell>
          <cell r="AD495">
            <v>0</v>
          </cell>
          <cell r="AE495">
            <v>1.71205852</v>
          </cell>
          <cell r="AF495">
            <v>10.130861469999999</v>
          </cell>
          <cell r="AG495">
            <v>10010</v>
          </cell>
          <cell r="AH495">
            <v>0</v>
          </cell>
          <cell r="AI495">
            <v>0</v>
          </cell>
          <cell r="AJ495">
            <v>46157.874539999997</v>
          </cell>
          <cell r="AK495">
            <v>0</v>
          </cell>
          <cell r="AL495">
            <v>0</v>
          </cell>
          <cell r="AM495">
            <v>0</v>
          </cell>
          <cell r="AN495">
            <v>0</v>
          </cell>
          <cell r="AO495">
            <v>0</v>
          </cell>
          <cell r="AP495">
            <v>30728</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123</v>
          </cell>
          <cell r="BE495">
            <v>0</v>
          </cell>
          <cell r="BF495">
            <v>0</v>
          </cell>
          <cell r="BG495">
            <v>0</v>
          </cell>
          <cell r="BH495">
            <v>0</v>
          </cell>
          <cell r="BI495">
            <v>0</v>
          </cell>
          <cell r="BJ495">
            <v>0</v>
          </cell>
          <cell r="BK495">
            <v>0</v>
          </cell>
          <cell r="BL495">
            <v>0</v>
          </cell>
          <cell r="BM495">
            <v>8540.7293200000004</v>
          </cell>
          <cell r="BN495">
            <v>0</v>
          </cell>
          <cell r="BO495">
            <v>0</v>
          </cell>
          <cell r="BP495">
            <v>0</v>
          </cell>
          <cell r="BQ495">
            <v>0</v>
          </cell>
          <cell r="BR495">
            <v>0</v>
          </cell>
          <cell r="BS495">
            <v>85.284999999999997</v>
          </cell>
          <cell r="BT495">
            <v>0</v>
          </cell>
          <cell r="BU495">
            <v>0</v>
          </cell>
          <cell r="BV495">
            <v>0</v>
          </cell>
          <cell r="BW495">
            <v>0</v>
          </cell>
          <cell r="BX495">
            <v>0</v>
          </cell>
          <cell r="BY495">
            <v>0</v>
          </cell>
          <cell r="BZ495">
            <v>0</v>
          </cell>
          <cell r="CA495">
            <v>0</v>
          </cell>
          <cell r="CB495">
            <v>3988.4232400000001</v>
          </cell>
          <cell r="CC495">
            <v>0</v>
          </cell>
          <cell r="CD495">
            <v>0</v>
          </cell>
          <cell r="CE495">
            <v>0</v>
          </cell>
          <cell r="CF495">
            <v>0</v>
          </cell>
          <cell r="CG495">
            <v>0</v>
          </cell>
          <cell r="CH495">
            <v>0</v>
          </cell>
          <cell r="CI495">
            <v>0</v>
          </cell>
          <cell r="CJ495">
            <v>0</v>
          </cell>
          <cell r="CK495">
            <v>0</v>
          </cell>
          <cell r="CL495">
            <v>0</v>
          </cell>
          <cell r="CM495">
            <v>0</v>
          </cell>
          <cell r="CN495">
            <v>0</v>
          </cell>
          <cell r="CO495">
            <v>0</v>
          </cell>
          <cell r="CP495">
            <v>0</v>
          </cell>
          <cell r="CQ495">
            <v>0</v>
          </cell>
          <cell r="CR495">
            <v>0</v>
          </cell>
          <cell r="CS495">
            <v>35326.375950000001</v>
          </cell>
          <cell r="CT495">
            <v>0</v>
          </cell>
          <cell r="CU495">
            <v>0</v>
          </cell>
          <cell r="CV495">
            <v>0</v>
          </cell>
          <cell r="CW495">
            <v>0</v>
          </cell>
          <cell r="CX495">
            <v>0</v>
          </cell>
          <cell r="CY495">
            <v>0</v>
          </cell>
          <cell r="CZ495">
            <v>0</v>
          </cell>
          <cell r="DA495">
            <v>0</v>
          </cell>
          <cell r="DB495">
            <v>0</v>
          </cell>
          <cell r="DC495">
            <v>4</v>
          </cell>
          <cell r="DD495">
            <v>0</v>
          </cell>
          <cell r="DE495">
            <v>0</v>
          </cell>
          <cell r="DF495">
            <v>0</v>
          </cell>
          <cell r="DG495">
            <v>0</v>
          </cell>
          <cell r="DH495">
            <v>0</v>
          </cell>
          <cell r="DI495">
            <v>647.50132999999994</v>
          </cell>
          <cell r="DJ495">
            <v>0</v>
          </cell>
          <cell r="DK495">
            <v>0</v>
          </cell>
          <cell r="DL495">
            <v>0</v>
          </cell>
          <cell r="DM495">
            <v>0</v>
          </cell>
          <cell r="DN495">
            <v>0</v>
          </cell>
          <cell r="DO495">
            <v>0</v>
          </cell>
          <cell r="DP495">
            <v>0</v>
          </cell>
          <cell r="DR495">
            <v>0</v>
          </cell>
          <cell r="DS495">
            <v>0</v>
          </cell>
          <cell r="DT495">
            <v>0</v>
          </cell>
          <cell r="DU495">
            <v>29426.5416</v>
          </cell>
          <cell r="DV495">
            <v>0</v>
          </cell>
          <cell r="DW495">
            <v>0</v>
          </cell>
          <cell r="DX495">
            <v>0</v>
          </cell>
          <cell r="DY495">
            <v>943.19587000000001</v>
          </cell>
          <cell r="DZ495">
            <v>0</v>
          </cell>
          <cell r="EA495">
            <v>0</v>
          </cell>
          <cell r="EB495">
            <v>0</v>
          </cell>
          <cell r="EC495">
            <v>0</v>
          </cell>
          <cell r="ED495">
            <v>0</v>
          </cell>
          <cell r="EE495">
            <v>0</v>
          </cell>
          <cell r="EF495">
            <v>0</v>
          </cell>
          <cell r="EG495">
            <v>7004.02675</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2013.68</v>
          </cell>
          <cell r="EV495">
            <v>232.70195000000001</v>
          </cell>
          <cell r="EW495">
            <v>0</v>
          </cell>
          <cell r="EX495">
            <v>0</v>
          </cell>
          <cell r="EY495">
            <v>0</v>
          </cell>
          <cell r="EZ495">
            <v>0</v>
          </cell>
          <cell r="FA495">
            <v>2</v>
          </cell>
          <cell r="FB495">
            <v>0</v>
          </cell>
          <cell r="FC495">
            <v>0</v>
          </cell>
          <cell r="FD495">
            <v>39.876330000000003</v>
          </cell>
          <cell r="FE495">
            <v>23.22</v>
          </cell>
          <cell r="FF495">
            <v>0</v>
          </cell>
          <cell r="FG495">
            <v>0</v>
          </cell>
          <cell r="FH495">
            <v>0</v>
          </cell>
          <cell r="GL495">
            <v>1075.2823615099996</v>
          </cell>
          <cell r="GM495">
            <v>135.61118937999998</v>
          </cell>
          <cell r="GN495">
            <v>39.685242500000001</v>
          </cell>
          <cell r="GO495">
            <v>1250.5787933899996</v>
          </cell>
        </row>
        <row r="498">
          <cell r="B498" t="str">
            <v xml:space="preserve">      10.7  Cash in Transit</v>
          </cell>
          <cell r="C498">
            <v>0</v>
          </cell>
          <cell r="D498">
            <v>1177.3800000000001</v>
          </cell>
          <cell r="F498">
            <v>10.004</v>
          </cell>
          <cell r="G498">
            <v>2.0249999999999999</v>
          </cell>
          <cell r="H498">
            <v>0.77580442000000183</v>
          </cell>
          <cell r="I498">
            <v>0</v>
          </cell>
          <cell r="K498">
            <v>1.25</v>
          </cell>
          <cell r="M498">
            <v>3.95</v>
          </cell>
          <cell r="N498">
            <v>0</v>
          </cell>
          <cell r="O498">
            <v>0.20499999999999999</v>
          </cell>
          <cell r="P498">
            <v>0</v>
          </cell>
          <cell r="Q498">
            <v>17.5</v>
          </cell>
          <cell r="S498">
            <v>0</v>
          </cell>
          <cell r="T498">
            <v>189.21030081999999</v>
          </cell>
          <cell r="W498">
            <v>3.0099999999999998E-2</v>
          </cell>
          <cell r="AC498">
            <v>0</v>
          </cell>
          <cell r="AF498">
            <v>0</v>
          </cell>
          <cell r="AG498">
            <v>0</v>
          </cell>
          <cell r="AI498">
            <v>0</v>
          </cell>
          <cell r="AL498">
            <v>6365.5833499999999</v>
          </cell>
          <cell r="AM498">
            <v>262</v>
          </cell>
          <cell r="AY498">
            <v>13360.13</v>
          </cell>
          <cell r="BE498">
            <v>0</v>
          </cell>
          <cell r="BH498">
            <v>0</v>
          </cell>
          <cell r="BY498">
            <v>0</v>
          </cell>
          <cell r="BZ498">
            <v>1860</v>
          </cell>
          <cell r="CB498">
            <v>0</v>
          </cell>
          <cell r="CL498">
            <v>0</v>
          </cell>
          <cell r="CM498">
            <v>3000</v>
          </cell>
          <cell r="CS498">
            <v>0</v>
          </cell>
          <cell r="DR498">
            <v>0</v>
          </cell>
          <cell r="DS498">
            <v>0</v>
          </cell>
          <cell r="DY498">
            <v>0</v>
          </cell>
          <cell r="EB498">
            <v>0</v>
          </cell>
          <cell r="EX498">
            <v>0</v>
          </cell>
          <cell r="FF498">
            <v>0</v>
          </cell>
          <cell r="GL498">
            <v>1402.3302052399999</v>
          </cell>
          <cell r="GM498">
            <v>24.847713349999999</v>
          </cell>
          <cell r="GN498">
            <v>0</v>
          </cell>
          <cell r="GO498">
            <v>1427.17791859</v>
          </cell>
        </row>
        <row r="499">
          <cell r="B499" t="str">
            <v xml:space="preserve">      10.8  Draft Paid Without Notice</v>
          </cell>
          <cell r="C499">
            <v>876.46405153000012</v>
          </cell>
          <cell r="D499">
            <v>91.57</v>
          </cell>
          <cell r="G499">
            <v>0</v>
          </cell>
          <cell r="H499">
            <v>0</v>
          </cell>
          <cell r="I499">
            <v>9.640625</v>
          </cell>
          <cell r="J499">
            <v>1.20354889</v>
          </cell>
          <cell r="M499">
            <v>0</v>
          </cell>
          <cell r="N499">
            <v>0</v>
          </cell>
          <cell r="O499">
            <v>0</v>
          </cell>
          <cell r="P499">
            <v>0</v>
          </cell>
          <cell r="S499">
            <v>0</v>
          </cell>
          <cell r="T499">
            <v>0</v>
          </cell>
          <cell r="AC499">
            <v>0</v>
          </cell>
          <cell r="AF499">
            <v>0</v>
          </cell>
          <cell r="AG499">
            <v>0</v>
          </cell>
          <cell r="AI499">
            <v>0</v>
          </cell>
          <cell r="BE499">
            <v>0</v>
          </cell>
          <cell r="BH499">
            <v>0</v>
          </cell>
          <cell r="BY499">
            <v>0</v>
          </cell>
          <cell r="CB499">
            <v>0</v>
          </cell>
          <cell r="CL499">
            <v>0</v>
          </cell>
          <cell r="DR499">
            <v>0</v>
          </cell>
          <cell r="DS499">
            <v>0</v>
          </cell>
          <cell r="DY499">
            <v>0</v>
          </cell>
          <cell r="EB499">
            <v>0</v>
          </cell>
          <cell r="EX499">
            <v>0</v>
          </cell>
          <cell r="FF499">
            <v>0</v>
          </cell>
          <cell r="GL499">
            <v>978.87822542000015</v>
          </cell>
          <cell r="GM499">
            <v>0</v>
          </cell>
          <cell r="GN499">
            <v>0</v>
          </cell>
          <cell r="GO499">
            <v>978.87822542000015</v>
          </cell>
        </row>
        <row r="500">
          <cell r="B500" t="str">
            <v xml:space="preserve">      10.9  Advance Payment on Tax</v>
          </cell>
          <cell r="C500">
            <v>2016.83051817</v>
          </cell>
          <cell r="D500">
            <v>2204.88</v>
          </cell>
          <cell r="E500">
            <v>4853.3800125100006</v>
          </cell>
          <cell r="F500">
            <v>4487.2986339999998</v>
          </cell>
          <cell r="G500">
            <v>249.61363516</v>
          </cell>
          <cell r="H500">
            <v>0</v>
          </cell>
          <cell r="I500">
            <v>654.68995152000002</v>
          </cell>
          <cell r="J500">
            <v>2084.1955612799998</v>
          </cell>
          <cell r="M500">
            <v>211.99621689</v>
          </cell>
          <cell r="N500">
            <v>161.07897424999987</v>
          </cell>
          <cell r="O500">
            <v>86.755101740000015</v>
          </cell>
          <cell r="P500">
            <v>888.5386469</v>
          </cell>
          <cell r="Q500">
            <v>928.18619790999992</v>
          </cell>
          <cell r="R500">
            <v>1157.6337983000001</v>
          </cell>
          <cell r="S500">
            <v>1106.7941508699998</v>
          </cell>
          <cell r="T500">
            <v>5866.58904016</v>
          </cell>
          <cell r="U500">
            <v>314.80950676999998</v>
          </cell>
          <cell r="V500">
            <v>165.38348522000001</v>
          </cell>
          <cell r="W500">
            <v>641.90507783999999</v>
          </cell>
          <cell r="X500">
            <v>167.54388804999996</v>
          </cell>
          <cell r="Y500">
            <v>100.59087115999999</v>
          </cell>
          <cell r="Z500">
            <v>227.43202163999999</v>
          </cell>
          <cell r="AA500">
            <v>735.44739855</v>
          </cell>
          <cell r="AB500">
            <v>61.612594080000001</v>
          </cell>
          <cell r="AC500">
            <v>343.75405385000005</v>
          </cell>
          <cell r="AD500">
            <v>250.06522459000001</v>
          </cell>
          <cell r="AE500">
            <v>97.509481629999996</v>
          </cell>
          <cell r="AF500">
            <v>308.66783887000003</v>
          </cell>
          <cell r="AG500">
            <v>56815.387530000087</v>
          </cell>
          <cell r="AH500">
            <v>23066.183740000008</v>
          </cell>
          <cell r="AI500">
            <v>36000</v>
          </cell>
          <cell r="AJ500">
            <v>133254.26347999999</v>
          </cell>
          <cell r="AK500">
            <v>9247</v>
          </cell>
          <cell r="AL500">
            <v>15654.746999999999</v>
          </cell>
          <cell r="AM500">
            <v>17242.323900000003</v>
          </cell>
          <cell r="AN500">
            <v>8271</v>
          </cell>
          <cell r="AO500">
            <v>19549.252809999998</v>
          </cell>
          <cell r="AP500">
            <v>10190</v>
          </cell>
          <cell r="AQ500">
            <v>30502.463540000001</v>
          </cell>
          <cell r="AR500">
            <v>5537</v>
          </cell>
          <cell r="AS500">
            <v>40614.310659999996</v>
          </cell>
          <cell r="AU500">
            <v>17545.669999999998</v>
          </cell>
          <cell r="AV500">
            <v>17676.099999999999</v>
          </cell>
          <cell r="AW500">
            <v>18185.57</v>
          </cell>
          <cell r="AX500">
            <v>16900</v>
          </cell>
          <cell r="AY500">
            <v>12964.35405</v>
          </cell>
          <cell r="AZ500">
            <v>12155.02</v>
          </cell>
          <cell r="BA500">
            <v>17648.87</v>
          </cell>
          <cell r="BB500">
            <v>17267.43909</v>
          </cell>
          <cell r="BC500">
            <v>24315.414089999998</v>
          </cell>
          <cell r="BD500">
            <v>36890.799330000002</v>
          </cell>
          <cell r="BE500">
            <v>11444.985000000001</v>
          </cell>
          <cell r="BF500">
            <v>11156.418960000001</v>
          </cell>
          <cell r="BG500">
            <v>2006.95</v>
          </cell>
          <cell r="BH500">
            <v>42012.630079999995</v>
          </cell>
          <cell r="BI500">
            <v>15096.433289999999</v>
          </cell>
          <cell r="BJ500">
            <v>4976</v>
          </cell>
          <cell r="BK500">
            <v>1948.1865299999999</v>
          </cell>
          <cell r="BL500">
            <v>2895.5210000000002</v>
          </cell>
          <cell r="BM500">
            <v>264966.74129999999</v>
          </cell>
          <cell r="BN500">
            <v>85.663560000000004</v>
          </cell>
          <cell r="BO500">
            <v>4320</v>
          </cell>
          <cell r="BP500">
            <v>6600</v>
          </cell>
          <cell r="BQ500">
            <v>4882.4847199999995</v>
          </cell>
          <cell r="BR500">
            <v>28136</v>
          </cell>
          <cell r="BS500">
            <v>33936.42931</v>
          </cell>
          <cell r="BT500">
            <v>28005</v>
          </cell>
          <cell r="BU500">
            <v>21829.599999999999</v>
          </cell>
          <cell r="BV500">
            <v>75582.3</v>
          </cell>
          <cell r="BW500">
            <v>2570.7304700000004</v>
          </cell>
          <cell r="BX500">
            <v>13144.77074</v>
          </cell>
          <cell r="BY500">
            <v>44921.817590000006</v>
          </cell>
          <cell r="BZ500">
            <v>9884.51</v>
          </cell>
          <cell r="CA500">
            <v>10183.17</v>
          </cell>
          <cell r="CB500">
            <v>103386.86502</v>
          </cell>
          <cell r="CC500">
            <v>2409.7540899999999</v>
          </cell>
          <cell r="CD500">
            <v>3521.5405699999997</v>
          </cell>
          <cell r="CE500">
            <v>1597</v>
          </cell>
          <cell r="CH500">
            <v>2513.73902</v>
          </cell>
          <cell r="CI500">
            <v>102428.25449000001</v>
          </cell>
          <cell r="CK500">
            <v>900</v>
          </cell>
          <cell r="CL500">
            <v>2863.2424000000001</v>
          </cell>
          <cell r="CM500">
            <v>29930.46</v>
          </cell>
          <cell r="CN500">
            <v>2251.5990000000002</v>
          </cell>
          <cell r="CO500">
            <v>7812.2812999999996</v>
          </cell>
          <cell r="CP500">
            <v>19677.98202000001</v>
          </cell>
          <cell r="CQ500">
            <v>1822.5449799999999</v>
          </cell>
          <cell r="CR500">
            <v>1462.89</v>
          </cell>
          <cell r="CS500">
            <v>27582.638469999998</v>
          </cell>
          <cell r="CT500">
            <v>6479.8046399999994</v>
          </cell>
          <cell r="CU500">
            <v>891.27085999999997</v>
          </cell>
          <cell r="CV500">
            <v>6315.90236</v>
          </cell>
          <cell r="CX500">
            <v>1892.66</v>
          </cell>
          <cell r="CY500">
            <v>2435.2960400000002</v>
          </cell>
          <cell r="CZ500">
            <v>5026.3761699999995</v>
          </cell>
          <cell r="DA500">
            <v>10000</v>
          </cell>
          <cell r="DB500">
            <v>1065.1600000000001</v>
          </cell>
          <cell r="DC500">
            <v>47374.202100000002</v>
          </cell>
          <cell r="DD500">
            <v>301.62</v>
          </cell>
          <cell r="DE500">
            <v>1119.7063999999998</v>
          </cell>
          <cell r="DF500">
            <v>75.778440000000003</v>
          </cell>
          <cell r="DG500">
            <v>23206.77605</v>
          </cell>
          <cell r="DH500">
            <v>7</v>
          </cell>
          <cell r="DI500">
            <v>56503.470380000006</v>
          </cell>
          <cell r="DJ500">
            <v>4801</v>
          </cell>
          <cell r="DK500">
            <v>85814.103290000014</v>
          </cell>
          <cell r="DL500">
            <v>63664.14</v>
          </cell>
          <cell r="DM500">
            <v>9595.1676321848536</v>
          </cell>
          <cell r="DN500">
            <v>171939.94224999999</v>
          </cell>
          <cell r="DO500">
            <v>4592</v>
          </cell>
          <cell r="DP500">
            <v>2716.21</v>
          </cell>
          <cell r="DR500">
            <v>3141.8742200000002</v>
          </cell>
          <cell r="DS500">
            <v>140403.29590999999</v>
          </cell>
          <cell r="DT500">
            <v>148871.04000000001</v>
          </cell>
          <cell r="DU500">
            <v>24162.894809999998</v>
          </cell>
          <cell r="DV500">
            <v>7863.0002400000003</v>
          </cell>
          <cell r="DW500">
            <v>37779.409829999997</v>
          </cell>
          <cell r="DX500">
            <v>31588.54262</v>
          </cell>
          <cell r="DY500">
            <v>0</v>
          </cell>
          <cell r="DZ500">
            <v>17470.84073</v>
          </cell>
          <cell r="EA500">
            <v>12197</v>
          </cell>
          <cell r="EB500">
            <v>-1.0000000149011611E-4</v>
          </cell>
          <cell r="EF500">
            <v>37521.519999999997</v>
          </cell>
          <cell r="EG500">
            <v>28747.349060000004</v>
          </cell>
          <cell r="EH500">
            <v>8153.2389899999998</v>
          </cell>
          <cell r="EI500">
            <v>328.85948999999999</v>
          </cell>
          <cell r="EJ500">
            <v>0</v>
          </cell>
          <cell r="EK500">
            <v>17122</v>
          </cell>
          <cell r="EL500">
            <v>48016</v>
          </cell>
          <cell r="EM500">
            <v>20000</v>
          </cell>
          <cell r="EN500">
            <v>2381.8445099999999</v>
          </cell>
          <cell r="EO500">
            <v>108514.35790999999</v>
          </cell>
          <cell r="EP500">
            <v>35353.03</v>
          </cell>
          <cell r="ER500">
            <v>3899.27</v>
          </cell>
          <cell r="ES500">
            <v>19363</v>
          </cell>
          <cell r="ET500">
            <v>2860.07</v>
          </cell>
          <cell r="EU500">
            <v>5218.8599999999997</v>
          </cell>
          <cell r="EV500">
            <v>164253.38956000001</v>
          </cell>
          <cell r="EW500">
            <v>8917.8001600000007</v>
          </cell>
          <cell r="EY500">
            <v>7083.1965700000001</v>
          </cell>
          <cell r="EZ500">
            <v>1065</v>
          </cell>
          <cell r="FA500">
            <v>10472.641890000001</v>
          </cell>
          <cell r="FB500">
            <v>1143.0552499999999</v>
          </cell>
          <cell r="FC500">
            <v>2542</v>
          </cell>
          <cell r="FD500">
            <v>5112.7453399999995</v>
          </cell>
          <cell r="FE500">
            <v>8832.35</v>
          </cell>
          <cell r="FF500">
            <v>36036.300000000003</v>
          </cell>
          <cell r="FG500">
            <v>9047.43</v>
          </cell>
          <cell r="FH500">
            <v>3079.8</v>
          </cell>
          <cell r="GL500">
            <v>30373.181881910001</v>
          </cell>
          <cell r="GM500">
            <v>1710.9353265699997</v>
          </cell>
          <cell r="GN500">
            <v>1361.6655701621853</v>
          </cell>
          <cell r="GO500">
            <v>33445.782778642184</v>
          </cell>
        </row>
        <row r="501">
          <cell r="B501" t="str">
            <v xml:space="preserve">      10.10  Goodwill</v>
          </cell>
          <cell r="C501">
            <v>0</v>
          </cell>
          <cell r="G501">
            <v>0</v>
          </cell>
          <cell r="H501">
            <v>0</v>
          </cell>
          <cell r="I501">
            <v>0</v>
          </cell>
          <cell r="N501">
            <v>0</v>
          </cell>
          <cell r="O501">
            <v>0</v>
          </cell>
          <cell r="P501">
            <v>0</v>
          </cell>
          <cell r="S501">
            <v>0</v>
          </cell>
          <cell r="T501">
            <v>0</v>
          </cell>
          <cell r="V501">
            <v>0</v>
          </cell>
          <cell r="AC501">
            <v>0</v>
          </cell>
          <cell r="AF501">
            <v>0</v>
          </cell>
          <cell r="AG501">
            <v>0</v>
          </cell>
          <cell r="BE501">
            <v>0</v>
          </cell>
          <cell r="BH501">
            <v>0</v>
          </cell>
          <cell r="BY501">
            <v>0</v>
          </cell>
          <cell r="CB501">
            <v>0</v>
          </cell>
          <cell r="CL501">
            <v>0</v>
          </cell>
          <cell r="CP501">
            <v>12579.884800000002</v>
          </cell>
          <cell r="DD501">
            <v>0</v>
          </cell>
          <cell r="DN501">
            <v>0</v>
          </cell>
          <cell r="DR501">
            <v>0</v>
          </cell>
          <cell r="DS501">
            <v>0</v>
          </cell>
          <cell r="DY501">
            <v>0</v>
          </cell>
          <cell r="EB501">
            <v>0</v>
          </cell>
          <cell r="FF501">
            <v>0</v>
          </cell>
          <cell r="GL501">
            <v>0</v>
          </cell>
          <cell r="GM501">
            <v>12.579884800000002</v>
          </cell>
          <cell r="GN501">
            <v>0</v>
          </cell>
          <cell r="GO501">
            <v>12.579884800000002</v>
          </cell>
        </row>
        <row r="502">
          <cell r="B502" t="str">
            <v xml:space="preserve">      10.11 Others</v>
          </cell>
          <cell r="C502">
            <v>92.196882350000237</v>
          </cell>
          <cell r="D502">
            <v>2276.3000000000002</v>
          </cell>
          <cell r="G502">
            <v>0</v>
          </cell>
          <cell r="H502">
            <v>585.766751</v>
          </cell>
          <cell r="I502">
            <v>133.20426828999999</v>
          </cell>
          <cell r="J502">
            <v>1207.9306573800002</v>
          </cell>
          <cell r="K502">
            <v>1180.8739596299999</v>
          </cell>
          <cell r="L502">
            <v>34.121872799999998</v>
          </cell>
          <cell r="N502">
            <v>7.3600039999999992E-2</v>
          </cell>
          <cell r="O502">
            <v>5.9233012800000004</v>
          </cell>
          <cell r="P502">
            <v>80.380435489994014</v>
          </cell>
          <cell r="Q502">
            <v>33.530427749999994</v>
          </cell>
          <cell r="S502">
            <v>0</v>
          </cell>
          <cell r="T502">
            <v>0</v>
          </cell>
          <cell r="V502">
            <v>755.19967626999983</v>
          </cell>
          <cell r="W502">
            <v>97.714100590000001</v>
          </cell>
          <cell r="X502">
            <v>59.169708610000022</v>
          </cell>
          <cell r="Y502">
            <v>531.80099617999997</v>
          </cell>
          <cell r="Z502">
            <v>68.550234229999859</v>
          </cell>
          <cell r="AA502">
            <v>65.341322639999987</v>
          </cell>
          <cell r="AB502">
            <v>1.00211944</v>
          </cell>
          <cell r="AC502">
            <v>596.22206517427946</v>
          </cell>
          <cell r="AD502">
            <v>112.49553704999784</v>
          </cell>
          <cell r="AE502">
            <v>213.50708302000001</v>
          </cell>
          <cell r="AF502">
            <v>339.19434551000018</v>
          </cell>
          <cell r="AG502">
            <v>35030.039400000001</v>
          </cell>
          <cell r="AH502">
            <v>107770.43000000017</v>
          </cell>
          <cell r="AJ502">
            <v>194613.23332</v>
          </cell>
          <cell r="AK502">
            <v>193</v>
          </cell>
          <cell r="AL502">
            <v>14663.001630000001</v>
          </cell>
          <cell r="AM502">
            <v>3631.3642799999998</v>
          </cell>
          <cell r="AN502">
            <v>608</v>
          </cell>
          <cell r="AO502">
            <v>2072.5839999999998</v>
          </cell>
          <cell r="AP502">
            <v>19567</v>
          </cell>
          <cell r="AQ502">
            <v>6591.6026000000002</v>
          </cell>
          <cell r="AR502">
            <v>3420</v>
          </cell>
          <cell r="AS502">
            <v>18037.204300000001</v>
          </cell>
          <cell r="AT502">
            <v>313704.06154000002</v>
          </cell>
          <cell r="AU502">
            <v>5120.9799999999996</v>
          </cell>
          <cell r="AV502">
            <v>55702.27</v>
          </cell>
          <cell r="AW502">
            <v>2588.4499999999998</v>
          </cell>
          <cell r="AX502">
            <v>8716</v>
          </cell>
          <cell r="AY502">
            <v>9616.8946999999989</v>
          </cell>
          <cell r="BA502">
            <v>38927.81</v>
          </cell>
          <cell r="BB502">
            <v>13159.135539999999</v>
          </cell>
          <cell r="BC502">
            <v>38748.67628</v>
          </cell>
          <cell r="BD502">
            <v>19606.822210000002</v>
          </cell>
          <cell r="BE502">
            <v>1338.5058399999998</v>
          </cell>
          <cell r="BF502">
            <v>5863.5563099999999</v>
          </cell>
          <cell r="BG502">
            <v>1982.62</v>
          </cell>
          <cell r="BH502">
            <v>40370.057289999997</v>
          </cell>
          <cell r="BJ502">
            <v>4270</v>
          </cell>
          <cell r="BK502">
            <v>7284.2413499999893</v>
          </cell>
          <cell r="BM502">
            <v>33303.932840000001</v>
          </cell>
          <cell r="BN502">
            <v>5186.19668</v>
          </cell>
          <cell r="BO502">
            <v>2156.1462899999997</v>
          </cell>
          <cell r="BP502">
            <v>609.04296999999997</v>
          </cell>
          <cell r="BQ502">
            <v>-8226.055620000001</v>
          </cell>
          <cell r="BR502">
            <v>3818</v>
          </cell>
          <cell r="BS502">
            <v>22769.675660000004</v>
          </cell>
          <cell r="BU502">
            <v>25105.489999999998</v>
          </cell>
          <cell r="BV502">
            <v>3266.06</v>
          </cell>
          <cell r="BY502">
            <v>16006.56128</v>
          </cell>
          <cell r="BZ502">
            <v>3624.37</v>
          </cell>
          <cell r="CB502">
            <v>26164.059749999997</v>
          </cell>
          <cell r="CD502">
            <v>8.75</v>
          </cell>
          <cell r="CE502">
            <v>3788</v>
          </cell>
          <cell r="CF502">
            <v>74129.149999999994</v>
          </cell>
          <cell r="CG502">
            <v>4288.6099999999997</v>
          </cell>
          <cell r="CH502">
            <v>4101.4267799999998</v>
          </cell>
          <cell r="CI502">
            <v>36170.730589250001</v>
          </cell>
          <cell r="CJ502">
            <v>5617.1228300000002</v>
          </cell>
          <cell r="CK502">
            <v>9902.3821499999995</v>
          </cell>
          <cell r="CL502">
            <v>98.572019999999995</v>
          </cell>
          <cell r="CM502">
            <v>1888.37</v>
          </cell>
          <cell r="CN502">
            <v>91.561000000000007</v>
          </cell>
          <cell r="CO502">
            <v>2351.3211000000001</v>
          </cell>
          <cell r="CP502">
            <v>280671.27858000004</v>
          </cell>
          <cell r="CS502">
            <v>207463.33916999999</v>
          </cell>
          <cell r="CT502">
            <v>611.40737999999999</v>
          </cell>
          <cell r="CV502">
            <v>44981.79838</v>
          </cell>
          <cell r="CW502">
            <v>361.44335999999998</v>
          </cell>
          <cell r="CX502">
            <v>7916.09</v>
          </cell>
          <cell r="CY502">
            <v>260.75</v>
          </cell>
          <cell r="CZ502">
            <v>4862.1287499999999</v>
          </cell>
          <cell r="DA502">
            <v>1659</v>
          </cell>
          <cell r="DB502">
            <v>112.71</v>
          </cell>
          <cell r="DC502">
            <v>10663.477200000001</v>
          </cell>
          <cell r="DD502">
            <v>608.13</v>
          </cell>
          <cell r="DE502">
            <v>598.52174999999988</v>
          </cell>
          <cell r="DF502">
            <v>9338.4192399999993</v>
          </cell>
          <cell r="DG502">
            <v>11336.999849999998</v>
          </cell>
          <cell r="DH502">
            <v>1106</v>
          </cell>
          <cell r="DI502">
            <v>16255.80263</v>
          </cell>
          <cell r="DJ502">
            <v>725</v>
          </cell>
          <cell r="DL502">
            <v>18</v>
          </cell>
          <cell r="DM502">
            <v>16365.7587</v>
          </cell>
          <cell r="DN502">
            <v>81313.337619999991</v>
          </cell>
          <cell r="DO502">
            <v>1714</v>
          </cell>
          <cell r="DP502">
            <v>390.21</v>
          </cell>
          <cell r="DR502">
            <v>27522.259190000001</v>
          </cell>
          <cell r="DS502">
            <v>2023.9918300000002</v>
          </cell>
          <cell r="DT502">
            <v>3017.1000000000004</v>
          </cell>
          <cell r="DU502">
            <v>7406.2672866666653</v>
          </cell>
          <cell r="DW502">
            <v>511.50003000000004</v>
          </cell>
          <cell r="DX502">
            <v>32653.597559999995</v>
          </cell>
          <cell r="DY502">
            <v>305.05</v>
          </cell>
          <cell r="DZ502">
            <v>2506.3180400000001</v>
          </cell>
          <cell r="EA502">
            <v>123474</v>
          </cell>
          <cell r="EB502">
            <v>3868.4982400000004</v>
          </cell>
          <cell r="EC502">
            <v>49</v>
          </cell>
          <cell r="ED502">
            <v>1637.4450200000001</v>
          </cell>
          <cell r="EE502">
            <v>0</v>
          </cell>
          <cell r="EF502">
            <v>46957.62</v>
          </cell>
          <cell r="EI502">
            <v>34650.543799999999</v>
          </cell>
          <cell r="EJ502">
            <v>10638.077240000001</v>
          </cell>
          <cell r="EL502">
            <v>32</v>
          </cell>
          <cell r="EM502">
            <v>13302.928749999999</v>
          </cell>
          <cell r="EN502">
            <v>9170.3585999999996</v>
          </cell>
          <cell r="EO502">
            <v>3095.28</v>
          </cell>
          <cell r="EP502">
            <v>71.75</v>
          </cell>
          <cell r="EQ502">
            <v>49.5</v>
          </cell>
          <cell r="ER502">
            <v>9283.91</v>
          </cell>
          <cell r="ES502">
            <v>18360</v>
          </cell>
          <cell r="ET502">
            <v>36.344999999999999</v>
          </cell>
          <cell r="EU502">
            <v>11950.35</v>
          </cell>
          <cell r="EV502">
            <v>9472.6728600000006</v>
          </cell>
          <cell r="EW502">
            <v>25862.333949999997</v>
          </cell>
          <cell r="EX502">
            <v>2.9999999999999997E-5</v>
          </cell>
          <cell r="EY502">
            <v>2455.6382000000003</v>
          </cell>
          <cell r="EZ502">
            <v>141.99</v>
          </cell>
          <cell r="FA502">
            <v>18387.196330000002</v>
          </cell>
          <cell r="FB502">
            <v>378.72</v>
          </cell>
          <cell r="FC502">
            <v>2897.77</v>
          </cell>
          <cell r="FD502">
            <v>864.40356000000008</v>
          </cell>
          <cell r="FE502">
            <v>3378.86</v>
          </cell>
          <cell r="FF502">
            <v>7442.4459999999999</v>
          </cell>
          <cell r="FG502">
            <v>3555.6</v>
          </cell>
          <cell r="FH502">
            <v>13</v>
          </cell>
          <cell r="GL502">
            <v>8470.4993447242723</v>
          </cell>
          <cell r="GM502">
            <v>1848.2243131992507</v>
          </cell>
          <cell r="GN502">
            <v>537.95062783666651</v>
          </cell>
          <cell r="GO502">
            <v>10856.674285760189</v>
          </cell>
        </row>
        <row r="503">
          <cell r="B503" t="str">
            <v xml:space="preserve"> 11.  Expenses not Written off</v>
          </cell>
          <cell r="C503">
            <v>19.837986549999997</v>
          </cell>
          <cell r="D503">
            <v>0</v>
          </cell>
          <cell r="E503">
            <v>0</v>
          </cell>
          <cell r="F503">
            <v>0</v>
          </cell>
          <cell r="G503">
            <v>14.49795973</v>
          </cell>
          <cell r="H503">
            <v>158.01683700000001</v>
          </cell>
          <cell r="I503">
            <v>3.3613836200000002</v>
          </cell>
          <cell r="J503">
            <v>0</v>
          </cell>
          <cell r="K503">
            <v>0</v>
          </cell>
          <cell r="L503">
            <v>0</v>
          </cell>
          <cell r="M503">
            <v>0</v>
          </cell>
          <cell r="N503">
            <v>9.66022186</v>
          </cell>
          <cell r="O503">
            <v>6.0514348</v>
          </cell>
          <cell r="P503">
            <v>139.17872613999998</v>
          </cell>
          <cell r="Q503">
            <v>0</v>
          </cell>
          <cell r="R503">
            <v>0</v>
          </cell>
          <cell r="S503">
            <v>0</v>
          </cell>
          <cell r="T503">
            <v>0</v>
          </cell>
          <cell r="U503">
            <v>0</v>
          </cell>
          <cell r="V503">
            <v>3.7256137900000001</v>
          </cell>
          <cell r="W503">
            <v>0</v>
          </cell>
          <cell r="X503">
            <v>0.40415154999999997</v>
          </cell>
          <cell r="Y503">
            <v>10.956908210000002</v>
          </cell>
          <cell r="Z503">
            <v>0</v>
          </cell>
          <cell r="AA503">
            <v>3.7924128599999998</v>
          </cell>
          <cell r="AB503">
            <v>0</v>
          </cell>
          <cell r="AC503">
            <v>0</v>
          </cell>
          <cell r="AD503">
            <v>0</v>
          </cell>
          <cell r="AE503">
            <v>0</v>
          </cell>
          <cell r="AF503">
            <v>0</v>
          </cell>
          <cell r="AG503">
            <v>0</v>
          </cell>
          <cell r="AH503">
            <v>29.212</v>
          </cell>
          <cell r="AI503">
            <v>0</v>
          </cell>
          <cell r="AJ503">
            <v>0</v>
          </cell>
          <cell r="AK503">
            <v>0</v>
          </cell>
          <cell r="AL503">
            <v>0</v>
          </cell>
          <cell r="AM503">
            <v>0</v>
          </cell>
          <cell r="AN503">
            <v>0</v>
          </cell>
          <cell r="AO503">
            <v>0</v>
          </cell>
          <cell r="AP503">
            <v>8730</v>
          </cell>
          <cell r="AQ503">
            <v>0</v>
          </cell>
          <cell r="AR503">
            <v>759</v>
          </cell>
          <cell r="AS503">
            <v>792.39306999999997</v>
          </cell>
          <cell r="AT503">
            <v>3.7252902984619141E-12</v>
          </cell>
          <cell r="AU503">
            <v>0</v>
          </cell>
          <cell r="AV503">
            <v>0</v>
          </cell>
          <cell r="AW503">
            <v>1153</v>
          </cell>
          <cell r="AX503">
            <v>0</v>
          </cell>
          <cell r="AY503">
            <v>0</v>
          </cell>
          <cell r="AZ503">
            <v>0</v>
          </cell>
          <cell r="BA503">
            <v>843.84</v>
          </cell>
          <cell r="BB503">
            <v>0</v>
          </cell>
          <cell r="BC503">
            <v>0</v>
          </cell>
          <cell r="BD503">
            <v>0</v>
          </cell>
          <cell r="BE503">
            <v>0</v>
          </cell>
          <cell r="BF503">
            <v>3583.0432000000001</v>
          </cell>
          <cell r="BG503">
            <v>0</v>
          </cell>
          <cell r="BH503">
            <v>0</v>
          </cell>
          <cell r="BI503">
            <v>1070.89428</v>
          </cell>
          <cell r="BJ503">
            <v>0</v>
          </cell>
          <cell r="BK503">
            <v>0</v>
          </cell>
          <cell r="BL503">
            <v>0</v>
          </cell>
          <cell r="BM503">
            <v>0</v>
          </cell>
          <cell r="BN503">
            <v>248.00904000000003</v>
          </cell>
          <cell r="BO503">
            <v>0</v>
          </cell>
          <cell r="BP503">
            <v>344.69295</v>
          </cell>
          <cell r="BQ503">
            <v>282.51143000000002</v>
          </cell>
          <cell r="BR503">
            <v>0</v>
          </cell>
          <cell r="BS503">
            <v>1704.8434600000001</v>
          </cell>
          <cell r="BT503">
            <v>0</v>
          </cell>
          <cell r="BU503">
            <v>0</v>
          </cell>
          <cell r="BV503">
            <v>0</v>
          </cell>
          <cell r="BW503">
            <v>0</v>
          </cell>
          <cell r="BX503">
            <v>591.80714999999998</v>
          </cell>
          <cell r="BY503">
            <v>0</v>
          </cell>
          <cell r="BZ503">
            <v>0</v>
          </cell>
          <cell r="CA503">
            <v>0</v>
          </cell>
          <cell r="CB503">
            <v>621.03799000000004</v>
          </cell>
          <cell r="CC503">
            <v>239.8177</v>
          </cell>
          <cell r="CD503">
            <v>1157.2286000000001</v>
          </cell>
          <cell r="CE503">
            <v>0</v>
          </cell>
          <cell r="CF503">
            <v>0</v>
          </cell>
          <cell r="CG503">
            <v>259.39999999999998</v>
          </cell>
          <cell r="CH503">
            <v>0</v>
          </cell>
          <cell r="CI503">
            <v>83.157560000000004</v>
          </cell>
          <cell r="CJ503">
            <v>0</v>
          </cell>
          <cell r="CK503">
            <v>726.02701000000002</v>
          </cell>
          <cell r="CL503">
            <v>0</v>
          </cell>
          <cell r="CM503">
            <v>0</v>
          </cell>
          <cell r="CN503">
            <v>0</v>
          </cell>
          <cell r="CO503">
            <v>0</v>
          </cell>
          <cell r="CP503">
            <v>3.8942099999999993</v>
          </cell>
          <cell r="CQ503">
            <v>444.60487999999998</v>
          </cell>
          <cell r="CR503">
            <v>0</v>
          </cell>
          <cell r="CS503">
            <v>1589.4068</v>
          </cell>
          <cell r="CT503">
            <v>0</v>
          </cell>
          <cell r="CU503">
            <v>850.47064999999998</v>
          </cell>
          <cell r="CV503">
            <v>0</v>
          </cell>
          <cell r="CW503">
            <v>0</v>
          </cell>
          <cell r="CX503">
            <v>1046.18</v>
          </cell>
          <cell r="CY503">
            <v>868.09908000000007</v>
          </cell>
          <cell r="CZ503">
            <v>0</v>
          </cell>
          <cell r="DA503">
            <v>0</v>
          </cell>
          <cell r="DB503">
            <v>0</v>
          </cell>
          <cell r="DC503">
            <v>383.70607000000001</v>
          </cell>
          <cell r="DD503">
            <v>335.05689999999998</v>
          </cell>
          <cell r="DE503">
            <v>265.8</v>
          </cell>
          <cell r="DF503">
            <v>0</v>
          </cell>
          <cell r="DG503">
            <v>1284.55224</v>
          </cell>
          <cell r="DH503">
            <v>476</v>
          </cell>
          <cell r="DI503">
            <v>1014.86301083333</v>
          </cell>
          <cell r="DJ503">
            <v>0</v>
          </cell>
          <cell r="DK503">
            <v>0</v>
          </cell>
          <cell r="DL503">
            <v>0</v>
          </cell>
          <cell r="DM503">
            <v>1365.67362</v>
          </cell>
          <cell r="DN503">
            <v>0</v>
          </cell>
          <cell r="DO503">
            <v>0</v>
          </cell>
          <cell r="DP503">
            <v>910.26</v>
          </cell>
          <cell r="DR503">
            <v>619.18597999999997</v>
          </cell>
          <cell r="DS503">
            <v>0</v>
          </cell>
          <cell r="DT503">
            <v>0</v>
          </cell>
          <cell r="DU503">
            <v>9151.5544499999996</v>
          </cell>
          <cell r="DV503">
            <v>0</v>
          </cell>
          <cell r="DW503">
            <v>0</v>
          </cell>
          <cell r="DX503">
            <v>0</v>
          </cell>
          <cell r="DY503">
            <v>23441.43577</v>
          </cell>
          <cell r="DZ503">
            <v>1948.1413</v>
          </cell>
          <cell r="EA503">
            <v>0</v>
          </cell>
          <cell r="EB503">
            <v>1469.8000300000001</v>
          </cell>
          <cell r="EC503">
            <v>0</v>
          </cell>
          <cell r="ED503">
            <v>0</v>
          </cell>
          <cell r="EE503">
            <v>0</v>
          </cell>
          <cell r="EF503">
            <v>0</v>
          </cell>
          <cell r="EG503">
            <v>0</v>
          </cell>
          <cell r="EH503">
            <v>0</v>
          </cell>
          <cell r="EI503">
            <v>0</v>
          </cell>
          <cell r="EJ503">
            <v>146.80000000000001</v>
          </cell>
          <cell r="EK503">
            <v>0</v>
          </cell>
          <cell r="EL503">
            <v>253</v>
          </cell>
          <cell r="EM503">
            <v>1876.6305</v>
          </cell>
          <cell r="EN503">
            <v>0</v>
          </cell>
          <cell r="EO503">
            <v>0</v>
          </cell>
          <cell r="EP503">
            <v>0</v>
          </cell>
          <cell r="EQ503">
            <v>0</v>
          </cell>
          <cell r="ER503">
            <v>0</v>
          </cell>
          <cell r="ES503">
            <v>0</v>
          </cell>
          <cell r="ET503">
            <v>0</v>
          </cell>
          <cell r="EU503">
            <v>960.67</v>
          </cell>
          <cell r="EV503">
            <v>0</v>
          </cell>
          <cell r="EW503">
            <v>0</v>
          </cell>
          <cell r="EX503">
            <v>0</v>
          </cell>
          <cell r="EY503">
            <v>0</v>
          </cell>
          <cell r="EZ503">
            <v>94.820999999999998</v>
          </cell>
          <cell r="FA503">
            <v>0</v>
          </cell>
          <cell r="FB503">
            <v>319.31511</v>
          </cell>
          <cell r="FC503">
            <v>0</v>
          </cell>
          <cell r="FD503">
            <v>0</v>
          </cell>
          <cell r="FE503">
            <v>0</v>
          </cell>
          <cell r="FF503">
            <v>976.61599999999999</v>
          </cell>
          <cell r="FG503">
            <v>1391.02</v>
          </cell>
          <cell r="FH503">
            <v>419.33</v>
          </cell>
          <cell r="GL503">
            <v>369.48363611000002</v>
          </cell>
          <cell r="GM503">
            <v>31.782549280833333</v>
          </cell>
          <cell r="GN503">
            <v>45.344253760000008</v>
          </cell>
          <cell r="GO503">
            <v>446.61043915083337</v>
          </cell>
        </row>
        <row r="507">
          <cell r="B507" t="str">
            <v xml:space="preserve"> 12.  Non Banking Assets</v>
          </cell>
          <cell r="C507">
            <v>226.79320549999997</v>
          </cell>
          <cell r="D507">
            <v>96.04</v>
          </cell>
          <cell r="F507">
            <v>3.92567727</v>
          </cell>
          <cell r="G507">
            <v>0</v>
          </cell>
          <cell r="H507">
            <v>271.30579908999999</v>
          </cell>
          <cell r="I507">
            <v>0</v>
          </cell>
          <cell r="J507">
            <v>158.17476481999998</v>
          </cell>
          <cell r="K507">
            <v>45.930349119999995</v>
          </cell>
          <cell r="L507">
            <v>0.27842499999999998</v>
          </cell>
          <cell r="M507">
            <v>444.43391413000001</v>
          </cell>
          <cell r="N507">
            <v>297.89228730000002</v>
          </cell>
          <cell r="O507">
            <v>52.033999999999999</v>
          </cell>
          <cell r="P507">
            <v>148.25272215000001</v>
          </cell>
          <cell r="Q507">
            <v>60.903471700000004</v>
          </cell>
          <cell r="R507">
            <v>70.793768209999996</v>
          </cell>
          <cell r="T507">
            <v>78.52338555</v>
          </cell>
          <cell r="U507">
            <v>97.358663120000003</v>
          </cell>
          <cell r="V507">
            <v>135.66263935000001</v>
          </cell>
          <cell r="W507">
            <v>9.4015286199999988</v>
          </cell>
          <cell r="X507">
            <v>103.22</v>
          </cell>
          <cell r="Y507">
            <v>39.76</v>
          </cell>
          <cell r="Z507">
            <v>57.811</v>
          </cell>
          <cell r="AA507">
            <v>89.240415069999997</v>
          </cell>
          <cell r="AB507">
            <v>3.7068466899999999</v>
          </cell>
          <cell r="AC507">
            <v>0</v>
          </cell>
          <cell r="AD507">
            <v>1.7157741200000001</v>
          </cell>
          <cell r="AE507">
            <v>29.388559920000002</v>
          </cell>
          <cell r="AF507">
            <v>0</v>
          </cell>
          <cell r="AH507">
            <v>1461.0420800000002</v>
          </cell>
          <cell r="AI507">
            <v>16910.27</v>
          </cell>
          <cell r="AJ507">
            <v>280444.70368000004</v>
          </cell>
          <cell r="AP507">
            <v>66108</v>
          </cell>
          <cell r="AT507">
            <v>286888.54117000004</v>
          </cell>
          <cell r="AV507">
            <v>62713.42</v>
          </cell>
          <cell r="AW507">
            <v>236651.59</v>
          </cell>
          <cell r="AX507">
            <v>2166</v>
          </cell>
          <cell r="BA507">
            <v>79824.460000000006</v>
          </cell>
          <cell r="BB507">
            <v>3680.9585299999999</v>
          </cell>
          <cell r="BC507">
            <v>23932.54062</v>
          </cell>
          <cell r="BH507">
            <v>0</v>
          </cell>
          <cell r="BK507">
            <v>8151.5583799999995</v>
          </cell>
          <cell r="BM507">
            <v>15397.70541</v>
          </cell>
          <cell r="BN507">
            <v>0</v>
          </cell>
          <cell r="BP507">
            <v>9431.0678499999995</v>
          </cell>
          <cell r="BS507">
            <v>68554.416340000011</v>
          </cell>
          <cell r="BV507">
            <v>670.45</v>
          </cell>
          <cell r="BY507">
            <v>216854.93966</v>
          </cell>
          <cell r="CB507">
            <v>25630.852510000001</v>
          </cell>
          <cell r="CL507">
            <v>7290.0800300000001</v>
          </cell>
          <cell r="CP507">
            <v>93705.595979999998</v>
          </cell>
          <cell r="CS507">
            <v>29534.99655</v>
          </cell>
          <cell r="DC507">
            <v>7440</v>
          </cell>
          <cell r="DG507">
            <v>26421.824109999998</v>
          </cell>
          <cell r="DI507">
            <v>18084.139640000001</v>
          </cell>
          <cell r="DK507">
            <v>94026.034729999999</v>
          </cell>
          <cell r="DL507">
            <v>134879.63</v>
          </cell>
          <cell r="DM507">
            <v>3768.7227499999999</v>
          </cell>
          <cell r="DN507">
            <v>16101.27</v>
          </cell>
          <cell r="DO507">
            <v>323677</v>
          </cell>
          <cell r="DP507">
            <v>4035.16</v>
          </cell>
          <cell r="DR507">
            <v>0</v>
          </cell>
          <cell r="DS507">
            <v>2421.7199999999998</v>
          </cell>
          <cell r="DT507">
            <v>363208.01</v>
          </cell>
          <cell r="DU507">
            <v>3230.2870800000001</v>
          </cell>
          <cell r="DW507">
            <v>1431.25</v>
          </cell>
          <cell r="DY507">
            <v>21856.951659999999</v>
          </cell>
          <cell r="DZ507">
            <v>1197.58682</v>
          </cell>
          <cell r="EA507">
            <v>55229</v>
          </cell>
          <cell r="EB507">
            <v>539.33699999999999</v>
          </cell>
          <cell r="EC507">
            <v>16861</v>
          </cell>
          <cell r="ED507">
            <v>11455.505720000001</v>
          </cell>
          <cell r="EE507">
            <v>3317</v>
          </cell>
          <cell r="EF507">
            <v>109186.59</v>
          </cell>
          <cell r="EG507">
            <v>38654.565880000002</v>
          </cell>
          <cell r="EH507">
            <v>48452.655409999999</v>
          </cell>
          <cell r="EI507">
            <v>22900.78112</v>
          </cell>
          <cell r="EJ507">
            <v>1007.841</v>
          </cell>
          <cell r="EK507">
            <v>154425</v>
          </cell>
          <cell r="EL507">
            <v>589</v>
          </cell>
          <cell r="EM507">
            <v>30596.56596</v>
          </cell>
          <cell r="EN507">
            <v>5369.4091500000004</v>
          </cell>
          <cell r="EP507">
            <v>85166.76</v>
          </cell>
          <cell r="ER507">
            <v>5655.86</v>
          </cell>
          <cell r="EU507">
            <v>6803.63</v>
          </cell>
          <cell r="EV507">
            <v>37239.720099999999</v>
          </cell>
          <cell r="EW507">
            <v>41957.425999999999</v>
          </cell>
          <cell r="EX507">
            <v>946.24699999999996</v>
          </cell>
          <cell r="FA507">
            <v>15069.233</v>
          </cell>
          <cell r="FF507">
            <v>0</v>
          </cell>
          <cell r="GL507">
            <v>2522.54719673</v>
          </cell>
          <cell r="GM507">
            <v>1587.9491525399999</v>
          </cell>
          <cell r="GN507">
            <v>1661.2567503799999</v>
          </cell>
          <cell r="GO507">
            <v>5771.75309965</v>
          </cell>
        </row>
        <row r="508">
          <cell r="B508" t="str">
            <v xml:space="preserve"> 13.  Reconciliation Account</v>
          </cell>
          <cell r="C508">
            <v>1833.8862431700002</v>
          </cell>
          <cell r="D508">
            <v>672.7299999999999</v>
          </cell>
          <cell r="E508">
            <v>0</v>
          </cell>
          <cell r="F508">
            <v>0</v>
          </cell>
          <cell r="G508">
            <v>0</v>
          </cell>
          <cell r="H508">
            <v>0</v>
          </cell>
          <cell r="I508">
            <v>0</v>
          </cell>
          <cell r="J508">
            <v>0</v>
          </cell>
          <cell r="K508">
            <v>0</v>
          </cell>
          <cell r="L508">
            <v>0</v>
          </cell>
          <cell r="M508">
            <v>0</v>
          </cell>
          <cell r="N508">
            <v>0</v>
          </cell>
          <cell r="O508">
            <v>0</v>
          </cell>
          <cell r="P508">
            <v>0</v>
          </cell>
          <cell r="Q508">
            <v>4.3280569599999996</v>
          </cell>
          <cell r="R508">
            <v>0</v>
          </cell>
          <cell r="S508">
            <v>1.8990009999999998E-2</v>
          </cell>
          <cell r="T508">
            <v>191.09364053006959</v>
          </cell>
          <cell r="U508">
            <v>0</v>
          </cell>
          <cell r="V508">
            <v>0</v>
          </cell>
          <cell r="W508">
            <v>0</v>
          </cell>
          <cell r="X508">
            <v>-1.735598E-2</v>
          </cell>
          <cell r="Y508">
            <v>0</v>
          </cell>
          <cell r="Z508">
            <v>0</v>
          </cell>
          <cell r="AA508">
            <v>0.9974840199999998</v>
          </cell>
          <cell r="AB508">
            <v>0</v>
          </cell>
          <cell r="AC508">
            <v>0</v>
          </cell>
          <cell r="AD508">
            <v>5.5077453700000003</v>
          </cell>
          <cell r="AE508">
            <v>0</v>
          </cell>
          <cell r="AF508">
            <v>0</v>
          </cell>
          <cell r="AG508">
            <v>0</v>
          </cell>
          <cell r="AH508">
            <v>0</v>
          </cell>
          <cell r="AI508">
            <v>0</v>
          </cell>
          <cell r="AJ508">
            <v>230.43601999999998</v>
          </cell>
          <cell r="AK508">
            <v>37229</v>
          </cell>
          <cell r="AL508">
            <v>20.520080000005663</v>
          </cell>
          <cell r="AM508">
            <v>175.73</v>
          </cell>
          <cell r="AN508">
            <v>972</v>
          </cell>
          <cell r="AO508">
            <v>0</v>
          </cell>
          <cell r="AP508">
            <v>0</v>
          </cell>
          <cell r="AQ508">
            <v>140059.84405999994</v>
          </cell>
          <cell r="AR508">
            <v>0</v>
          </cell>
          <cell r="AS508">
            <v>0</v>
          </cell>
          <cell r="AT508">
            <v>97.077999999790336</v>
          </cell>
          <cell r="AU508">
            <v>0</v>
          </cell>
          <cell r="AV508">
            <v>200</v>
          </cell>
          <cell r="AW508">
            <v>173.18</v>
          </cell>
          <cell r="AX508">
            <v>3490</v>
          </cell>
          <cell r="AY508">
            <v>8.31</v>
          </cell>
          <cell r="AZ508">
            <v>1468.43</v>
          </cell>
          <cell r="BA508">
            <v>0</v>
          </cell>
          <cell r="BB508">
            <v>0</v>
          </cell>
          <cell r="BC508">
            <v>-14.30907</v>
          </cell>
          <cell r="BD508">
            <v>0</v>
          </cell>
          <cell r="BE508">
            <v>369521.11377999996</v>
          </cell>
          <cell r="BF508">
            <v>0</v>
          </cell>
          <cell r="BG508">
            <v>0</v>
          </cell>
          <cell r="BH508">
            <v>0</v>
          </cell>
          <cell r="BI508">
            <v>0</v>
          </cell>
          <cell r="BJ508">
            <v>0</v>
          </cell>
          <cell r="BK508">
            <v>0</v>
          </cell>
          <cell r="BL508">
            <v>0</v>
          </cell>
          <cell r="BM508">
            <v>2.0000228658318498E-5</v>
          </cell>
          <cell r="BN508">
            <v>0</v>
          </cell>
          <cell r="BO508">
            <v>0</v>
          </cell>
          <cell r="BP508">
            <v>101.49</v>
          </cell>
          <cell r="BQ508">
            <v>0</v>
          </cell>
          <cell r="BR508">
            <v>0</v>
          </cell>
          <cell r="BS508">
            <v>1005067.9639300001</v>
          </cell>
          <cell r="BT508">
            <v>797866</v>
          </cell>
          <cell r="BU508">
            <v>0</v>
          </cell>
          <cell r="BV508">
            <v>0</v>
          </cell>
          <cell r="BW508">
            <v>0</v>
          </cell>
          <cell r="BX508">
            <v>0</v>
          </cell>
          <cell r="BY508">
            <v>0</v>
          </cell>
          <cell r="BZ508">
            <v>436004.24</v>
          </cell>
          <cell r="CA508">
            <v>0</v>
          </cell>
          <cell r="CB508">
            <v>-4.4324300009608271</v>
          </cell>
          <cell r="CC508">
            <v>0</v>
          </cell>
          <cell r="CD508">
            <v>0</v>
          </cell>
          <cell r="CE508">
            <v>0</v>
          </cell>
          <cell r="CF508">
            <v>1632.31</v>
          </cell>
          <cell r="CG508">
            <v>0</v>
          </cell>
          <cell r="CH508">
            <v>0</v>
          </cell>
          <cell r="CI508">
            <v>0</v>
          </cell>
          <cell r="CJ508">
            <v>0</v>
          </cell>
          <cell r="CK508">
            <v>13712.921699999999</v>
          </cell>
          <cell r="CL508">
            <v>0</v>
          </cell>
          <cell r="CM508">
            <v>0</v>
          </cell>
          <cell r="CN508">
            <v>0</v>
          </cell>
          <cell r="CO508">
            <v>0</v>
          </cell>
          <cell r="CP508">
            <v>-1.7881393432617188E-10</v>
          </cell>
          <cell r="CQ508">
            <v>63362.135039999994</v>
          </cell>
          <cell r="CR508">
            <v>29707.96</v>
          </cell>
          <cell r="CS508">
            <v>0</v>
          </cell>
          <cell r="CT508">
            <v>0</v>
          </cell>
          <cell r="CU508">
            <v>0</v>
          </cell>
          <cell r="CV508">
            <v>0</v>
          </cell>
          <cell r="CW508">
            <v>0</v>
          </cell>
          <cell r="CX508">
            <v>0</v>
          </cell>
          <cell r="CY508">
            <v>0</v>
          </cell>
          <cell r="CZ508">
            <v>0</v>
          </cell>
          <cell r="DA508">
            <v>0</v>
          </cell>
          <cell r="DB508">
            <v>0</v>
          </cell>
          <cell r="DC508">
            <v>0</v>
          </cell>
          <cell r="DD508">
            <v>0</v>
          </cell>
          <cell r="DE508">
            <v>0</v>
          </cell>
          <cell r="DF508">
            <v>0</v>
          </cell>
          <cell r="DG508">
            <v>11188.378299999998</v>
          </cell>
          <cell r="DH508">
            <v>0</v>
          </cell>
          <cell r="DI508">
            <v>0</v>
          </cell>
          <cell r="DJ508">
            <v>0</v>
          </cell>
          <cell r="DK508">
            <v>0</v>
          </cell>
          <cell r="DL508">
            <v>0</v>
          </cell>
          <cell r="DM508">
            <v>0</v>
          </cell>
          <cell r="DN508">
            <v>0</v>
          </cell>
          <cell r="DO508">
            <v>0</v>
          </cell>
          <cell r="DP508">
            <v>0</v>
          </cell>
          <cell r="DR508">
            <v>0</v>
          </cell>
          <cell r="DS508">
            <v>0</v>
          </cell>
          <cell r="DT508">
            <v>0</v>
          </cell>
          <cell r="DU508">
            <v>0</v>
          </cell>
          <cell r="DV508">
            <v>0</v>
          </cell>
          <cell r="DW508">
            <v>0</v>
          </cell>
          <cell r="DX508">
            <v>0</v>
          </cell>
          <cell r="DY508">
            <v>0</v>
          </cell>
          <cell r="DZ508">
            <v>5.9</v>
          </cell>
          <cell r="EA508">
            <v>2</v>
          </cell>
          <cell r="EB508">
            <v>0</v>
          </cell>
          <cell r="EC508">
            <v>815</v>
          </cell>
          <cell r="ED508">
            <v>0</v>
          </cell>
          <cell r="EE508">
            <v>0</v>
          </cell>
          <cell r="EF508">
            <v>0</v>
          </cell>
          <cell r="EG508">
            <v>0</v>
          </cell>
          <cell r="EH508">
            <v>0</v>
          </cell>
          <cell r="EI508">
            <v>11289.18986</v>
          </cell>
          <cell r="EJ508">
            <v>0</v>
          </cell>
          <cell r="EK508">
            <v>0</v>
          </cell>
          <cell r="EL508">
            <v>0</v>
          </cell>
          <cell r="EM508">
            <v>0</v>
          </cell>
          <cell r="EN508">
            <v>655.53622999999993</v>
          </cell>
          <cell r="EO508">
            <v>39.549999999999997</v>
          </cell>
          <cell r="EP508">
            <v>0</v>
          </cell>
          <cell r="EQ508">
            <v>0</v>
          </cell>
          <cell r="ER508">
            <v>0</v>
          </cell>
          <cell r="ES508">
            <v>32</v>
          </cell>
          <cell r="ET508">
            <v>0</v>
          </cell>
          <cell r="EU508">
            <v>0</v>
          </cell>
          <cell r="EV508">
            <v>0</v>
          </cell>
          <cell r="EW508">
            <v>369116.72073000006</v>
          </cell>
          <cell r="EX508">
            <v>1286334.06308</v>
          </cell>
          <cell r="EY508">
            <v>0</v>
          </cell>
          <cell r="EZ508">
            <v>0</v>
          </cell>
          <cell r="FA508">
            <v>0</v>
          </cell>
          <cell r="FB508">
            <v>0</v>
          </cell>
          <cell r="FC508">
            <v>0</v>
          </cell>
          <cell r="FD508">
            <v>0</v>
          </cell>
          <cell r="FE508">
            <v>0</v>
          </cell>
          <cell r="FF508">
            <v>0</v>
          </cell>
          <cell r="FG508">
            <v>490.81</v>
          </cell>
          <cell r="FH508">
            <v>0</v>
          </cell>
          <cell r="GL508">
            <v>2708.5448040800693</v>
          </cell>
          <cell r="GM508">
            <v>2912.2702994299993</v>
          </cell>
          <cell r="GN508">
            <v>1668.7807699000002</v>
          </cell>
          <cell r="GO508">
            <v>7289.5958734100695</v>
          </cell>
        </row>
        <row r="514">
          <cell r="B514" t="str">
            <v xml:space="preserve"> 14.  Contra Accounts</v>
          </cell>
          <cell r="C514">
            <v>0</v>
          </cell>
          <cell r="D514">
            <v>0</v>
          </cell>
          <cell r="E514">
            <v>0</v>
          </cell>
          <cell r="F514">
            <v>0</v>
          </cell>
          <cell r="G514">
            <v>0</v>
          </cell>
          <cell r="H514">
            <v>0</v>
          </cell>
          <cell r="I514">
            <v>86.008674619999994</v>
          </cell>
          <cell r="J514">
            <v>0</v>
          </cell>
          <cell r="K514">
            <v>0</v>
          </cell>
          <cell r="L514">
            <v>0</v>
          </cell>
          <cell r="M514">
            <v>6.4500932400000002</v>
          </cell>
          <cell r="N514">
            <v>0</v>
          </cell>
          <cell r="O514">
            <v>0</v>
          </cell>
          <cell r="P514">
            <v>0</v>
          </cell>
          <cell r="Q514">
            <v>17.418568870000001</v>
          </cell>
          <cell r="R514">
            <v>0</v>
          </cell>
          <cell r="S514">
            <v>0</v>
          </cell>
          <cell r="T514">
            <v>29.525568879999998</v>
          </cell>
          <cell r="U514">
            <v>1456.19714838</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3680.7216000000003</v>
          </cell>
          <cell r="BD514">
            <v>0</v>
          </cell>
          <cell r="BE514">
            <v>0</v>
          </cell>
          <cell r="BF514">
            <v>0</v>
          </cell>
          <cell r="BG514">
            <v>0</v>
          </cell>
          <cell r="BH514">
            <v>0</v>
          </cell>
          <cell r="BI514">
            <v>0</v>
          </cell>
          <cell r="BJ514">
            <v>0</v>
          </cell>
          <cell r="BK514">
            <v>0</v>
          </cell>
          <cell r="BL514">
            <v>0</v>
          </cell>
          <cell r="BM514">
            <v>277.60000000000002</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0</v>
          </cell>
          <cell r="CB514">
            <v>0</v>
          </cell>
          <cell r="CC514">
            <v>0</v>
          </cell>
          <cell r="CD514">
            <v>0</v>
          </cell>
          <cell r="CE514">
            <v>0</v>
          </cell>
          <cell r="CF514">
            <v>0</v>
          </cell>
          <cell r="CG514">
            <v>0</v>
          </cell>
          <cell r="CH514">
            <v>0</v>
          </cell>
          <cell r="CI514">
            <v>0</v>
          </cell>
          <cell r="CJ514">
            <v>0</v>
          </cell>
          <cell r="CK514">
            <v>0</v>
          </cell>
          <cell r="CL514">
            <v>0</v>
          </cell>
          <cell r="CM514">
            <v>0</v>
          </cell>
          <cell r="CN514">
            <v>0</v>
          </cell>
          <cell r="CO514">
            <v>0</v>
          </cell>
          <cell r="CP514">
            <v>0</v>
          </cell>
          <cell r="CQ514">
            <v>0</v>
          </cell>
          <cell r="CR514">
            <v>0</v>
          </cell>
          <cell r="CS514">
            <v>0</v>
          </cell>
          <cell r="CT514">
            <v>0</v>
          </cell>
          <cell r="CU514">
            <v>0</v>
          </cell>
          <cell r="CV514">
            <v>0</v>
          </cell>
          <cell r="CW514">
            <v>0</v>
          </cell>
          <cell r="CX514">
            <v>0</v>
          </cell>
          <cell r="CY514">
            <v>0</v>
          </cell>
          <cell r="CZ514">
            <v>0</v>
          </cell>
          <cell r="DA514">
            <v>0</v>
          </cell>
          <cell r="DB514">
            <v>0</v>
          </cell>
          <cell r="DC514">
            <v>0</v>
          </cell>
          <cell r="DD514">
            <v>0</v>
          </cell>
          <cell r="DE514">
            <v>0</v>
          </cell>
          <cell r="DF514">
            <v>0</v>
          </cell>
          <cell r="DG514">
            <v>0</v>
          </cell>
          <cell r="DH514">
            <v>0</v>
          </cell>
          <cell r="DI514">
            <v>0</v>
          </cell>
          <cell r="DJ514">
            <v>0</v>
          </cell>
          <cell r="DK514">
            <v>0</v>
          </cell>
          <cell r="DL514">
            <v>0</v>
          </cell>
          <cell r="DM514">
            <v>0</v>
          </cell>
          <cell r="DN514">
            <v>0</v>
          </cell>
          <cell r="DO514">
            <v>0</v>
          </cell>
          <cell r="DP514">
            <v>0</v>
          </cell>
          <cell r="DR514">
            <v>0</v>
          </cell>
          <cell r="DS514">
            <v>0</v>
          </cell>
          <cell r="DT514">
            <v>0</v>
          </cell>
          <cell r="DU514">
            <v>0</v>
          </cell>
          <cell r="DV514">
            <v>0</v>
          </cell>
          <cell r="DW514">
            <v>0</v>
          </cell>
          <cell r="DX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GL514">
            <v>1595.6000539900001</v>
          </cell>
          <cell r="GM514">
            <v>3.9583216000000001</v>
          </cell>
          <cell r="GN514">
            <v>0</v>
          </cell>
          <cell r="GO514">
            <v>1599.5583755900002</v>
          </cell>
        </row>
        <row r="522">
          <cell r="B522" t="str">
            <v xml:space="preserve"> 15.  Profit &amp; Loss Account</v>
          </cell>
          <cell r="C522">
            <v>0</v>
          </cell>
          <cell r="D522">
            <v>0</v>
          </cell>
          <cell r="E522">
            <v>0</v>
          </cell>
          <cell r="F522">
            <v>0</v>
          </cell>
          <cell r="G522">
            <v>0</v>
          </cell>
          <cell r="H522">
            <v>0</v>
          </cell>
          <cell r="I522">
            <v>0</v>
          </cell>
          <cell r="J522">
            <v>0</v>
          </cell>
          <cell r="K522">
            <v>0</v>
          </cell>
          <cell r="L522">
            <v>0</v>
          </cell>
          <cell r="M522">
            <v>44.177367379999936</v>
          </cell>
          <cell r="N522">
            <v>0</v>
          </cell>
          <cell r="O522">
            <v>48.558396410000697</v>
          </cell>
          <cell r="P522">
            <v>0</v>
          </cell>
          <cell r="Q522">
            <v>46.214024665454474</v>
          </cell>
          <cell r="R522">
            <v>0</v>
          </cell>
          <cell r="S522">
            <v>0</v>
          </cell>
          <cell r="T522">
            <v>0</v>
          </cell>
          <cell r="U522">
            <v>0</v>
          </cell>
          <cell r="V522">
            <v>0</v>
          </cell>
          <cell r="W522">
            <v>0</v>
          </cell>
          <cell r="X522">
            <v>0</v>
          </cell>
          <cell r="Y522">
            <v>215.82</v>
          </cell>
          <cell r="Z522">
            <v>0</v>
          </cell>
          <cell r="AA522">
            <v>0</v>
          </cell>
          <cell r="AB522">
            <v>0</v>
          </cell>
          <cell r="AC522">
            <v>0</v>
          </cell>
          <cell r="AD522">
            <v>0</v>
          </cell>
          <cell r="AE522">
            <v>0</v>
          </cell>
          <cell r="AF522">
            <v>23.350265964529001</v>
          </cell>
          <cell r="AG522">
            <v>0</v>
          </cell>
          <cell r="AH522">
            <v>0</v>
          </cell>
          <cell r="AI522">
            <v>3222.01</v>
          </cell>
          <cell r="AJ522">
            <v>0</v>
          </cell>
          <cell r="AK522">
            <v>2859</v>
          </cell>
          <cell r="AL522">
            <v>0</v>
          </cell>
          <cell r="AM522">
            <v>0</v>
          </cell>
          <cell r="AN522">
            <v>0</v>
          </cell>
          <cell r="AO522">
            <v>0</v>
          </cell>
          <cell r="AP522">
            <v>0</v>
          </cell>
          <cell r="AQ522">
            <v>50946.708035454525</v>
          </cell>
          <cell r="AR522">
            <v>0</v>
          </cell>
          <cell r="AS522">
            <v>0</v>
          </cell>
          <cell r="AT522">
            <v>0</v>
          </cell>
          <cell r="AU522">
            <v>0</v>
          </cell>
          <cell r="AV522">
            <v>0</v>
          </cell>
          <cell r="AW522">
            <v>0</v>
          </cell>
          <cell r="AX522">
            <v>0</v>
          </cell>
          <cell r="AY522">
            <v>0</v>
          </cell>
          <cell r="AZ522">
            <v>0</v>
          </cell>
          <cell r="BA522">
            <v>12520.53</v>
          </cell>
          <cell r="BB522">
            <v>0</v>
          </cell>
          <cell r="BC522">
            <v>0</v>
          </cell>
          <cell r="BD522">
            <v>0</v>
          </cell>
          <cell r="BE522">
            <v>0</v>
          </cell>
          <cell r="BF522">
            <v>0</v>
          </cell>
          <cell r="BG522">
            <v>0</v>
          </cell>
          <cell r="BH522">
            <v>0</v>
          </cell>
          <cell r="BI522">
            <v>0</v>
          </cell>
          <cell r="BJ522">
            <v>0</v>
          </cell>
          <cell r="BK522">
            <v>17113.98677</v>
          </cell>
          <cell r="BL522">
            <v>0</v>
          </cell>
          <cell r="BM522">
            <v>0</v>
          </cell>
          <cell r="BN522">
            <v>0</v>
          </cell>
          <cell r="BO522">
            <v>0</v>
          </cell>
          <cell r="BP522">
            <v>0</v>
          </cell>
          <cell r="BQ522">
            <v>0</v>
          </cell>
          <cell r="BR522">
            <v>0</v>
          </cell>
          <cell r="BS522">
            <v>362505.30417727254</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1469.8073799999966</v>
          </cell>
          <cell r="CL522">
            <v>0</v>
          </cell>
          <cell r="CM522">
            <v>0</v>
          </cell>
          <cell r="CN522">
            <v>0</v>
          </cell>
          <cell r="CO522">
            <v>0</v>
          </cell>
          <cell r="CP522">
            <v>0</v>
          </cell>
          <cell r="CQ522">
            <v>0</v>
          </cell>
          <cell r="CR522">
            <v>0</v>
          </cell>
          <cell r="CS522">
            <v>11712.426159999974</v>
          </cell>
          <cell r="CT522">
            <v>469.09653636362964</v>
          </cell>
          <cell r="CU522">
            <v>0</v>
          </cell>
          <cell r="CV522">
            <v>0</v>
          </cell>
          <cell r="CW522">
            <v>438.36781999999948</v>
          </cell>
          <cell r="CX522">
            <v>0</v>
          </cell>
          <cell r="CY522">
            <v>0</v>
          </cell>
          <cell r="CZ522">
            <v>0</v>
          </cell>
          <cell r="DA522">
            <v>0</v>
          </cell>
          <cell r="DB522">
            <v>0</v>
          </cell>
          <cell r="DC522">
            <v>0</v>
          </cell>
          <cell r="DD522">
            <v>0</v>
          </cell>
          <cell r="DE522">
            <v>0</v>
          </cell>
          <cell r="DF522">
            <v>0</v>
          </cell>
          <cell r="DG522">
            <v>28411.779938050007</v>
          </cell>
          <cell r="DH522">
            <v>1596</v>
          </cell>
          <cell r="DI522">
            <v>0</v>
          </cell>
          <cell r="DJ522">
            <v>0</v>
          </cell>
          <cell r="DK522">
            <v>33447.607169999996</v>
          </cell>
          <cell r="DL522">
            <v>0</v>
          </cell>
          <cell r="DM522">
            <v>0</v>
          </cell>
          <cell r="DN522">
            <v>0</v>
          </cell>
          <cell r="DO522">
            <v>13543</v>
          </cell>
          <cell r="DP522">
            <v>0</v>
          </cell>
          <cell r="DR522">
            <v>20822.625763733322</v>
          </cell>
          <cell r="DS522">
            <v>0</v>
          </cell>
          <cell r="DT522">
            <v>101276.92</v>
          </cell>
          <cell r="DU522">
            <v>0</v>
          </cell>
          <cell r="DV522">
            <v>31961.68</v>
          </cell>
          <cell r="DW522">
            <v>6459.3989299999994</v>
          </cell>
          <cell r="DX522">
            <v>0</v>
          </cell>
          <cell r="DY522">
            <v>0</v>
          </cell>
          <cell r="DZ522">
            <v>0</v>
          </cell>
          <cell r="EA522">
            <v>0</v>
          </cell>
          <cell r="EB522">
            <v>0</v>
          </cell>
          <cell r="EC522">
            <v>0</v>
          </cell>
          <cell r="ED522">
            <v>0</v>
          </cell>
          <cell r="EE522">
            <v>0</v>
          </cell>
          <cell r="EF522">
            <v>0</v>
          </cell>
          <cell r="EG522">
            <v>7145.369999999999</v>
          </cell>
          <cell r="EH522">
            <v>298948.21047519997</v>
          </cell>
          <cell r="EI522">
            <v>0</v>
          </cell>
          <cell r="EJ522">
            <v>0</v>
          </cell>
          <cell r="EK522">
            <v>0</v>
          </cell>
          <cell r="EL522">
            <v>0</v>
          </cell>
          <cell r="EM522">
            <v>5541.1469272727991</v>
          </cell>
          <cell r="EN522">
            <v>0</v>
          </cell>
          <cell r="EO522">
            <v>0</v>
          </cell>
          <cell r="EP522">
            <v>0</v>
          </cell>
          <cell r="EQ522">
            <v>0</v>
          </cell>
          <cell r="ER522">
            <v>3820.04</v>
          </cell>
          <cell r="ES522">
            <v>4875</v>
          </cell>
          <cell r="ET522">
            <v>0</v>
          </cell>
          <cell r="EU522">
            <v>2064.4593199999927</v>
          </cell>
          <cell r="EV522">
            <v>0</v>
          </cell>
          <cell r="EW522">
            <v>0</v>
          </cell>
          <cell r="EX522">
            <v>0</v>
          </cell>
          <cell r="EY522">
            <v>0</v>
          </cell>
          <cell r="EZ522">
            <v>0</v>
          </cell>
          <cell r="FA522">
            <v>0</v>
          </cell>
          <cell r="FB522">
            <v>0</v>
          </cell>
          <cell r="FC522">
            <v>0</v>
          </cell>
          <cell r="FD522">
            <v>0</v>
          </cell>
          <cell r="FE522">
            <v>0</v>
          </cell>
          <cell r="FF522">
            <v>0</v>
          </cell>
          <cell r="FG522">
            <v>1466.0200000000041</v>
          </cell>
          <cell r="FH522">
            <v>0</v>
          </cell>
          <cell r="GL522">
            <v>378.12005441998411</v>
          </cell>
          <cell r="GM522">
            <v>493.26501681714075</v>
          </cell>
          <cell r="GN522">
            <v>531.37147858620608</v>
          </cell>
          <cell r="GO522">
            <v>1402.7565498233309</v>
          </cell>
        </row>
        <row r="607">
          <cell r="B607" t="str">
            <v>Total Assets</v>
          </cell>
          <cell r="C607">
            <v>84747.65666109696</v>
          </cell>
          <cell r="D607">
            <v>130198.92</v>
          </cell>
          <cell r="E607">
            <v>109871.99554514996</v>
          </cell>
          <cell r="F607">
            <v>99671.173392819983</v>
          </cell>
          <cell r="G607">
            <v>60163.99406398298</v>
          </cell>
          <cell r="H607">
            <v>80827.473848915019</v>
          </cell>
          <cell r="I607">
            <v>61160.625602046006</v>
          </cell>
          <cell r="J607">
            <v>37311.767358590005</v>
          </cell>
          <cell r="K607">
            <v>79820.356485568002</v>
          </cell>
          <cell r="L607">
            <v>42683.710819429994</v>
          </cell>
          <cell r="M607">
            <v>27481.650377399998</v>
          </cell>
          <cell r="N607">
            <v>56228.228247431522</v>
          </cell>
          <cell r="O607">
            <v>21248.152080160002</v>
          </cell>
          <cell r="P607">
            <v>47010.505786009991</v>
          </cell>
          <cell r="Q607">
            <v>36472.535273875466</v>
          </cell>
          <cell r="R607">
            <v>43570.259355143513</v>
          </cell>
          <cell r="S607">
            <v>48641.935276189979</v>
          </cell>
          <cell r="T607">
            <v>113780.41055971007</v>
          </cell>
          <cell r="U607">
            <v>67606.787512696013</v>
          </cell>
          <cell r="V607">
            <v>37735.422853490032</v>
          </cell>
          <cell r="W607">
            <v>42960.872207833949</v>
          </cell>
          <cell r="X607">
            <v>35792.463726900009</v>
          </cell>
          <cell r="Y607">
            <v>16966.867583189985</v>
          </cell>
          <cell r="Z607">
            <v>34322.746285363013</v>
          </cell>
          <cell r="AA607">
            <v>41414.80533807</v>
          </cell>
          <cell r="AB607">
            <v>24744.349152711999</v>
          </cell>
          <cell r="AC607">
            <v>27742.249329164304</v>
          </cell>
          <cell r="AD607">
            <v>28656.865431162005</v>
          </cell>
          <cell r="AE607">
            <v>26455.50848136998</v>
          </cell>
          <cell r="AF607">
            <v>37419.695280236716</v>
          </cell>
          <cell r="AG607">
            <v>6001275.3775399998</v>
          </cell>
          <cell r="AH607">
            <v>3317502.9740200001</v>
          </cell>
          <cell r="AI607">
            <v>7640987.8399999999</v>
          </cell>
          <cell r="AJ607">
            <v>9947030.5456470009</v>
          </cell>
          <cell r="AK607">
            <v>715340</v>
          </cell>
          <cell r="AL607">
            <v>4635255.3025100008</v>
          </cell>
          <cell r="AM607">
            <v>2311071.8138199998</v>
          </cell>
          <cell r="AN607">
            <v>1547376</v>
          </cell>
          <cell r="AO607">
            <v>5569614.5704499995</v>
          </cell>
          <cell r="AP607">
            <v>4007988</v>
          </cell>
          <cell r="AQ607">
            <v>6203760.2995943539</v>
          </cell>
          <cell r="AR607">
            <v>1771387</v>
          </cell>
          <cell r="AS607">
            <v>8312948.8570700027</v>
          </cell>
          <cell r="AT607">
            <v>2903350.1670300001</v>
          </cell>
          <cell r="AU607">
            <v>4288363.0199999996</v>
          </cell>
          <cell r="AV607">
            <v>5737224.0099999998</v>
          </cell>
          <cell r="AW607">
            <v>7055629.2199999979</v>
          </cell>
          <cell r="AX607">
            <v>4547647</v>
          </cell>
          <cell r="AY607">
            <v>2995019.1838199995</v>
          </cell>
          <cell r="AZ607">
            <v>1561949.8199999998</v>
          </cell>
          <cell r="BA607">
            <v>6776546.2400000002</v>
          </cell>
          <cell r="BB607">
            <v>1594864.66683</v>
          </cell>
          <cell r="BC607">
            <v>5952746.6907799961</v>
          </cell>
          <cell r="BD607">
            <v>10958551.805009997</v>
          </cell>
          <cell r="BE607">
            <v>2109462.9865700002</v>
          </cell>
          <cell r="BF607">
            <v>2268521.7046099999</v>
          </cell>
          <cell r="BG607">
            <v>1951799.9</v>
          </cell>
          <cell r="BH607">
            <v>7062351.8631800003</v>
          </cell>
          <cell r="BI607">
            <v>3890884.3252725</v>
          </cell>
          <cell r="BJ607">
            <v>1032043</v>
          </cell>
          <cell r="BK607">
            <v>1299474.0636899997</v>
          </cell>
          <cell r="BL607">
            <v>767071.02100000007</v>
          </cell>
          <cell r="BM607">
            <v>8895284.8894100003</v>
          </cell>
          <cell r="BN607">
            <v>881542.65870000015</v>
          </cell>
          <cell r="BO607">
            <v>1584748.6089899999</v>
          </cell>
          <cell r="BP607">
            <v>1852639.9606299999</v>
          </cell>
          <cell r="BQ607">
            <v>1210207.5536300002</v>
          </cell>
          <cell r="BR607">
            <v>982288</v>
          </cell>
          <cell r="BS607">
            <v>7301988.4748872733</v>
          </cell>
          <cell r="BT607">
            <v>6303163</v>
          </cell>
          <cell r="BU607">
            <v>5293419.0252900003</v>
          </cell>
          <cell r="BV607">
            <v>5038063.0100000007</v>
          </cell>
          <cell r="BW607">
            <v>550944.01113000012</v>
          </cell>
          <cell r="BX607">
            <v>3259442.6303790067</v>
          </cell>
          <cell r="BY607">
            <v>835831.00261000008</v>
          </cell>
          <cell r="BZ607">
            <v>2170789.46</v>
          </cell>
          <cell r="CA607">
            <v>1861597.5044487999</v>
          </cell>
          <cell r="CB607">
            <v>6758633.7816699995</v>
          </cell>
          <cell r="CC607">
            <v>491138.33999000007</v>
          </cell>
          <cell r="CD607">
            <v>675432.97779829986</v>
          </cell>
          <cell r="CE607">
            <v>641522</v>
          </cell>
          <cell r="CF607">
            <v>6557043.8399999999</v>
          </cell>
          <cell r="CG607">
            <v>971231.62630999985</v>
          </cell>
          <cell r="CH607">
            <v>513683.30154999997</v>
          </cell>
          <cell r="CI607">
            <v>5233547.8795692502</v>
          </cell>
          <cell r="CJ607">
            <v>1435442.7025699997</v>
          </cell>
          <cell r="CK607">
            <v>383772.6574400001</v>
          </cell>
          <cell r="CL607">
            <v>795981.01699999999</v>
          </cell>
          <cell r="CM607">
            <v>1921828.2</v>
          </cell>
          <cell r="CN607">
            <v>592376.51245999988</v>
          </cell>
          <cell r="CO607">
            <v>2096089.3590699993</v>
          </cell>
          <cell r="CP607">
            <v>5026489.3413200006</v>
          </cell>
          <cell r="CQ607">
            <v>692537.10278000007</v>
          </cell>
          <cell r="CR607">
            <v>592328.43000000005</v>
          </cell>
          <cell r="CS607">
            <v>7053719.2959999992</v>
          </cell>
          <cell r="CT607">
            <v>1400838.7007463637</v>
          </cell>
          <cell r="CU607">
            <v>156835.29347999999</v>
          </cell>
          <cell r="CV607">
            <v>1023610.3089299999</v>
          </cell>
          <cell r="CW607">
            <v>356517.9939200001</v>
          </cell>
          <cell r="CX607">
            <v>936325.31</v>
          </cell>
          <cell r="CY607">
            <v>398560.31600000005</v>
          </cell>
          <cell r="CZ607">
            <v>1206630.9344300004</v>
          </cell>
          <cell r="DA607">
            <v>2084265</v>
          </cell>
          <cell r="DB607">
            <v>325635.40000000002</v>
          </cell>
          <cell r="DC607">
            <v>9957557.3290199991</v>
          </cell>
          <cell r="DD607">
            <v>172798.9013</v>
          </cell>
          <cell r="DE607">
            <v>413395.45714000001</v>
          </cell>
          <cell r="DF607">
            <v>374069.28573</v>
          </cell>
          <cell r="DG607">
            <v>6567348.3041747576</v>
          </cell>
          <cell r="DH607">
            <v>206308</v>
          </cell>
          <cell r="DI607">
            <v>6741577.5933608338</v>
          </cell>
          <cell r="DJ607">
            <v>769024</v>
          </cell>
          <cell r="DK607">
            <v>829943.53256999992</v>
          </cell>
          <cell r="DL607">
            <v>1956370.71</v>
          </cell>
          <cell r="DM607">
            <v>6975066.4755021865</v>
          </cell>
          <cell r="DN607">
            <v>5841694.249739999</v>
          </cell>
          <cell r="DO607">
            <v>566312</v>
          </cell>
          <cell r="DP607">
            <v>1089786.7699999998</v>
          </cell>
          <cell r="DR607">
            <v>1291692.5944754002</v>
          </cell>
          <cell r="DS607">
            <v>3905692.9730200008</v>
          </cell>
          <cell r="DT607">
            <v>2057091.24</v>
          </cell>
          <cell r="DU607">
            <v>3926941.0678266678</v>
          </cell>
          <cell r="DV607">
            <v>2800793.9050900005</v>
          </cell>
          <cell r="DW607">
            <v>1929623.9761300001</v>
          </cell>
          <cell r="DX607">
            <v>2774310.4656941397</v>
          </cell>
          <cell r="DY607">
            <v>4292538.5569186881</v>
          </cell>
          <cell r="DZ607">
            <v>4661976.2326200008</v>
          </cell>
          <cell r="EA607">
            <v>2173011</v>
          </cell>
          <cell r="EB607">
            <v>4456776.94948</v>
          </cell>
          <cell r="EC607">
            <v>471836</v>
          </cell>
          <cell r="ED607">
            <v>458219.97540000005</v>
          </cell>
          <cell r="EE607">
            <v>1831730.1436600001</v>
          </cell>
          <cell r="EF607">
            <v>3471480.23</v>
          </cell>
          <cell r="EG607">
            <v>2273676.0366620002</v>
          </cell>
          <cell r="EH607">
            <v>1607790.5556052001</v>
          </cell>
          <cell r="EI607">
            <v>321522.81281999999</v>
          </cell>
          <cell r="EJ607">
            <v>176116.55518658442</v>
          </cell>
          <cell r="EK607">
            <v>2954943</v>
          </cell>
          <cell r="EL607">
            <v>1218142</v>
          </cell>
          <cell r="EM607">
            <v>5314407.8040712737</v>
          </cell>
          <cell r="EN607">
            <v>846109.36097999988</v>
          </cell>
          <cell r="EO607">
            <v>3497277.0017900001</v>
          </cell>
          <cell r="EP607">
            <v>1035879.7400000001</v>
          </cell>
          <cell r="EQ607">
            <v>1648613.3800000001</v>
          </cell>
          <cell r="ER607">
            <v>476193.58999999997</v>
          </cell>
          <cell r="ES607">
            <v>5012160</v>
          </cell>
          <cell r="ET607">
            <v>1057896.544</v>
          </cell>
          <cell r="EU607">
            <v>1647364.4393199999</v>
          </cell>
          <cell r="EV607">
            <v>6391836.0503900005</v>
          </cell>
          <cell r="EW607">
            <v>3037335.1702999985</v>
          </cell>
          <cell r="EX607">
            <v>2002069.03309</v>
          </cell>
          <cell r="EY607">
            <v>1367992.0743545352</v>
          </cell>
          <cell r="EZ607">
            <v>240047.41000000003</v>
          </cell>
          <cell r="FA607">
            <v>549749.54699000006</v>
          </cell>
          <cell r="FB607">
            <v>297281.89290000359</v>
          </cell>
          <cell r="FC607">
            <v>3047238.8</v>
          </cell>
          <cell r="FD607">
            <v>951663.39859999996</v>
          </cell>
          <cell r="FE607">
            <v>2227580.3819999998</v>
          </cell>
          <cell r="FF607">
            <v>1270396.4220000003</v>
          </cell>
          <cell r="FG607">
            <v>2213635.8393500005</v>
          </cell>
          <cell r="FH607">
            <v>547897.76</v>
          </cell>
          <cell r="GL607">
            <v>1602709.983915708</v>
          </cell>
          <cell r="GM607">
            <v>259512.06155230853</v>
          </cell>
          <cell r="GN607">
            <v>111764.72964853667</v>
          </cell>
          <cell r="GO607">
            <v>1973986.7751165533</v>
          </cell>
        </row>
      </sheetData>
      <sheetData sheetId="23">
        <row r="5">
          <cell r="A5">
            <v>1</v>
          </cell>
          <cell r="B5" t="str">
            <v>1.   Interest Expense</v>
          </cell>
          <cell r="C5">
            <v>939.92943351999998</v>
          </cell>
          <cell r="D5">
            <v>1133.1699999999998</v>
          </cell>
          <cell r="E5">
            <v>1184.9331878999994</v>
          </cell>
          <cell r="F5">
            <v>1559.97757366</v>
          </cell>
          <cell r="G5">
            <v>378.54529931999986</v>
          </cell>
          <cell r="H5">
            <v>1126.912</v>
          </cell>
          <cell r="I5">
            <v>1063.42415663</v>
          </cell>
          <cell r="J5">
            <v>686.03</v>
          </cell>
          <cell r="K5">
            <v>1168.1300000000001</v>
          </cell>
          <cell r="L5">
            <v>760.63478565000014</v>
          </cell>
          <cell r="M5">
            <v>619.91231447999996</v>
          </cell>
          <cell r="N5">
            <v>1301.9749302100001</v>
          </cell>
          <cell r="O5">
            <v>504.35948480999997</v>
          </cell>
          <cell r="P5">
            <v>966.52008258000012</v>
          </cell>
          <cell r="Q5">
            <v>825.02544837000005</v>
          </cell>
          <cell r="R5">
            <v>878.84355496000023</v>
          </cell>
          <cell r="S5">
            <v>1014.06326547</v>
          </cell>
          <cell r="T5">
            <v>1727.7309966199998</v>
          </cell>
          <cell r="U5">
            <v>1324.53885593</v>
          </cell>
          <cell r="V5">
            <v>800.858698</v>
          </cell>
          <cell r="W5">
            <v>1004.6674383000001</v>
          </cell>
          <cell r="X5">
            <v>693.63447465000002</v>
          </cell>
          <cell r="Y5">
            <v>556.57141065999997</v>
          </cell>
          <cell r="Z5">
            <v>657.87109208999993</v>
          </cell>
          <cell r="AA5">
            <v>767.80969182999991</v>
          </cell>
          <cell r="AB5">
            <v>591.36534478999999</v>
          </cell>
          <cell r="AC5">
            <v>496.40814143</v>
          </cell>
          <cell r="AD5">
            <v>731.79733794999981</v>
          </cell>
          <cell r="AE5">
            <v>658.96716775000004</v>
          </cell>
          <cell r="AF5">
            <v>735.24799503000008</v>
          </cell>
          <cell r="AG5">
            <v>59959.710749999991</v>
          </cell>
          <cell r="AH5">
            <v>90312.808319999996</v>
          </cell>
          <cell r="AI5">
            <v>229127.51</v>
          </cell>
          <cell r="AJ5">
            <v>296076.76160999999</v>
          </cell>
          <cell r="AK5">
            <v>17426</v>
          </cell>
          <cell r="AL5">
            <v>138942.24859000003</v>
          </cell>
          <cell r="AM5">
            <v>66376.032819999979</v>
          </cell>
          <cell r="AN5">
            <v>42738</v>
          </cell>
          <cell r="AO5">
            <v>172991.14345</v>
          </cell>
          <cell r="AP5">
            <v>93698</v>
          </cell>
          <cell r="AQ5">
            <v>154989.96322000001</v>
          </cell>
          <cell r="AR5">
            <v>68809</v>
          </cell>
          <cell r="AS5">
            <v>225514.91618</v>
          </cell>
          <cell r="AT5">
            <v>28927.023459999993</v>
          </cell>
          <cell r="AU5">
            <v>154680.69999999998</v>
          </cell>
          <cell r="AV5">
            <v>156886.57</v>
          </cell>
          <cell r="AW5">
            <v>218962.83000000002</v>
          </cell>
          <cell r="AX5">
            <v>134508</v>
          </cell>
          <cell r="AY5">
            <v>58252.89213</v>
          </cell>
          <cell r="AZ5">
            <v>53500.79</v>
          </cell>
          <cell r="BA5">
            <v>196163.68000000002</v>
          </cell>
          <cell r="BB5">
            <v>43862.370569999999</v>
          </cell>
          <cell r="BC5">
            <v>155222.00242999996</v>
          </cell>
          <cell r="BD5">
            <v>339581.77048000006</v>
          </cell>
          <cell r="BE5">
            <v>59735.16745999999</v>
          </cell>
          <cell r="BF5">
            <v>76845.817660000015</v>
          </cell>
          <cell r="BG5">
            <v>59761</v>
          </cell>
          <cell r="BH5">
            <v>190556.43070999999</v>
          </cell>
          <cell r="BI5">
            <v>126930.27021</v>
          </cell>
          <cell r="BJ5">
            <v>31148</v>
          </cell>
          <cell r="BK5">
            <v>52379.646440000004</v>
          </cell>
          <cell r="BL5">
            <v>18884.075000000001</v>
          </cell>
          <cell r="BM5">
            <v>192825.08729999998</v>
          </cell>
          <cell r="BN5">
            <v>28051.184739999997</v>
          </cell>
          <cell r="BO5">
            <v>54382.991009999998</v>
          </cell>
          <cell r="BP5">
            <v>59835.83797</v>
          </cell>
          <cell r="BQ5">
            <v>30199.841489999992</v>
          </cell>
          <cell r="BR5">
            <v>33116</v>
          </cell>
          <cell r="BS5">
            <v>169257.94355999996</v>
          </cell>
          <cell r="BT5">
            <v>147825</v>
          </cell>
          <cell r="BU5">
            <v>154905.14552999998</v>
          </cell>
          <cell r="BV5">
            <v>152770.88000000003</v>
          </cell>
          <cell r="BW5">
            <v>11628.126329999999</v>
          </cell>
          <cell r="BX5">
            <v>97480.310330000008</v>
          </cell>
          <cell r="BY5">
            <v>23902.160059999998</v>
          </cell>
          <cell r="BZ5">
            <v>48087.990000000005</v>
          </cell>
          <cell r="CA5">
            <v>56200.852989999999</v>
          </cell>
          <cell r="CB5">
            <v>177548.02360000001</v>
          </cell>
          <cell r="CC5">
            <v>17700.554350000002</v>
          </cell>
          <cell r="CD5">
            <v>18117.181629999999</v>
          </cell>
          <cell r="CE5">
            <v>22465</v>
          </cell>
          <cell r="CF5">
            <v>159393.49999999997</v>
          </cell>
          <cell r="CG5">
            <v>30590.93</v>
          </cell>
          <cell r="CH5">
            <v>15321.74696</v>
          </cell>
          <cell r="CI5">
            <v>124545.43800000011</v>
          </cell>
          <cell r="CJ5">
            <v>44074.621149999999</v>
          </cell>
          <cell r="CK5">
            <v>12359.360349999999</v>
          </cell>
          <cell r="CL5">
            <v>23473.358060000006</v>
          </cell>
          <cell r="CM5">
            <v>60892.12</v>
          </cell>
          <cell r="CN5">
            <v>21773.208999999999</v>
          </cell>
          <cell r="CO5">
            <v>65863.549499999994</v>
          </cell>
          <cell r="CP5">
            <v>156938.21754000001</v>
          </cell>
          <cell r="CQ5">
            <v>21858.604870000003</v>
          </cell>
          <cell r="CR5">
            <v>24331.89</v>
          </cell>
          <cell r="CS5">
            <v>164951.10545999999</v>
          </cell>
          <cell r="CT5">
            <v>48949.68965</v>
          </cell>
          <cell r="CU5">
            <v>3633.5982799999997</v>
          </cell>
          <cell r="CV5">
            <v>28593.140220000001</v>
          </cell>
          <cell r="CW5">
            <v>13116.679759999999</v>
          </cell>
          <cell r="CX5">
            <v>32154.16</v>
          </cell>
          <cell r="CY5">
            <v>12999.118349999999</v>
          </cell>
          <cell r="CZ5">
            <v>40354.598360000004</v>
          </cell>
          <cell r="DA5">
            <v>68121</v>
          </cell>
          <cell r="DB5">
            <v>9412.4599999999991</v>
          </cell>
          <cell r="DC5">
            <v>271040.13339000003</v>
          </cell>
          <cell r="DD5">
            <v>6868.75</v>
          </cell>
          <cell r="DE5">
            <v>10657.94587</v>
          </cell>
          <cell r="DF5">
            <v>12261.213670000001</v>
          </cell>
          <cell r="DG5">
            <v>230608.18854999999</v>
          </cell>
          <cell r="DH5">
            <v>5498</v>
          </cell>
          <cell r="DI5">
            <v>190038.19853000002</v>
          </cell>
          <cell r="DJ5">
            <v>17304</v>
          </cell>
          <cell r="DK5">
            <v>23412.544518000002</v>
          </cell>
          <cell r="DL5">
            <v>46615.71</v>
          </cell>
          <cell r="DM5">
            <v>236967.67605000001</v>
          </cell>
          <cell r="DN5">
            <v>9081.9336999999996</v>
          </cell>
          <cell r="DO5">
            <v>9471</v>
          </cell>
          <cell r="DP5">
            <v>36691.97</v>
          </cell>
          <cell r="DR5">
            <v>46594.691739999995</v>
          </cell>
          <cell r="DS5">
            <v>142828.79661000002</v>
          </cell>
          <cell r="DT5">
            <v>75066.880000000005</v>
          </cell>
          <cell r="DU5">
            <v>137747.95958000002</v>
          </cell>
          <cell r="DV5">
            <v>99340.093430000008</v>
          </cell>
          <cell r="DW5">
            <v>67094.25198999999</v>
          </cell>
          <cell r="DX5">
            <v>93830.543839999998</v>
          </cell>
          <cell r="DY5">
            <v>61943.08178</v>
          </cell>
          <cell r="DZ5">
            <v>158078.00824</v>
          </cell>
          <cell r="EA5">
            <v>63936</v>
          </cell>
          <cell r="EB5">
            <v>145154.94076</v>
          </cell>
          <cell r="EC5">
            <v>5429</v>
          </cell>
          <cell r="ED5">
            <v>14172.05393</v>
          </cell>
          <cell r="EE5">
            <v>59624.937010000001</v>
          </cell>
          <cell r="EF5">
            <v>105490.25</v>
          </cell>
          <cell r="EG5">
            <v>83860.823609999992</v>
          </cell>
          <cell r="EH5">
            <v>48452.113580000005</v>
          </cell>
          <cell r="EI5">
            <v>7733.5985700000001</v>
          </cell>
          <cell r="EJ5">
            <v>5939.3162600000014</v>
          </cell>
          <cell r="EK5">
            <v>100796</v>
          </cell>
          <cell r="EL5">
            <v>39570</v>
          </cell>
          <cell r="EM5">
            <v>194465.92507000003</v>
          </cell>
          <cell r="EN5">
            <v>3660.83385</v>
          </cell>
          <cell r="EO5">
            <v>9098.1006399999987</v>
          </cell>
          <cell r="EP5">
            <v>1920.32</v>
          </cell>
          <cell r="EQ5">
            <v>54619.59</v>
          </cell>
          <cell r="ER5">
            <v>13927.51</v>
          </cell>
          <cell r="ES5">
            <v>168808</v>
          </cell>
          <cell r="ET5">
            <v>36272.411999999997</v>
          </cell>
          <cell r="EU5">
            <v>51219.97</v>
          </cell>
          <cell r="EV5">
            <v>163489.29141000001</v>
          </cell>
          <cell r="EW5">
            <v>87069.770319999996</v>
          </cell>
          <cell r="EX5">
            <v>4305.7774900000004</v>
          </cell>
          <cell r="EY5">
            <v>54945.485910000003</v>
          </cell>
          <cell r="EZ5">
            <v>6332.4549999999999</v>
          </cell>
          <cell r="FA5">
            <v>11048.976030000002</v>
          </cell>
          <cell r="FB5">
            <v>9222.8372500000023</v>
          </cell>
          <cell r="FC5">
            <v>103249.35</v>
          </cell>
          <cell r="FD5">
            <v>28362.300170000002</v>
          </cell>
          <cell r="FE5">
            <v>73349.909999999989</v>
          </cell>
          <cell r="FF5">
            <v>40666.53</v>
          </cell>
          <cell r="FG5">
            <v>79258.41</v>
          </cell>
          <cell r="FH5">
            <v>14130.33</v>
          </cell>
          <cell r="GL5">
            <v>26859.854162590003</v>
          </cell>
          <cell r="GM5">
            <v>7220.7257678999995</v>
          </cell>
          <cell r="GN5">
            <v>3151.6522603379995</v>
          </cell>
        </row>
        <row r="6">
          <cell r="A6">
            <v>2</v>
          </cell>
          <cell r="B6" t="str">
            <v xml:space="preserve">     1.1  On Deposit Liabilities</v>
          </cell>
          <cell r="C6">
            <v>756.50057357999992</v>
          </cell>
          <cell r="D6">
            <v>1123.6199999999999</v>
          </cell>
          <cell r="E6">
            <v>1170.1920640299995</v>
          </cell>
          <cell r="F6">
            <v>1468.1795453</v>
          </cell>
          <cell r="G6">
            <v>376.45794936999988</v>
          </cell>
          <cell r="H6">
            <v>1044.5740000000001</v>
          </cell>
          <cell r="I6">
            <v>1005.1649132599999</v>
          </cell>
          <cell r="J6">
            <v>685.75</v>
          </cell>
          <cell r="K6">
            <v>1149.3800000000001</v>
          </cell>
          <cell r="L6">
            <v>739.5461405100001</v>
          </cell>
          <cell r="M6">
            <v>619.91231447999996</v>
          </cell>
          <cell r="N6">
            <v>1277.6178316400001</v>
          </cell>
          <cell r="O6">
            <v>504.35948480999997</v>
          </cell>
          <cell r="P6">
            <v>966.27561215000014</v>
          </cell>
          <cell r="Q6">
            <v>824.06895413000007</v>
          </cell>
          <cell r="R6">
            <v>843.06971935000024</v>
          </cell>
          <cell r="S6">
            <v>958.79852329000005</v>
          </cell>
          <cell r="T6">
            <v>1648.2717289199998</v>
          </cell>
          <cell r="U6">
            <v>1299.0157679399999</v>
          </cell>
          <cell r="V6">
            <v>772.47088731999997</v>
          </cell>
          <cell r="W6">
            <v>1004.29836335</v>
          </cell>
          <cell r="X6">
            <v>692.28371897</v>
          </cell>
          <cell r="Y6">
            <v>556.30839675999994</v>
          </cell>
          <cell r="Z6">
            <v>656.96779558999992</v>
          </cell>
          <cell r="AA6">
            <v>766.6164453099999</v>
          </cell>
          <cell r="AB6">
            <v>591.13630782999996</v>
          </cell>
          <cell r="AC6">
            <v>489.11687137000001</v>
          </cell>
          <cell r="AD6">
            <v>731.08103414999982</v>
          </cell>
          <cell r="AE6">
            <v>658.56036045000008</v>
          </cell>
          <cell r="AF6">
            <v>716.47056207000003</v>
          </cell>
          <cell r="AG6">
            <v>59959.710749999991</v>
          </cell>
          <cell r="AH6">
            <v>90312.808319999996</v>
          </cell>
          <cell r="AI6">
            <v>229127.51</v>
          </cell>
          <cell r="AJ6">
            <v>294797.41917000001</v>
          </cell>
          <cell r="AK6">
            <v>17426</v>
          </cell>
          <cell r="AL6">
            <v>137449.09792000003</v>
          </cell>
          <cell r="AM6">
            <v>66376.032819999979</v>
          </cell>
          <cell r="AN6">
            <v>42738</v>
          </cell>
          <cell r="AO6">
            <v>172991.14345</v>
          </cell>
          <cell r="AP6">
            <v>93698</v>
          </cell>
          <cell r="AQ6">
            <v>154989.96322000001</v>
          </cell>
          <cell r="AR6">
            <v>68809</v>
          </cell>
          <cell r="AS6">
            <v>225514.91618</v>
          </cell>
          <cell r="AT6">
            <v>28927.023459999993</v>
          </cell>
          <cell r="AU6">
            <v>122489.24999999999</v>
          </cell>
          <cell r="AV6">
            <v>156835.75</v>
          </cell>
          <cell r="AW6">
            <v>218962.83000000002</v>
          </cell>
          <cell r="AX6">
            <v>134508</v>
          </cell>
          <cell r="AY6">
            <v>58216.732129999997</v>
          </cell>
          <cell r="AZ6">
            <v>53500.79</v>
          </cell>
          <cell r="BA6">
            <v>196163.68000000002</v>
          </cell>
          <cell r="BB6">
            <v>43862.370569999999</v>
          </cell>
          <cell r="BC6">
            <v>153829.53669999997</v>
          </cell>
          <cell r="BD6">
            <v>329263.75613000005</v>
          </cell>
          <cell r="BE6">
            <v>59735.16745999999</v>
          </cell>
          <cell r="BF6">
            <v>76845.817660000015</v>
          </cell>
          <cell r="BG6">
            <v>59761</v>
          </cell>
          <cell r="BH6">
            <v>187000.4613</v>
          </cell>
          <cell r="BI6">
            <v>126930.27021</v>
          </cell>
          <cell r="BJ6">
            <v>31148</v>
          </cell>
          <cell r="BK6">
            <v>52379.646440000004</v>
          </cell>
          <cell r="BL6">
            <v>18884.075000000001</v>
          </cell>
          <cell r="BM6">
            <v>179106.45759999999</v>
          </cell>
          <cell r="BN6">
            <v>28051.184739999997</v>
          </cell>
          <cell r="BO6">
            <v>54382.991009999998</v>
          </cell>
          <cell r="BP6">
            <v>59835.83797</v>
          </cell>
          <cell r="BQ6">
            <v>30199.841489999992</v>
          </cell>
          <cell r="BR6">
            <v>33116</v>
          </cell>
          <cell r="BS6">
            <v>169257.94355999996</v>
          </cell>
          <cell r="BT6">
            <v>147825</v>
          </cell>
          <cell r="BU6">
            <v>154182.54552999997</v>
          </cell>
          <cell r="BV6">
            <v>152048.28000000003</v>
          </cell>
          <cell r="BW6">
            <v>11628.126329999999</v>
          </cell>
          <cell r="BX6">
            <v>97480.310330000008</v>
          </cell>
          <cell r="BY6">
            <v>23902.160059999998</v>
          </cell>
          <cell r="BZ6">
            <v>48087.990000000005</v>
          </cell>
          <cell r="CA6">
            <v>56200.852989999999</v>
          </cell>
          <cell r="CB6">
            <v>177459.32498</v>
          </cell>
          <cell r="CC6">
            <v>17700.554350000002</v>
          </cell>
          <cell r="CD6">
            <v>18117.181629999999</v>
          </cell>
          <cell r="CE6">
            <v>22465</v>
          </cell>
          <cell r="CF6">
            <v>159393.49999999997</v>
          </cell>
          <cell r="CG6">
            <v>30590.93</v>
          </cell>
          <cell r="CH6">
            <v>14854.66496</v>
          </cell>
          <cell r="CI6">
            <v>124545.43800000011</v>
          </cell>
          <cell r="CJ6">
            <v>44074.621149999999</v>
          </cell>
          <cell r="CK6">
            <v>12359.360349999999</v>
          </cell>
          <cell r="CL6">
            <v>23473.358060000006</v>
          </cell>
          <cell r="CM6">
            <v>60892.12</v>
          </cell>
          <cell r="CN6">
            <v>21773.208999999999</v>
          </cell>
          <cell r="CO6">
            <v>65863.549499999994</v>
          </cell>
          <cell r="CP6">
            <v>153705.66333000001</v>
          </cell>
          <cell r="CQ6">
            <v>21826.694070000001</v>
          </cell>
          <cell r="CR6">
            <v>24331.89</v>
          </cell>
          <cell r="CS6">
            <v>163042.79355</v>
          </cell>
          <cell r="CT6">
            <v>48923.716079999998</v>
          </cell>
          <cell r="CU6">
            <v>3633.5982799999997</v>
          </cell>
          <cell r="CV6">
            <v>28593.140220000001</v>
          </cell>
          <cell r="CW6">
            <v>13116.679759999999</v>
          </cell>
          <cell r="CX6">
            <v>32154.16</v>
          </cell>
          <cell r="CY6">
            <v>12967.906019999999</v>
          </cell>
          <cell r="CZ6">
            <v>40354.598360000004</v>
          </cell>
          <cell r="DA6">
            <v>68121</v>
          </cell>
          <cell r="DB6">
            <v>9412.4599999999991</v>
          </cell>
          <cell r="DC6">
            <v>271040.13339000003</v>
          </cell>
          <cell r="DD6">
            <v>6868.75</v>
          </cell>
          <cell r="DE6">
            <v>10657.94587</v>
          </cell>
          <cell r="DF6">
            <v>12261.213670000001</v>
          </cell>
          <cell r="DG6">
            <v>230451.88717999999</v>
          </cell>
          <cell r="DH6">
            <v>5498</v>
          </cell>
          <cell r="DI6">
            <v>186629.05305000002</v>
          </cell>
          <cell r="DJ6">
            <v>17304</v>
          </cell>
          <cell r="DK6">
            <v>23412.544518000002</v>
          </cell>
          <cell r="DL6">
            <v>46615.71</v>
          </cell>
          <cell r="DM6">
            <v>236967.67605000001</v>
          </cell>
          <cell r="DN6">
            <v>8322.1380499999996</v>
          </cell>
          <cell r="DO6">
            <v>9471</v>
          </cell>
          <cell r="DP6">
            <v>36691.97</v>
          </cell>
          <cell r="DR6">
            <v>46594.691739999995</v>
          </cell>
          <cell r="DS6">
            <v>142828.79661000002</v>
          </cell>
          <cell r="DT6">
            <v>75066.880000000005</v>
          </cell>
          <cell r="DU6">
            <v>137547.82261000003</v>
          </cell>
          <cell r="DV6">
            <v>99340.093430000008</v>
          </cell>
          <cell r="DW6">
            <v>67094.25198999999</v>
          </cell>
          <cell r="DX6">
            <v>93830.543839999998</v>
          </cell>
          <cell r="DY6">
            <v>61943.08178</v>
          </cell>
          <cell r="DZ6">
            <v>158078.00824</v>
          </cell>
          <cell r="EA6">
            <v>63936</v>
          </cell>
          <cell r="EB6">
            <v>143860.83116</v>
          </cell>
          <cell r="EC6">
            <v>5429</v>
          </cell>
          <cell r="ED6">
            <v>14172.05393</v>
          </cell>
          <cell r="EE6">
            <v>59624.937010000001</v>
          </cell>
          <cell r="EF6">
            <v>105490.25</v>
          </cell>
          <cell r="EG6">
            <v>83860.823609999992</v>
          </cell>
          <cell r="EH6">
            <v>48452.113580000005</v>
          </cell>
          <cell r="EI6">
            <v>7733.5985700000001</v>
          </cell>
          <cell r="EJ6">
            <v>5939.3162600000014</v>
          </cell>
          <cell r="EK6">
            <v>99325</v>
          </cell>
          <cell r="EL6">
            <v>39570</v>
          </cell>
          <cell r="EM6">
            <v>194465.92507000003</v>
          </cell>
          <cell r="EN6">
            <v>3660.83385</v>
          </cell>
          <cell r="EO6">
            <v>8360.3567399999993</v>
          </cell>
          <cell r="EP6">
            <v>1130.32</v>
          </cell>
          <cell r="EQ6">
            <v>54619.59</v>
          </cell>
          <cell r="ER6">
            <v>13927.51</v>
          </cell>
          <cell r="ES6">
            <v>168808</v>
          </cell>
          <cell r="ET6">
            <v>36272.411999999997</v>
          </cell>
          <cell r="EU6">
            <v>51219.97</v>
          </cell>
          <cell r="EV6">
            <v>154902.17616999999</v>
          </cell>
          <cell r="EW6">
            <v>87069.770319999996</v>
          </cell>
          <cell r="EX6">
            <v>4305.7774900000004</v>
          </cell>
          <cell r="EY6">
            <v>47274.140050000002</v>
          </cell>
          <cell r="EZ6">
            <v>6332.4549999999999</v>
          </cell>
          <cell r="FA6">
            <v>11048.976030000002</v>
          </cell>
          <cell r="FB6">
            <v>9222.8372500000023</v>
          </cell>
          <cell r="FC6">
            <v>103249.35</v>
          </cell>
          <cell r="FD6">
            <v>28362.300170000002</v>
          </cell>
          <cell r="FE6">
            <v>73219.98</v>
          </cell>
          <cell r="FF6">
            <v>40666.53</v>
          </cell>
          <cell r="FG6">
            <v>79258.41</v>
          </cell>
          <cell r="FH6">
            <v>14130.33</v>
          </cell>
          <cell r="GL6">
            <v>26096.065865929999</v>
          </cell>
          <cell r="GM6">
            <v>7145.8933753099982</v>
          </cell>
          <cell r="GN6">
            <v>3130.011083118</v>
          </cell>
        </row>
        <row r="7">
          <cell r="A7">
            <v>3</v>
          </cell>
          <cell r="B7" t="str">
            <v xml:space="preserve">           1.1.1  Saving Account</v>
          </cell>
          <cell r="C7">
            <v>406.02634498999993</v>
          </cell>
          <cell r="D7">
            <v>628.63</v>
          </cell>
          <cell r="E7">
            <v>545.23506282999983</v>
          </cell>
          <cell r="F7">
            <v>431.28556936000001</v>
          </cell>
          <cell r="G7">
            <v>200.18026156999989</v>
          </cell>
          <cell r="H7">
            <v>534.25400000000002</v>
          </cell>
          <cell r="I7">
            <v>250.01270909000002</v>
          </cell>
          <cell r="J7">
            <v>207.74</v>
          </cell>
          <cell r="K7">
            <v>430.64</v>
          </cell>
          <cell r="L7">
            <v>178.40082581000004</v>
          </cell>
          <cell r="M7">
            <v>182.06910093000002</v>
          </cell>
          <cell r="N7">
            <v>269.40964839000003</v>
          </cell>
          <cell r="O7">
            <v>92.149670040000018</v>
          </cell>
          <cell r="P7">
            <v>311.06</v>
          </cell>
          <cell r="Q7">
            <v>151.91688543000001</v>
          </cell>
          <cell r="R7">
            <v>131.00305385000021</v>
          </cell>
          <cell r="S7">
            <v>226.15561645</v>
          </cell>
          <cell r="T7">
            <v>655.38800607999974</v>
          </cell>
          <cell r="U7">
            <v>374.36033301999998</v>
          </cell>
          <cell r="V7">
            <v>112.92879368999999</v>
          </cell>
          <cell r="W7">
            <v>88.376596370000016</v>
          </cell>
          <cell r="X7">
            <v>198.86501254999999</v>
          </cell>
          <cell r="Y7">
            <v>98.539382879999877</v>
          </cell>
          <cell r="Z7">
            <v>122.17431306999983</v>
          </cell>
          <cell r="AA7">
            <v>479.69748417999989</v>
          </cell>
          <cell r="AB7">
            <v>88.002094510000006</v>
          </cell>
          <cell r="AC7">
            <v>144.06030761000005</v>
          </cell>
          <cell r="AD7">
            <v>109.23233728</v>
          </cell>
          <cell r="AE7">
            <v>203.00373778000002</v>
          </cell>
          <cell r="AF7">
            <v>241.53613885999988</v>
          </cell>
          <cell r="AG7">
            <v>13142.925079999995</v>
          </cell>
          <cell r="AH7">
            <v>65490.285489999995</v>
          </cell>
          <cell r="AI7">
            <v>120630.91</v>
          </cell>
          <cell r="AJ7">
            <v>103833.69991999998</v>
          </cell>
          <cell r="AK7">
            <v>7842</v>
          </cell>
          <cell r="AL7">
            <v>66645.404020000016</v>
          </cell>
          <cell r="AM7">
            <v>48042.329549999988</v>
          </cell>
          <cell r="AN7">
            <v>28158</v>
          </cell>
          <cell r="AO7">
            <v>65430.265969999993</v>
          </cell>
          <cell r="AP7">
            <v>43133</v>
          </cell>
          <cell r="AQ7">
            <v>70988.779909999997</v>
          </cell>
          <cell r="AR7">
            <v>22350</v>
          </cell>
          <cell r="AS7">
            <v>106063.53534999999</v>
          </cell>
          <cell r="AT7">
            <v>1129.3746900000001</v>
          </cell>
          <cell r="AU7">
            <v>56398.35</v>
          </cell>
          <cell r="AV7">
            <v>53370.239999999998</v>
          </cell>
          <cell r="AW7">
            <v>73069.539999999994</v>
          </cell>
          <cell r="AX7">
            <v>76176</v>
          </cell>
          <cell r="AY7">
            <v>37537.132839999998</v>
          </cell>
          <cell r="AZ7">
            <v>33176.75</v>
          </cell>
          <cell r="BA7">
            <v>73594.58</v>
          </cell>
          <cell r="BB7">
            <v>24970.378099999998</v>
          </cell>
          <cell r="BC7">
            <v>101287.89047</v>
          </cell>
          <cell r="BD7">
            <v>102467.51656</v>
          </cell>
          <cell r="BE7">
            <v>28862.378929999988</v>
          </cell>
          <cell r="BF7">
            <v>32036.42625</v>
          </cell>
          <cell r="BG7">
            <v>36646.800000000003</v>
          </cell>
          <cell r="BH7">
            <v>104357.09187</v>
          </cell>
          <cell r="BI7">
            <v>47373.406659999993</v>
          </cell>
          <cell r="BJ7">
            <v>14715</v>
          </cell>
          <cell r="BK7">
            <v>12494.126269999999</v>
          </cell>
          <cell r="BL7">
            <v>14057.601000000001</v>
          </cell>
          <cell r="BM7">
            <v>95245.082549999992</v>
          </cell>
          <cell r="BN7">
            <v>11530.366749999999</v>
          </cell>
          <cell r="BO7">
            <v>20452.610059999999</v>
          </cell>
          <cell r="BP7">
            <v>19503.330170000001</v>
          </cell>
          <cell r="BQ7">
            <v>15309.36227999999</v>
          </cell>
          <cell r="BR7">
            <v>15503</v>
          </cell>
          <cell r="BS7">
            <v>85240.105629999991</v>
          </cell>
          <cell r="BT7">
            <v>83923</v>
          </cell>
          <cell r="BU7">
            <v>65183.961274999994</v>
          </cell>
          <cell r="BV7">
            <v>38248.020000000004</v>
          </cell>
          <cell r="BW7">
            <v>6729.9508699999988</v>
          </cell>
          <cell r="BX7">
            <v>45661.182939999999</v>
          </cell>
          <cell r="BY7">
            <v>7761.2022599999991</v>
          </cell>
          <cell r="BZ7">
            <v>30532.48</v>
          </cell>
          <cell r="CA7">
            <v>26865.73</v>
          </cell>
          <cell r="CB7">
            <v>93205.840810000009</v>
          </cell>
          <cell r="CC7">
            <v>11696.819790000001</v>
          </cell>
          <cell r="CD7">
            <v>8415.1560399999998</v>
          </cell>
          <cell r="CE7">
            <v>12137</v>
          </cell>
          <cell r="CF7">
            <v>104978</v>
          </cell>
          <cell r="CG7">
            <v>15742.19</v>
          </cell>
          <cell r="CH7">
            <v>8512.6012599999995</v>
          </cell>
          <cell r="CI7">
            <v>42364.402840000002</v>
          </cell>
          <cell r="CJ7">
            <v>33623.637009999999</v>
          </cell>
          <cell r="CK7">
            <v>7497.47145</v>
          </cell>
          <cell r="CL7">
            <v>9873.7259200000044</v>
          </cell>
          <cell r="CM7">
            <v>29384.76</v>
          </cell>
          <cell r="CN7">
            <v>14187.037</v>
          </cell>
          <cell r="CO7">
            <v>27189.587500000001</v>
          </cell>
          <cell r="CP7">
            <v>50749.66307000001</v>
          </cell>
          <cell r="CQ7">
            <v>18045.84662</v>
          </cell>
          <cell r="CR7">
            <v>12865.26</v>
          </cell>
          <cell r="CS7">
            <v>71305.267449999999</v>
          </cell>
          <cell r="CT7">
            <v>27774.32144</v>
          </cell>
          <cell r="CU7">
            <v>2891.7217899999996</v>
          </cell>
          <cell r="CV7">
            <v>17731.915420000001</v>
          </cell>
          <cell r="CW7">
            <v>9497.7286899999999</v>
          </cell>
          <cell r="CX7">
            <v>14163.22</v>
          </cell>
          <cell r="CY7">
            <v>10334.202669999999</v>
          </cell>
          <cell r="CZ7">
            <v>16150.03393</v>
          </cell>
          <cell r="DA7">
            <v>30876</v>
          </cell>
          <cell r="DB7">
            <v>3935.19</v>
          </cell>
          <cell r="DC7">
            <v>93910.591120000012</v>
          </cell>
          <cell r="DD7">
            <v>4677.59</v>
          </cell>
          <cell r="DE7">
            <v>3843.1065400000007</v>
          </cell>
          <cell r="DF7">
            <v>2931.5682200000006</v>
          </cell>
          <cell r="DG7">
            <v>145227.15797</v>
          </cell>
          <cell r="DH7">
            <v>714</v>
          </cell>
          <cell r="DI7">
            <v>58998.950169999996</v>
          </cell>
          <cell r="DJ7">
            <v>6297</v>
          </cell>
          <cell r="DK7">
            <v>5319.75677</v>
          </cell>
          <cell r="DL7">
            <v>11947.94</v>
          </cell>
          <cell r="DM7">
            <v>104003.85172000001</v>
          </cell>
          <cell r="DN7">
            <v>7177.8011399999996</v>
          </cell>
          <cell r="DO7">
            <v>1063</v>
          </cell>
          <cell r="DP7">
            <v>12223.41</v>
          </cell>
          <cell r="DR7">
            <v>8815.3938400000006</v>
          </cell>
          <cell r="DS7">
            <v>51741.255000000005</v>
          </cell>
          <cell r="DT7">
            <v>12822.83</v>
          </cell>
          <cell r="DU7">
            <v>55808.283339999994</v>
          </cell>
          <cell r="DV7">
            <v>33627.665759999996</v>
          </cell>
          <cell r="DW7">
            <v>17449.839090000001</v>
          </cell>
          <cell r="DX7">
            <v>17051.288069999991</v>
          </cell>
          <cell r="DY7">
            <v>14404.77527</v>
          </cell>
          <cell r="DZ7">
            <v>44891.276229999996</v>
          </cell>
          <cell r="EA7">
            <v>18279</v>
          </cell>
          <cell r="EB7">
            <v>66774.871970000022</v>
          </cell>
          <cell r="EC7">
            <v>799</v>
          </cell>
          <cell r="ED7">
            <v>5417.1258899999993</v>
          </cell>
          <cell r="EE7">
            <v>17865.956870000002</v>
          </cell>
          <cell r="EF7">
            <v>47038.78</v>
          </cell>
          <cell r="EG7">
            <v>24492.688830000003</v>
          </cell>
          <cell r="EH7">
            <v>18192.056089999998</v>
          </cell>
          <cell r="EI7">
            <v>2230.3014199999998</v>
          </cell>
          <cell r="EJ7">
            <v>1638.7928200000001</v>
          </cell>
          <cell r="EK7">
            <v>29784</v>
          </cell>
          <cell r="EL7">
            <v>27021</v>
          </cell>
          <cell r="EM7">
            <v>63975.294449999994</v>
          </cell>
          <cell r="EN7">
            <v>2738.8867599999999</v>
          </cell>
          <cell r="EO7">
            <v>2756.7977600000004</v>
          </cell>
          <cell r="EP7">
            <v>1125</v>
          </cell>
          <cell r="EQ7">
            <v>20582.259999999998</v>
          </cell>
          <cell r="ER7">
            <v>5246.1</v>
          </cell>
          <cell r="ES7">
            <v>79374</v>
          </cell>
          <cell r="ET7">
            <v>16609.457999999999</v>
          </cell>
          <cell r="EU7">
            <v>9022.8700000000008</v>
          </cell>
          <cell r="EV7">
            <v>75193.072379999998</v>
          </cell>
          <cell r="EW7">
            <v>51162.107619999995</v>
          </cell>
          <cell r="EX7">
            <v>3549.4580500000002</v>
          </cell>
          <cell r="EY7">
            <v>25967.443589999999</v>
          </cell>
          <cell r="EZ7">
            <v>3345.32</v>
          </cell>
          <cell r="FA7">
            <v>6690.4270300000007</v>
          </cell>
          <cell r="FB7">
            <v>6320.1978299999992</v>
          </cell>
          <cell r="FC7">
            <v>48709.08</v>
          </cell>
          <cell r="FD7">
            <v>12251.76945</v>
          </cell>
          <cell r="FE7">
            <v>40186.14</v>
          </cell>
          <cell r="FF7">
            <v>10380.41</v>
          </cell>
          <cell r="FG7">
            <v>42851.34</v>
          </cell>
          <cell r="FH7">
            <v>6422.46</v>
          </cell>
          <cell r="GL7">
            <v>8092.333286619998</v>
          </cell>
          <cell r="GM7">
            <v>3268.5926684349993</v>
          </cell>
          <cell r="GN7">
            <v>1198.63883304</v>
          </cell>
        </row>
        <row r="9">
          <cell r="A9">
            <v>5</v>
          </cell>
          <cell r="B9" t="str">
            <v xml:space="preserve">                    1.1.2.1  Up to 3 months Fixed Account</v>
          </cell>
          <cell r="C9">
            <v>0</v>
          </cell>
          <cell r="D9">
            <v>0.14000000000000001</v>
          </cell>
          <cell r="E9">
            <v>56.717469152999982</v>
          </cell>
          <cell r="F9">
            <v>7.5366066600000003</v>
          </cell>
          <cell r="G9">
            <v>7.0618660407827747</v>
          </cell>
          <cell r="H9">
            <v>134.10399999999998</v>
          </cell>
          <cell r="I9">
            <v>154.68364001639279</v>
          </cell>
          <cell r="K9">
            <v>67.58</v>
          </cell>
          <cell r="L9">
            <v>0</v>
          </cell>
          <cell r="M9">
            <v>0.15840926</v>
          </cell>
          <cell r="N9">
            <v>0</v>
          </cell>
          <cell r="O9">
            <v>0</v>
          </cell>
          <cell r="R9">
            <v>7.7478166800000006</v>
          </cell>
          <cell r="S9">
            <v>64.36</v>
          </cell>
          <cell r="T9">
            <v>0</v>
          </cell>
          <cell r="U9">
            <v>0.13885427381875493</v>
          </cell>
          <cell r="V9">
            <v>8.8057992899999995</v>
          </cell>
          <cell r="W9">
            <v>0.22676368999999996</v>
          </cell>
          <cell r="X9">
            <v>0</v>
          </cell>
          <cell r="Y9">
            <v>1.28381871</v>
          </cell>
          <cell r="Z9">
            <v>31.273567060000001</v>
          </cell>
          <cell r="AA9">
            <v>6.1175160000000006E-2</v>
          </cell>
          <cell r="AB9">
            <v>15.036462800000001</v>
          </cell>
          <cell r="AC9">
            <v>0</v>
          </cell>
          <cell r="AD9">
            <v>2.5003797543874683E-2</v>
          </cell>
          <cell r="AF9">
            <v>8.2185621200000014</v>
          </cell>
          <cell r="AG9">
            <v>0</v>
          </cell>
          <cell r="AH9">
            <v>45</v>
          </cell>
          <cell r="AI9">
            <v>48.82</v>
          </cell>
          <cell r="AL9">
            <v>546.05234999999993</v>
          </cell>
          <cell r="AO9">
            <v>385.84343999999999</v>
          </cell>
          <cell r="AQ9">
            <v>290.45275000000004</v>
          </cell>
          <cell r="AR9">
            <v>66</v>
          </cell>
          <cell r="AS9">
            <v>445.46436000000006</v>
          </cell>
          <cell r="AV9">
            <v>0</v>
          </cell>
          <cell r="AW9">
            <v>942.99</v>
          </cell>
          <cell r="AY9">
            <v>56.236319999999999</v>
          </cell>
          <cell r="BA9">
            <v>279.13</v>
          </cell>
          <cell r="BD9">
            <v>4751.9399800000001</v>
          </cell>
          <cell r="BE9">
            <v>1056.1450784000003</v>
          </cell>
          <cell r="BF9">
            <v>135.32064000000003</v>
          </cell>
          <cell r="BG9">
            <v>0</v>
          </cell>
          <cell r="BH9">
            <v>987.64542999999992</v>
          </cell>
          <cell r="BI9">
            <v>37.072499999999998</v>
          </cell>
          <cell r="BM9">
            <v>9.1775699999999993</v>
          </cell>
          <cell r="BN9">
            <v>104.48138</v>
          </cell>
          <cell r="BO9">
            <v>544.98215000000005</v>
          </cell>
          <cell r="BP9">
            <v>28.18356</v>
          </cell>
          <cell r="BQ9">
            <v>57.224670000000003</v>
          </cell>
          <cell r="BR9">
            <v>55</v>
          </cell>
          <cell r="BS9">
            <v>6982.1477300000006</v>
          </cell>
          <cell r="BT9">
            <v>802</v>
          </cell>
          <cell r="BU9">
            <v>3155.4554700000003</v>
          </cell>
          <cell r="BV9">
            <v>127.32</v>
          </cell>
          <cell r="BW9">
            <v>54.009290000000007</v>
          </cell>
          <cell r="BX9">
            <v>1639.81032</v>
          </cell>
          <cell r="BY9">
            <v>0</v>
          </cell>
          <cell r="BZ9">
            <v>49.64</v>
          </cell>
          <cell r="CA9">
            <v>216.56048000000001</v>
          </cell>
          <cell r="CB9">
            <v>0</v>
          </cell>
          <cell r="CF9">
            <v>40.799999999999997</v>
          </cell>
          <cell r="CH9">
            <v>530.40601000000004</v>
          </cell>
          <cell r="CI9">
            <v>65.977200000000011</v>
          </cell>
          <cell r="CJ9">
            <v>74.560450000000003</v>
          </cell>
          <cell r="CK9">
            <v>41.807459999999999</v>
          </cell>
          <cell r="CL9">
            <v>0</v>
          </cell>
          <cell r="CO9">
            <v>139.785</v>
          </cell>
          <cell r="CP9">
            <v>0.59345000000000003</v>
          </cell>
          <cell r="CS9">
            <v>0</v>
          </cell>
          <cell r="CT9">
            <v>93.419589999999999</v>
          </cell>
          <cell r="CX9">
            <v>114.37</v>
          </cell>
          <cell r="CY9">
            <v>39.702330000000003</v>
          </cell>
          <cell r="CZ9">
            <v>206.40384</v>
          </cell>
          <cell r="DA9">
            <v>258</v>
          </cell>
          <cell r="DC9">
            <v>2602.7685100000003</v>
          </cell>
          <cell r="DD9">
            <v>105.07</v>
          </cell>
          <cell r="DG9">
            <v>148.62808999999999</v>
          </cell>
          <cell r="DI9">
            <v>2847.3168799999999</v>
          </cell>
          <cell r="DK9">
            <v>180.86720000000003</v>
          </cell>
          <cell r="DM9">
            <v>658.90693999999996</v>
          </cell>
          <cell r="DN9">
            <v>0</v>
          </cell>
          <cell r="DP9">
            <v>892.29</v>
          </cell>
          <cell r="DR9">
            <v>4.6785800000000002</v>
          </cell>
          <cell r="DS9">
            <v>85.165999999999997</v>
          </cell>
          <cell r="DT9">
            <v>237.41</v>
          </cell>
          <cell r="DU9">
            <v>741.95</v>
          </cell>
          <cell r="DW9">
            <v>210.65697999999998</v>
          </cell>
          <cell r="DX9">
            <v>2.0097899999999997</v>
          </cell>
          <cell r="DZ9">
            <v>111.91345</v>
          </cell>
          <cell r="EA9">
            <v>125</v>
          </cell>
          <cell r="EB9">
            <v>891.37785000000008</v>
          </cell>
          <cell r="EC9">
            <v>772</v>
          </cell>
          <cell r="EG9">
            <v>67.275829999999999</v>
          </cell>
          <cell r="EH9">
            <v>819.57881999999995</v>
          </cell>
          <cell r="EI9">
            <v>3112.5054300000002</v>
          </cell>
          <cell r="EK9">
            <v>129</v>
          </cell>
          <cell r="EM9">
            <v>1944.8840400000001</v>
          </cell>
          <cell r="EN9">
            <v>0</v>
          </cell>
          <cell r="EQ9">
            <v>678.94</v>
          </cell>
          <cell r="ES9">
            <v>764</v>
          </cell>
          <cell r="ET9">
            <v>248.072</v>
          </cell>
          <cell r="EV9">
            <v>0</v>
          </cell>
          <cell r="EW9">
            <v>818.99921999999992</v>
          </cell>
          <cell r="EY9">
            <v>0</v>
          </cell>
          <cell r="FC9">
            <v>1045.51</v>
          </cell>
          <cell r="FD9">
            <v>22.252800000000001</v>
          </cell>
          <cell r="FE9">
            <v>65.5</v>
          </cell>
          <cell r="FF9">
            <v>202.65</v>
          </cell>
          <cell r="FG9">
            <v>2147.6</v>
          </cell>
          <cell r="GL9">
            <v>565.15981471153793</v>
          </cell>
          <cell r="GM9">
            <v>31.2097142784</v>
          </cell>
          <cell r="GN9">
            <v>16.980994930000001</v>
          </cell>
        </row>
        <row r="10">
          <cell r="A10">
            <v>6</v>
          </cell>
          <cell r="B10" t="str">
            <v xml:space="preserve">                    1.1.2.2  3 to 6 months Fixed Account</v>
          </cell>
          <cell r="C10">
            <v>0</v>
          </cell>
          <cell r="D10">
            <v>1.58</v>
          </cell>
          <cell r="E10">
            <v>75.623292203999981</v>
          </cell>
          <cell r="F10">
            <v>0</v>
          </cell>
          <cell r="G10">
            <v>4.4016800861258609</v>
          </cell>
          <cell r="H10">
            <v>0</v>
          </cell>
          <cell r="I10">
            <v>123.27407992721082</v>
          </cell>
          <cell r="J10">
            <v>0.05</v>
          </cell>
          <cell r="K10">
            <v>90.09</v>
          </cell>
          <cell r="L10">
            <v>0</v>
          </cell>
          <cell r="N10">
            <v>0</v>
          </cell>
          <cell r="O10">
            <v>0</v>
          </cell>
          <cell r="R10">
            <v>16.62869345</v>
          </cell>
          <cell r="S10">
            <v>105.64</v>
          </cell>
          <cell r="T10">
            <v>0</v>
          </cell>
          <cell r="U10">
            <v>11.626887653942916</v>
          </cell>
          <cell r="V10">
            <v>0.83752855000000004</v>
          </cell>
          <cell r="W10">
            <v>3.03368335</v>
          </cell>
          <cell r="X10">
            <v>4.2640278299999999</v>
          </cell>
          <cell r="Z10">
            <v>1.4895509999999996</v>
          </cell>
          <cell r="AA10">
            <v>1.9018786200000002</v>
          </cell>
          <cell r="AB10">
            <v>1.70192E-3</v>
          </cell>
          <cell r="AC10">
            <v>0</v>
          </cell>
          <cell r="AD10">
            <v>62.341233566528771</v>
          </cell>
          <cell r="AE10">
            <v>0</v>
          </cell>
          <cell r="AF10">
            <v>1.6535325700000001</v>
          </cell>
          <cell r="AG10">
            <v>0</v>
          </cell>
          <cell r="AH10">
            <v>85.15</v>
          </cell>
          <cell r="AI10">
            <v>63.58</v>
          </cell>
          <cell r="AL10">
            <v>916.53767000000016</v>
          </cell>
          <cell r="AO10">
            <v>731.87060999999994</v>
          </cell>
          <cell r="AP10">
            <v>484</v>
          </cell>
          <cell r="AQ10">
            <v>829.38247999999987</v>
          </cell>
          <cell r="AR10">
            <v>345</v>
          </cell>
          <cell r="AS10">
            <v>1662.15426</v>
          </cell>
          <cell r="AU10">
            <v>567.96</v>
          </cell>
          <cell r="AV10">
            <v>1543.18</v>
          </cell>
          <cell r="AW10">
            <v>2328.52</v>
          </cell>
          <cell r="AX10">
            <v>2075</v>
          </cell>
          <cell r="AY10">
            <v>120.08664999999999</v>
          </cell>
          <cell r="AZ10">
            <v>4626.3100000000004</v>
          </cell>
          <cell r="BA10">
            <v>1853.19</v>
          </cell>
          <cell r="BD10">
            <v>2440.5656399999998</v>
          </cell>
          <cell r="BE10">
            <v>1320.1813480000003</v>
          </cell>
          <cell r="BF10">
            <v>222.84635</v>
          </cell>
          <cell r="BG10">
            <v>152.41</v>
          </cell>
          <cell r="BH10">
            <v>4375.5785399999986</v>
          </cell>
          <cell r="BI10">
            <v>166.11428000000001</v>
          </cell>
          <cell r="BJ10">
            <v>1110</v>
          </cell>
          <cell r="BK10">
            <v>1546.3771999999999</v>
          </cell>
          <cell r="BM10">
            <v>215.07357000000002</v>
          </cell>
          <cell r="BN10">
            <v>548.50580000000002</v>
          </cell>
          <cell r="BO10">
            <v>196.1309</v>
          </cell>
          <cell r="BP10">
            <v>44.996870000000001</v>
          </cell>
          <cell r="BQ10">
            <v>134.1679</v>
          </cell>
          <cell r="BR10">
            <v>1239</v>
          </cell>
          <cell r="BS10">
            <v>439.55356</v>
          </cell>
          <cell r="BT10">
            <v>3491</v>
          </cell>
          <cell r="BU10">
            <v>4254.63256</v>
          </cell>
          <cell r="BV10">
            <v>1564.4599999999998</v>
          </cell>
          <cell r="BW10">
            <v>63.105499999999999</v>
          </cell>
          <cell r="BX10">
            <v>2352.6286999999998</v>
          </cell>
          <cell r="BY10">
            <v>0</v>
          </cell>
          <cell r="BZ10">
            <v>131.44999999999999</v>
          </cell>
          <cell r="CA10">
            <v>505.67815000000002</v>
          </cell>
          <cell r="CB10">
            <v>1553.84268</v>
          </cell>
          <cell r="CF10">
            <v>596.09</v>
          </cell>
          <cell r="CG10">
            <v>556.01</v>
          </cell>
          <cell r="CH10">
            <v>631.26828</v>
          </cell>
          <cell r="CI10">
            <v>955.73659000000021</v>
          </cell>
          <cell r="CJ10">
            <v>447.03519</v>
          </cell>
          <cell r="CK10">
            <v>119.66361000000001</v>
          </cell>
          <cell r="CL10">
            <v>1.74017</v>
          </cell>
          <cell r="CM10">
            <v>102.89</v>
          </cell>
          <cell r="CN10">
            <v>3.5059999999999998</v>
          </cell>
          <cell r="CO10">
            <v>1158.4354000000001</v>
          </cell>
          <cell r="CP10">
            <v>175.45493999999999</v>
          </cell>
          <cell r="CS10">
            <v>9578.3500399999994</v>
          </cell>
          <cell r="CT10">
            <v>173.90834000000001</v>
          </cell>
          <cell r="CU10">
            <v>26.68045</v>
          </cell>
          <cell r="CX10">
            <v>552.62</v>
          </cell>
          <cell r="CY10">
            <v>48.057569999999998</v>
          </cell>
          <cell r="CZ10">
            <v>287.03831000000002</v>
          </cell>
          <cell r="DA10">
            <v>271</v>
          </cell>
          <cell r="DC10">
            <v>2571.9165400000006</v>
          </cell>
          <cell r="DD10">
            <v>146.15</v>
          </cell>
          <cell r="DE10">
            <v>119.87451999999999</v>
          </cell>
          <cell r="DF10">
            <v>126.78679</v>
          </cell>
          <cell r="DG10">
            <v>1255.80198</v>
          </cell>
          <cell r="DH10">
            <v>1642</v>
          </cell>
          <cell r="DI10">
            <v>3488.0036800000003</v>
          </cell>
          <cell r="DK10">
            <v>30.944637999999998</v>
          </cell>
          <cell r="DM10">
            <v>3034.4090000000001</v>
          </cell>
          <cell r="DN10">
            <v>0</v>
          </cell>
          <cell r="DP10">
            <v>466.38</v>
          </cell>
          <cell r="DR10">
            <v>45.790910000000004</v>
          </cell>
          <cell r="DS10">
            <v>51.646999999999998</v>
          </cell>
          <cell r="DT10">
            <v>324.42</v>
          </cell>
          <cell r="DU10">
            <v>1211.1300000000001</v>
          </cell>
          <cell r="DW10">
            <v>60.280569999999997</v>
          </cell>
          <cell r="DX10">
            <v>2191.0786800000001</v>
          </cell>
          <cell r="DZ10">
            <v>428.1035</v>
          </cell>
          <cell r="EA10">
            <v>649</v>
          </cell>
          <cell r="EB10">
            <v>564.46303</v>
          </cell>
          <cell r="EC10">
            <v>173</v>
          </cell>
          <cell r="EF10">
            <v>445.91</v>
          </cell>
          <cell r="EG10">
            <v>957.41291000000001</v>
          </cell>
          <cell r="EH10">
            <v>358.52958000000001</v>
          </cell>
          <cell r="EI10">
            <v>9.6110300000000013</v>
          </cell>
          <cell r="EK10">
            <v>1245</v>
          </cell>
          <cell r="EM10">
            <v>2914.8053700000005</v>
          </cell>
          <cell r="EN10">
            <v>6.42082</v>
          </cell>
          <cell r="EQ10">
            <v>975.59</v>
          </cell>
          <cell r="ES10">
            <v>1508</v>
          </cell>
          <cell r="ET10">
            <v>51.103000000000002</v>
          </cell>
          <cell r="EU10">
            <v>94.8</v>
          </cell>
          <cell r="EV10">
            <v>155.18183000000002</v>
          </cell>
          <cell r="EW10">
            <v>2062.4653400000002</v>
          </cell>
          <cell r="EY10">
            <v>79.653800000000004</v>
          </cell>
          <cell r="FC10">
            <v>2065.61</v>
          </cell>
          <cell r="FD10">
            <v>246.88009</v>
          </cell>
          <cell r="FE10">
            <v>354.59</v>
          </cell>
          <cell r="FF10">
            <v>153.72</v>
          </cell>
          <cell r="FG10">
            <v>1612.22</v>
          </cell>
          <cell r="GL10">
            <v>504.43777072780836</v>
          </cell>
          <cell r="GM10">
            <v>71.336239617999993</v>
          </cell>
          <cell r="GN10">
            <v>24.528151098000002</v>
          </cell>
        </row>
        <row r="11">
          <cell r="A11">
            <v>7</v>
          </cell>
          <cell r="B11" t="str">
            <v xml:space="preserve">                    1.1.2.3  6 months to 1 year Fixed Account</v>
          </cell>
          <cell r="C11">
            <v>0</v>
          </cell>
          <cell r="D11">
            <v>199.51</v>
          </cell>
          <cell r="E11">
            <v>189.05823050999999</v>
          </cell>
          <cell r="F11">
            <v>0</v>
          </cell>
          <cell r="G11">
            <v>56.800204253313368</v>
          </cell>
          <cell r="H11">
            <v>376.21600000000001</v>
          </cell>
          <cell r="I11">
            <v>338.34513224925871</v>
          </cell>
          <cell r="J11">
            <v>0</v>
          </cell>
          <cell r="K11">
            <v>268.39</v>
          </cell>
          <cell r="L11">
            <v>352.18393187000015</v>
          </cell>
          <cell r="M11">
            <v>15.691861139999997</v>
          </cell>
          <cell r="N11">
            <v>0.73785256999999993</v>
          </cell>
          <cell r="O11">
            <v>308.08283329</v>
          </cell>
          <cell r="P11">
            <v>118.38720118000001</v>
          </cell>
          <cell r="R11">
            <v>353.98600146000001</v>
          </cell>
          <cell r="S11">
            <v>145.69</v>
          </cell>
          <cell r="T11">
            <v>0</v>
          </cell>
          <cell r="U11">
            <v>605.65795819395396</v>
          </cell>
          <cell r="V11">
            <v>381.95842513999997</v>
          </cell>
          <cell r="W11">
            <v>434.97925511000017</v>
          </cell>
          <cell r="X11">
            <v>358.10779492</v>
          </cell>
          <cell r="Z11">
            <v>113.24132644000015</v>
          </cell>
          <cell r="AA11">
            <v>170.20768414999998</v>
          </cell>
          <cell r="AB11">
            <v>226.69719327000001</v>
          </cell>
          <cell r="AC11">
            <v>0</v>
          </cell>
          <cell r="AD11">
            <v>292.74577955580685</v>
          </cell>
          <cell r="AE11">
            <v>353.46525389999999</v>
          </cell>
          <cell r="AF11">
            <v>1.9203796399999999</v>
          </cell>
          <cell r="AG11">
            <v>7488.9310999999998</v>
          </cell>
          <cell r="AH11">
            <v>205.6</v>
          </cell>
          <cell r="AI11">
            <v>9359.69</v>
          </cell>
          <cell r="AJ11">
            <v>20778.696170000003</v>
          </cell>
          <cell r="AK11">
            <v>1385</v>
          </cell>
          <cell r="AL11">
            <v>55785.615180000008</v>
          </cell>
          <cell r="AM11">
            <v>3642.8965099999996</v>
          </cell>
          <cell r="AO11">
            <v>30273.425000000003</v>
          </cell>
          <cell r="AP11">
            <v>36485</v>
          </cell>
          <cell r="AQ11">
            <v>38675.294380000007</v>
          </cell>
          <cell r="AR11">
            <v>11995</v>
          </cell>
          <cell r="AS11">
            <v>41677.175530000015</v>
          </cell>
          <cell r="AU11">
            <v>29800.959999999999</v>
          </cell>
          <cell r="AV11">
            <v>32618.76</v>
          </cell>
          <cell r="AW11">
            <v>57136.19</v>
          </cell>
          <cell r="AX11">
            <v>18379</v>
          </cell>
          <cell r="AY11">
            <v>1864.6190999999999</v>
          </cell>
          <cell r="AZ11">
            <v>7189.52</v>
          </cell>
          <cell r="BA11">
            <v>17227.18</v>
          </cell>
          <cell r="BB11">
            <v>9892.0901800000011</v>
          </cell>
          <cell r="BD11">
            <v>143718.69114000001</v>
          </cell>
          <cell r="BE11">
            <v>9241.2694360000005</v>
          </cell>
          <cell r="BF11">
            <v>20288.459620000001</v>
          </cell>
          <cell r="BG11">
            <v>9482.7000000000007</v>
          </cell>
          <cell r="BH11">
            <v>33132.798663999994</v>
          </cell>
          <cell r="BI11">
            <v>10799.191100000002</v>
          </cell>
          <cell r="BJ11">
            <v>8723</v>
          </cell>
          <cell r="BM11">
            <v>39954.35686</v>
          </cell>
          <cell r="BN11">
            <v>7676.2285400000001</v>
          </cell>
          <cell r="BO11">
            <v>18081.307280000001</v>
          </cell>
          <cell r="BP11">
            <v>20397.252499999999</v>
          </cell>
          <cell r="BQ11">
            <v>4693.1405099999993</v>
          </cell>
          <cell r="BR11">
            <v>7792</v>
          </cell>
          <cell r="BS11">
            <v>42426.502609999996</v>
          </cell>
          <cell r="BT11">
            <v>24048</v>
          </cell>
          <cell r="BU11">
            <v>45326.097555</v>
          </cell>
          <cell r="BV11">
            <v>56858.590000000011</v>
          </cell>
          <cell r="BW11">
            <v>1510.4616599999997</v>
          </cell>
          <cell r="BX11">
            <v>8576.7363000000005</v>
          </cell>
          <cell r="BY11">
            <v>14358.591709999999</v>
          </cell>
          <cell r="BZ11">
            <v>4994.4799999999996</v>
          </cell>
          <cell r="CA11">
            <v>15589.39</v>
          </cell>
          <cell r="CB11">
            <v>31305.896599999993</v>
          </cell>
          <cell r="CC11">
            <v>763.00575000000003</v>
          </cell>
          <cell r="CD11">
            <v>3996.20379</v>
          </cell>
          <cell r="CF11">
            <v>25601.81</v>
          </cell>
          <cell r="CG11">
            <v>3991.33</v>
          </cell>
          <cell r="CH11">
            <v>1936.74099</v>
          </cell>
          <cell r="CI11">
            <v>56704.602990000101</v>
          </cell>
          <cell r="CJ11">
            <v>3515.5437599999996</v>
          </cell>
          <cell r="CK11">
            <v>1452.1913499999998</v>
          </cell>
          <cell r="CL11">
            <v>5038.7718299999997</v>
          </cell>
          <cell r="CM11">
            <v>14160.059999999998</v>
          </cell>
          <cell r="CN11">
            <v>1303.3320000000001</v>
          </cell>
          <cell r="CO11">
            <v>14619.258900000001</v>
          </cell>
          <cell r="CP11">
            <v>1788.0064199999999</v>
          </cell>
          <cell r="CQ11">
            <v>1058.3818499999998</v>
          </cell>
          <cell r="CR11">
            <v>4680.4399999999996</v>
          </cell>
          <cell r="CS11">
            <v>46244.177779999998</v>
          </cell>
          <cell r="CT11">
            <v>12713.64064</v>
          </cell>
          <cell r="CU11">
            <v>120.83323000000001</v>
          </cell>
          <cell r="CV11">
            <v>8118.1710199999998</v>
          </cell>
          <cell r="CX11">
            <v>9767.49</v>
          </cell>
          <cell r="CY11">
            <v>1063.3288400000001</v>
          </cell>
          <cell r="CZ11">
            <v>3699.6876499999998</v>
          </cell>
          <cell r="DA11">
            <v>13325</v>
          </cell>
          <cell r="DB11">
            <v>1663.35</v>
          </cell>
          <cell r="DC11">
            <v>89345.556020000033</v>
          </cell>
          <cell r="DD11">
            <v>808.99</v>
          </cell>
          <cell r="DE11">
            <v>1039.4070300000001</v>
          </cell>
          <cell r="DF11">
            <v>373.13897000000003</v>
          </cell>
          <cell r="DG11">
            <v>56195.20648999999</v>
          </cell>
          <cell r="DH11">
            <v>228</v>
          </cell>
          <cell r="DI11">
            <v>61945.61939</v>
          </cell>
          <cell r="DJ11">
            <v>8419</v>
          </cell>
          <cell r="DK11">
            <v>13440.061310000001</v>
          </cell>
          <cell r="DL11">
            <v>14291.35</v>
          </cell>
          <cell r="DM11">
            <v>92023.773379999999</v>
          </cell>
          <cell r="DN11">
            <v>0</v>
          </cell>
          <cell r="DO11">
            <v>7359</v>
          </cell>
          <cell r="DP11">
            <v>10030.379999999999</v>
          </cell>
          <cell r="DR11">
            <v>26209.466270000001</v>
          </cell>
          <cell r="DS11">
            <v>1.008</v>
          </cell>
          <cell r="DT11">
            <v>29878.75</v>
          </cell>
          <cell r="DU11">
            <v>36292.410000000003</v>
          </cell>
          <cell r="DW11">
            <v>27761.976489999994</v>
          </cell>
          <cell r="DX11">
            <v>44778.592689999998</v>
          </cell>
          <cell r="DY11">
            <v>46869.0239</v>
          </cell>
          <cell r="DZ11">
            <v>10234.867380000002</v>
          </cell>
          <cell r="EA11">
            <v>41748</v>
          </cell>
          <cell r="EB11">
            <v>12040.620900000002</v>
          </cell>
          <cell r="ED11">
            <v>2010.7151000000001</v>
          </cell>
          <cell r="EE11">
            <v>24863.684519999999</v>
          </cell>
          <cell r="EF11">
            <v>49163.48</v>
          </cell>
          <cell r="EG11">
            <v>39698.342939999995</v>
          </cell>
          <cell r="EH11">
            <v>21667.48127</v>
          </cell>
          <cell r="EI11">
            <v>24.201259999999998</v>
          </cell>
          <cell r="EK11">
            <v>39121</v>
          </cell>
          <cell r="EL11">
            <v>6406</v>
          </cell>
          <cell r="EM11">
            <v>75241.152170000016</v>
          </cell>
          <cell r="EN11">
            <v>22.027989999999999</v>
          </cell>
          <cell r="EQ11">
            <v>23726.1</v>
          </cell>
          <cell r="ES11">
            <v>61849</v>
          </cell>
          <cell r="ET11">
            <v>6357.5330000000004</v>
          </cell>
          <cell r="EU11">
            <v>19858.400000000001</v>
          </cell>
          <cell r="EV11">
            <v>46446.437909999993</v>
          </cell>
          <cell r="EW11">
            <v>25428.461649999997</v>
          </cell>
          <cell r="EX11">
            <v>756.3194400000001</v>
          </cell>
          <cell r="EY11">
            <v>12238.494890000002</v>
          </cell>
          <cell r="EZ11">
            <v>941.63099999999997</v>
          </cell>
          <cell r="FA11">
            <v>2527.605</v>
          </cell>
          <cell r="FB11">
            <v>1637.291420000003</v>
          </cell>
          <cell r="FC11">
            <v>45571.94</v>
          </cell>
          <cell r="FD11">
            <v>13515.140449999999</v>
          </cell>
          <cell r="FE11">
            <v>16387.939999999999</v>
          </cell>
          <cell r="FF11">
            <v>19458.47</v>
          </cell>
          <cell r="FG11">
            <v>22054.25</v>
          </cell>
          <cell r="FH11">
            <v>1379.45</v>
          </cell>
          <cell r="GL11">
            <v>5662.0602988423325</v>
          </cell>
          <cell r="GM11">
            <v>1458.0970619249999</v>
          </cell>
          <cell r="GN11">
            <v>999.73083032999966</v>
          </cell>
        </row>
        <row r="12">
          <cell r="A12">
            <v>8</v>
          </cell>
          <cell r="B12" t="str">
            <v xml:space="preserve">                    1.1.2.4  Above 1 year Fixed Account</v>
          </cell>
          <cell r="C12">
            <v>350.60067271000003</v>
          </cell>
          <cell r="D12">
            <v>233.19</v>
          </cell>
          <cell r="E12">
            <v>56.717469152999982</v>
          </cell>
          <cell r="F12">
            <v>660.23799886999996</v>
          </cell>
          <cell r="G12">
            <v>2.8295545897779997</v>
          </cell>
          <cell r="H12">
            <v>0</v>
          </cell>
          <cell r="I12">
            <v>59.171558367137614</v>
          </cell>
          <cell r="J12">
            <v>378.99</v>
          </cell>
          <cell r="K12">
            <v>68.67</v>
          </cell>
          <cell r="L12">
            <v>0</v>
          </cell>
          <cell r="M12">
            <v>305.82194907999991</v>
          </cell>
          <cell r="N12">
            <v>714.17448214000012</v>
          </cell>
          <cell r="O12">
            <v>0</v>
          </cell>
          <cell r="P12">
            <v>341.22279881999998</v>
          </cell>
          <cell r="Q12">
            <v>489.62554201000006</v>
          </cell>
          <cell r="R12">
            <v>129.39235823999999</v>
          </cell>
          <cell r="S12">
            <v>140.63324025000003</v>
          </cell>
          <cell r="T12">
            <v>905.65599410000004</v>
          </cell>
          <cell r="U12">
            <v>117.74821156828428</v>
          </cell>
          <cell r="V12">
            <v>115.56014881999999</v>
          </cell>
          <cell r="W12">
            <v>46.093441209999995</v>
          </cell>
          <cell r="X12">
            <v>11.073702460000002</v>
          </cell>
          <cell r="Y12">
            <v>346.07593747000004</v>
          </cell>
          <cell r="Z12">
            <v>158.40544418000007</v>
          </cell>
          <cell r="AA12">
            <v>59.329016469999999</v>
          </cell>
          <cell r="AB12">
            <v>103.95327641</v>
          </cell>
          <cell r="AC12">
            <v>250.62012626999999</v>
          </cell>
          <cell r="AD12">
            <v>104.12161380012041</v>
          </cell>
          <cell r="AF12">
            <v>322.31319875000008</v>
          </cell>
          <cell r="AG12">
            <v>38900.637949999997</v>
          </cell>
          <cell r="AH12">
            <v>10077.27</v>
          </cell>
          <cell r="AI12">
            <v>62697.77</v>
          </cell>
          <cell r="AJ12">
            <v>100868.83534000001</v>
          </cell>
          <cell r="AK12">
            <v>8199</v>
          </cell>
          <cell r="AL12">
            <v>3438.7248200000004</v>
          </cell>
          <cell r="AM12">
            <v>12923.201669999999</v>
          </cell>
          <cell r="AN12">
            <v>14580</v>
          </cell>
          <cell r="AO12">
            <v>33205.222110000002</v>
          </cell>
          <cell r="AP12">
            <v>1853</v>
          </cell>
          <cell r="AQ12">
            <v>11092.443920000002</v>
          </cell>
          <cell r="AR12">
            <v>25823</v>
          </cell>
          <cell r="AS12">
            <v>33894.140600000006</v>
          </cell>
          <cell r="AT12">
            <v>606.80019000000004</v>
          </cell>
          <cell r="AU12">
            <v>7761.06</v>
          </cell>
          <cell r="AV12">
            <v>30375.43</v>
          </cell>
          <cell r="AW12">
            <v>42612.22</v>
          </cell>
          <cell r="AX12">
            <v>31302</v>
          </cell>
          <cell r="AY12">
            <v>8382.4842200000003</v>
          </cell>
          <cell r="AZ12">
            <v>8508.2099999999991</v>
          </cell>
          <cell r="BA12">
            <v>68569.88</v>
          </cell>
          <cell r="BB12">
            <v>6299.1624499999998</v>
          </cell>
          <cell r="BC12">
            <v>45543.897209999988</v>
          </cell>
          <cell r="BD12">
            <v>45461.894970000016</v>
          </cell>
          <cell r="BE12">
            <v>14786.031097600004</v>
          </cell>
          <cell r="BF12">
            <v>18714.399550000002</v>
          </cell>
          <cell r="BG12">
            <v>13479.09</v>
          </cell>
          <cell r="BH12">
            <v>17218.998905999997</v>
          </cell>
          <cell r="BI12">
            <v>43128.100170000005</v>
          </cell>
          <cell r="BJ12">
            <v>2063</v>
          </cell>
          <cell r="BK12">
            <v>33126.20822</v>
          </cell>
          <cell r="BL12">
            <v>4826.4740000000002</v>
          </cell>
          <cell r="BM12">
            <v>36240.081549999995</v>
          </cell>
          <cell r="BN12">
            <v>3633.8738999999996</v>
          </cell>
          <cell r="BO12">
            <v>7854.3114600000008</v>
          </cell>
          <cell r="BP12">
            <v>6932.0684000000001</v>
          </cell>
          <cell r="BQ12">
            <v>4565.3126800000009</v>
          </cell>
          <cell r="BR12">
            <v>5819</v>
          </cell>
          <cell r="BS12">
            <v>19962.760220000004</v>
          </cell>
          <cell r="BT12">
            <v>16264</v>
          </cell>
          <cell r="BU12">
            <v>22289.310939999999</v>
          </cell>
          <cell r="BV12">
            <v>30248.380000000005</v>
          </cell>
          <cell r="BW12">
            <v>1814.49676</v>
          </cell>
          <cell r="BX12">
            <v>26844.482069999998</v>
          </cell>
          <cell r="BY12">
            <v>792.56016000000091</v>
          </cell>
          <cell r="BZ12">
            <v>5303.17</v>
          </cell>
          <cell r="CA12">
            <v>8847.9</v>
          </cell>
          <cell r="CB12">
            <v>18470.65351</v>
          </cell>
          <cell r="CC12">
            <v>2963.0693100000003</v>
          </cell>
          <cell r="CD12">
            <v>1823.71237</v>
          </cell>
          <cell r="CE12">
            <v>7134</v>
          </cell>
          <cell r="CF12">
            <v>16874.28</v>
          </cell>
          <cell r="CG12">
            <v>3712.19</v>
          </cell>
          <cell r="CH12">
            <v>1575.40058</v>
          </cell>
          <cell r="CI12">
            <v>855.14736000000005</v>
          </cell>
          <cell r="CJ12">
            <v>6413.8447400000005</v>
          </cell>
          <cell r="CK12">
            <v>1833.9630999999997</v>
          </cell>
          <cell r="CL12">
            <v>3673.7310699999998</v>
          </cell>
          <cell r="CM12">
            <v>10616.01</v>
          </cell>
          <cell r="CN12">
            <v>2632.41</v>
          </cell>
          <cell r="CO12">
            <v>10372.9589</v>
          </cell>
          <cell r="CP12">
            <v>85566.62917</v>
          </cell>
          <cell r="CQ12">
            <v>2722.4656000000009</v>
          </cell>
          <cell r="CR12">
            <v>6133.37</v>
          </cell>
          <cell r="CS12">
            <v>12921.986789999999</v>
          </cell>
          <cell r="CT12">
            <v>5312.0333799999999</v>
          </cell>
          <cell r="CU12">
            <v>484.48301000000004</v>
          </cell>
          <cell r="CV12">
            <v>2743.0537800000002</v>
          </cell>
          <cell r="CW12">
            <v>1460.4050400000001</v>
          </cell>
          <cell r="CX12">
            <v>2118.09</v>
          </cell>
          <cell r="CY12">
            <v>1482.6146099999996</v>
          </cell>
          <cell r="CZ12">
            <v>7775.8134</v>
          </cell>
          <cell r="DA12">
            <v>5950</v>
          </cell>
          <cell r="DB12">
            <v>709.08</v>
          </cell>
          <cell r="DC12">
            <v>32914.586869999999</v>
          </cell>
          <cell r="DD12">
            <v>1012.77</v>
          </cell>
          <cell r="DE12">
            <v>1691.6521799999996</v>
          </cell>
          <cell r="DF12">
            <v>1134.6177</v>
          </cell>
          <cell r="DG12">
            <v>27625.092650000002</v>
          </cell>
          <cell r="DH12">
            <v>277</v>
          </cell>
          <cell r="DI12">
            <v>30723.372799999997</v>
          </cell>
          <cell r="DJ12">
            <v>2588</v>
          </cell>
          <cell r="DK12">
            <v>4440.9146000000001</v>
          </cell>
          <cell r="DL12">
            <v>20376.419999999998</v>
          </cell>
          <cell r="DM12">
            <v>37246.735009999997</v>
          </cell>
          <cell r="DN12">
            <v>298.67779999999999</v>
          </cell>
          <cell r="DO12">
            <v>1049</v>
          </cell>
          <cell r="DP12">
            <v>13079.51</v>
          </cell>
          <cell r="DR12">
            <v>9763.5637399999996</v>
          </cell>
          <cell r="DS12">
            <v>90949.720610000004</v>
          </cell>
          <cell r="DT12">
            <v>31803.47</v>
          </cell>
          <cell r="DU12">
            <v>43494.049270000025</v>
          </cell>
          <cell r="DV12">
            <v>65712.427670000005</v>
          </cell>
          <cell r="DW12">
            <v>21611.49886</v>
          </cell>
          <cell r="DX12">
            <v>29807.574610000003</v>
          </cell>
          <cell r="DZ12">
            <v>87605.284700000004</v>
          </cell>
          <cell r="EA12">
            <v>3135</v>
          </cell>
          <cell r="EB12">
            <v>63589.497409999989</v>
          </cell>
          <cell r="EC12">
            <v>3685</v>
          </cell>
          <cell r="ED12">
            <v>6744.2129400000013</v>
          </cell>
          <cell r="EE12">
            <v>16895.295620000001</v>
          </cell>
          <cell r="EF12">
            <v>8842.08</v>
          </cell>
          <cell r="EG12">
            <v>18645.1031</v>
          </cell>
          <cell r="EH12">
            <v>4301.8286900000003</v>
          </cell>
          <cell r="EI12">
            <v>2356.9794300000003</v>
          </cell>
          <cell r="EJ12">
            <v>4300.5234400000008</v>
          </cell>
          <cell r="EK12">
            <v>29046</v>
          </cell>
          <cell r="EL12">
            <v>6143</v>
          </cell>
          <cell r="EM12">
            <v>50389.789040000003</v>
          </cell>
          <cell r="EN12">
            <v>893.49828000000025</v>
          </cell>
          <cell r="EO12">
            <v>493.86489999999998</v>
          </cell>
          <cell r="EP12">
            <v>5.32</v>
          </cell>
          <cell r="EQ12">
            <v>8656.7000000000007</v>
          </cell>
          <cell r="ER12">
            <v>8681.41</v>
          </cell>
          <cell r="ES12">
            <v>25313</v>
          </cell>
          <cell r="ET12">
            <v>13006.245999999999</v>
          </cell>
          <cell r="EU12">
            <v>18172.98</v>
          </cell>
          <cell r="EV12">
            <v>33107.484049999999</v>
          </cell>
          <cell r="EW12">
            <v>7597.7364900000002</v>
          </cell>
          <cell r="EY12">
            <v>8988.5477699999992</v>
          </cell>
          <cell r="EZ12">
            <v>2045.5039999999999</v>
          </cell>
          <cell r="FA12">
            <v>1830.944</v>
          </cell>
          <cell r="FB12">
            <v>1265.348</v>
          </cell>
          <cell r="FC12">
            <v>5857.21</v>
          </cell>
          <cell r="FD12">
            <v>2326.2573800000009</v>
          </cell>
          <cell r="FE12">
            <v>16225.81</v>
          </cell>
          <cell r="FF12">
            <v>2723.32</v>
          </cell>
          <cell r="FG12">
            <v>10593</v>
          </cell>
          <cell r="FH12">
            <v>4614.17</v>
          </cell>
          <cell r="GL12">
            <v>6472.2277357383209</v>
          </cell>
          <cell r="GM12">
            <v>1317.4407834536007</v>
          </cell>
          <cell r="GN12">
            <v>850.29950740999982</v>
          </cell>
        </row>
        <row r="13">
          <cell r="A13">
            <v>9</v>
          </cell>
          <cell r="B13" t="str">
            <v xml:space="preserve">           1.1.3  Call Deposit</v>
          </cell>
          <cell r="C13">
            <v>-0.12644411999999999</v>
          </cell>
          <cell r="D13">
            <v>60.57</v>
          </cell>
          <cell r="E13">
            <v>246.84054017999992</v>
          </cell>
          <cell r="F13">
            <v>369.11937041000004</v>
          </cell>
          <cell r="G13">
            <v>105.18438283</v>
          </cell>
          <cell r="H13">
            <v>0</v>
          </cell>
          <cell r="I13">
            <v>79.677793609999995</v>
          </cell>
          <cell r="J13">
            <v>98.97</v>
          </cell>
          <cell r="K13">
            <v>224.01</v>
          </cell>
          <cell r="L13">
            <v>208.96138282999993</v>
          </cell>
          <cell r="M13">
            <v>116.17099407000001</v>
          </cell>
          <cell r="N13">
            <v>293.29584853999989</v>
          </cell>
          <cell r="O13">
            <v>104.12698147999997</v>
          </cell>
          <cell r="P13">
            <v>195.60561215000001</v>
          </cell>
          <cell r="Q13">
            <v>182.52652669000003</v>
          </cell>
          <cell r="R13">
            <v>204.31179567000001</v>
          </cell>
          <cell r="S13">
            <v>276.31966659</v>
          </cell>
          <cell r="T13">
            <v>68.255706939999996</v>
          </cell>
          <cell r="U13">
            <v>189.48352323</v>
          </cell>
          <cell r="V13">
            <v>152.38019183</v>
          </cell>
          <cell r="W13">
            <v>431.58862361999996</v>
          </cell>
          <cell r="X13">
            <v>119.97318121000001</v>
          </cell>
          <cell r="Y13">
            <v>110.29962276000005</v>
          </cell>
          <cell r="Z13">
            <v>230.38359383999995</v>
          </cell>
          <cell r="AA13">
            <v>55.419206730000006</v>
          </cell>
          <cell r="AB13">
            <v>157.44557891999997</v>
          </cell>
          <cell r="AC13">
            <v>94.436437489999975</v>
          </cell>
          <cell r="AD13">
            <v>162.61506614999999</v>
          </cell>
          <cell r="AE13">
            <v>102.09136877</v>
          </cell>
          <cell r="AF13">
            <v>140.82875012999997</v>
          </cell>
          <cell r="AG13">
            <v>427.21661999999992</v>
          </cell>
          <cell r="AH13">
            <v>14409.502830000001</v>
          </cell>
          <cell r="AI13">
            <v>36326.74</v>
          </cell>
          <cell r="AJ13">
            <v>69316.187739999994</v>
          </cell>
          <cell r="AL13">
            <v>10116.763879999999</v>
          </cell>
          <cell r="AM13">
            <v>1767.60509</v>
          </cell>
          <cell r="AO13">
            <v>42964.516320000002</v>
          </cell>
          <cell r="AP13">
            <v>11743</v>
          </cell>
          <cell r="AQ13">
            <v>33113.609779999999</v>
          </cell>
          <cell r="AR13">
            <v>8230</v>
          </cell>
          <cell r="AS13">
            <v>41772.446080000002</v>
          </cell>
          <cell r="AT13">
            <v>27190.848579999994</v>
          </cell>
          <cell r="AU13">
            <v>27960.92</v>
          </cell>
          <cell r="AV13">
            <v>38928.14</v>
          </cell>
          <cell r="AW13">
            <v>42873.37</v>
          </cell>
          <cell r="AX13">
            <v>6576</v>
          </cell>
          <cell r="AY13">
            <v>10256.173000000001</v>
          </cell>
          <cell r="BA13">
            <v>34639.72</v>
          </cell>
          <cell r="BB13">
            <v>2700.7398399999997</v>
          </cell>
          <cell r="BC13">
            <v>6997.749020000002</v>
          </cell>
          <cell r="BD13">
            <v>30423.147840000001</v>
          </cell>
          <cell r="BE13">
            <v>4469.1615699999993</v>
          </cell>
          <cell r="BF13">
            <v>5448.3652499999998</v>
          </cell>
          <cell r="BH13">
            <v>26928.347889999997</v>
          </cell>
          <cell r="BI13">
            <v>25426.3855</v>
          </cell>
          <cell r="BJ13">
            <v>4537</v>
          </cell>
          <cell r="BK13">
            <v>5212.9347500000003</v>
          </cell>
          <cell r="BM13">
            <v>7442.6854999999996</v>
          </cell>
          <cell r="BN13">
            <v>4557.7283699999989</v>
          </cell>
          <cell r="BO13">
            <v>7253.6491599999999</v>
          </cell>
          <cell r="BP13">
            <v>12930.00647</v>
          </cell>
          <cell r="BQ13">
            <v>5440.6334500000003</v>
          </cell>
          <cell r="BR13">
            <v>2708</v>
          </cell>
          <cell r="BS13">
            <v>14206.873810000001</v>
          </cell>
          <cell r="BT13">
            <v>19297</v>
          </cell>
          <cell r="BU13">
            <v>13973.087730000001</v>
          </cell>
          <cell r="BV13">
            <v>25001.510000000009</v>
          </cell>
          <cell r="BW13">
            <v>1456.1022499999999</v>
          </cell>
          <cell r="BX13">
            <v>12405.47</v>
          </cell>
          <cell r="BY13">
            <v>989.8059300000001</v>
          </cell>
          <cell r="BZ13">
            <v>7076.77</v>
          </cell>
          <cell r="CA13">
            <v>4175.5943600000001</v>
          </cell>
          <cell r="CB13">
            <v>32923.091380000005</v>
          </cell>
          <cell r="CC13">
            <v>2277.6595000000002</v>
          </cell>
          <cell r="CD13">
            <v>3882.1094299999995</v>
          </cell>
          <cell r="CE13">
            <v>3194</v>
          </cell>
          <cell r="CF13">
            <v>11302.52</v>
          </cell>
          <cell r="CG13">
            <v>6589.21</v>
          </cell>
          <cell r="CH13">
            <v>1668.24784</v>
          </cell>
          <cell r="CI13">
            <v>23599.571020000003</v>
          </cell>
          <cell r="CK13">
            <v>1414.2633800000001</v>
          </cell>
          <cell r="CL13">
            <v>4885.3890700000002</v>
          </cell>
          <cell r="CM13">
            <v>6628.4</v>
          </cell>
          <cell r="CN13">
            <v>3646.924</v>
          </cell>
          <cell r="CO13">
            <v>12383.523800000001</v>
          </cell>
          <cell r="CP13">
            <v>15425.316280000001</v>
          </cell>
          <cell r="CR13">
            <v>652.82000000000005</v>
          </cell>
          <cell r="CS13">
            <v>22993.011489999997</v>
          </cell>
          <cell r="CT13">
            <v>2856.3926900000001</v>
          </cell>
          <cell r="CU13">
            <v>109.8798</v>
          </cell>
          <cell r="CW13">
            <v>2158.5460300000004</v>
          </cell>
          <cell r="CX13">
            <v>5438.37</v>
          </cell>
          <cell r="CZ13">
            <v>12235.621230000001</v>
          </cell>
          <cell r="DA13">
            <v>17441</v>
          </cell>
          <cell r="DB13">
            <v>3104.84</v>
          </cell>
          <cell r="DC13">
            <v>49694.714329999995</v>
          </cell>
          <cell r="DD13">
            <v>118.18</v>
          </cell>
          <cell r="DE13">
            <v>3963.9055999999996</v>
          </cell>
          <cell r="DF13">
            <v>7695.1019900000001</v>
          </cell>
          <cell r="DH13">
            <v>2637</v>
          </cell>
          <cell r="DI13">
            <v>28625.790129999998</v>
          </cell>
          <cell r="DN13">
            <v>845.65910999999983</v>
          </cell>
          <cell r="DR13">
            <v>1755.7983999999999</v>
          </cell>
          <cell r="DS13">
            <v>0</v>
          </cell>
          <cell r="DY13">
            <v>669.28260999999998</v>
          </cell>
          <cell r="DZ13">
            <v>14776.234710000001</v>
          </cell>
          <cell r="EB13">
            <v>0</v>
          </cell>
          <cell r="EH13">
            <v>3112.63913</v>
          </cell>
          <cell r="EO13">
            <v>5109.6940799999993</v>
          </cell>
          <cell r="EU13">
            <v>4070.92</v>
          </cell>
          <cell r="EY13">
            <v>0</v>
          </cell>
          <cell r="FF13">
            <v>7747.96</v>
          </cell>
          <cell r="FH13">
            <v>1714.25</v>
          </cell>
          <cell r="GL13">
            <v>4780.7653025499994</v>
          </cell>
          <cell r="GM13">
            <v>999.2169075999999</v>
          </cell>
          <cell r="GN13">
            <v>39.802438039999991</v>
          </cell>
        </row>
        <row r="14">
          <cell r="A14">
            <v>10</v>
          </cell>
          <cell r="B14" t="str">
            <v xml:space="preserve">           1.1.4  Certificate of Deposit</v>
          </cell>
          <cell r="C14">
            <v>0</v>
          </cell>
          <cell r="E14">
            <v>0</v>
          </cell>
          <cell r="F14">
            <v>0</v>
          </cell>
          <cell r="G14">
            <v>0</v>
          </cell>
          <cell r="H14">
            <v>0</v>
          </cell>
          <cell r="I14">
            <v>0</v>
          </cell>
          <cell r="L14">
            <v>0</v>
          </cell>
          <cell r="N14">
            <v>0</v>
          </cell>
          <cell r="O14">
            <v>0</v>
          </cell>
          <cell r="T14">
            <v>18.972021799999997</v>
          </cell>
          <cell r="W14">
            <v>0</v>
          </cell>
          <cell r="Y14">
            <v>0.10963493999999999</v>
          </cell>
          <cell r="AC14">
            <v>0</v>
          </cell>
          <cell r="AF14">
            <v>0</v>
          </cell>
          <cell r="AG14">
            <v>0</v>
          </cell>
          <cell r="BE14">
            <v>0</v>
          </cell>
          <cell r="BH14">
            <v>0</v>
          </cell>
          <cell r="DN14">
            <v>0</v>
          </cell>
          <cell r="DP14">
            <v>0</v>
          </cell>
          <cell r="DR14">
            <v>0</v>
          </cell>
          <cell r="DS14">
            <v>0</v>
          </cell>
          <cell r="DZ14">
            <v>30.32827</v>
          </cell>
          <cell r="EB14">
            <v>0</v>
          </cell>
          <cell r="EY14">
            <v>0</v>
          </cell>
          <cell r="FF14">
            <v>0</v>
          </cell>
          <cell r="GL14">
            <v>19.081656739999996</v>
          </cell>
          <cell r="GM14">
            <v>0</v>
          </cell>
          <cell r="GN14">
            <v>3.0328270000000001E-2</v>
          </cell>
        </row>
        <row r="15">
          <cell r="A15">
            <v>11</v>
          </cell>
          <cell r="B15" t="str">
            <v xml:space="preserve">     1.2  On Borrowing</v>
          </cell>
          <cell r="C15">
            <v>183.42885994</v>
          </cell>
          <cell r="D15">
            <v>9.5500000000000007</v>
          </cell>
          <cell r="E15">
            <v>14.741123870000001</v>
          </cell>
          <cell r="F15">
            <v>91.798028360000004</v>
          </cell>
          <cell r="G15">
            <v>2.0873499500000001</v>
          </cell>
          <cell r="H15">
            <v>82.337999999999994</v>
          </cell>
          <cell r="I15">
            <v>58.25924337</v>
          </cell>
          <cell r="J15">
            <v>0.28000000000000003</v>
          </cell>
          <cell r="K15">
            <v>18.75</v>
          </cell>
          <cell r="L15">
            <v>21.088645140000001</v>
          </cell>
          <cell r="M15">
            <v>0</v>
          </cell>
          <cell r="N15">
            <v>24.357098570000002</v>
          </cell>
          <cell r="O15">
            <v>0</v>
          </cell>
          <cell r="P15">
            <v>0.24447042999999999</v>
          </cell>
          <cell r="Q15">
            <v>0.95649423999999994</v>
          </cell>
          <cell r="R15">
            <v>35.773835609999992</v>
          </cell>
          <cell r="S15">
            <v>55.264742179999992</v>
          </cell>
          <cell r="T15">
            <v>79.459267699999998</v>
          </cell>
          <cell r="U15">
            <v>25.523087989999997</v>
          </cell>
          <cell r="V15">
            <v>28.387810680000001</v>
          </cell>
          <cell r="W15">
            <v>0.36907495000000001</v>
          </cell>
          <cell r="X15">
            <v>1.35075568</v>
          </cell>
          <cell r="Y15">
            <v>0.26301390000000002</v>
          </cell>
          <cell r="Z15">
            <v>0.90329649999999995</v>
          </cell>
          <cell r="AA15">
            <v>1.19324652</v>
          </cell>
          <cell r="AB15">
            <v>0.22903695999999998</v>
          </cell>
          <cell r="AC15">
            <v>7.2912700600000004</v>
          </cell>
          <cell r="AD15">
            <v>0.71630380000000005</v>
          </cell>
          <cell r="AE15">
            <v>0.40680729999999998</v>
          </cell>
          <cell r="AF15">
            <v>18.777432959999999</v>
          </cell>
          <cell r="AG15">
            <v>0</v>
          </cell>
          <cell r="AH15">
            <v>0</v>
          </cell>
          <cell r="AI15">
            <v>0</v>
          </cell>
          <cell r="AJ15">
            <v>1279.3424399999999</v>
          </cell>
          <cell r="AK15">
            <v>0</v>
          </cell>
          <cell r="AL15">
            <v>1493.15067</v>
          </cell>
          <cell r="AM15">
            <v>0</v>
          </cell>
          <cell r="AN15">
            <v>0</v>
          </cell>
          <cell r="AO15">
            <v>0</v>
          </cell>
          <cell r="AP15">
            <v>0</v>
          </cell>
          <cell r="AQ15">
            <v>0</v>
          </cell>
          <cell r="AR15">
            <v>0</v>
          </cell>
          <cell r="AS15">
            <v>0</v>
          </cell>
          <cell r="AT15">
            <v>0</v>
          </cell>
          <cell r="AU15">
            <v>32191.45</v>
          </cell>
          <cell r="AV15">
            <v>50.82</v>
          </cell>
          <cell r="AW15">
            <v>0</v>
          </cell>
          <cell r="AX15">
            <v>0</v>
          </cell>
          <cell r="AY15">
            <v>36.159999999999997</v>
          </cell>
          <cell r="AZ15">
            <v>0</v>
          </cell>
          <cell r="BA15">
            <v>0</v>
          </cell>
          <cell r="BB15">
            <v>0</v>
          </cell>
          <cell r="BC15">
            <v>1392.4657299999999</v>
          </cell>
          <cell r="BD15">
            <v>10318.014349999999</v>
          </cell>
          <cell r="BE15">
            <v>0</v>
          </cell>
          <cell r="BF15">
            <v>0</v>
          </cell>
          <cell r="BG15">
            <v>0</v>
          </cell>
          <cell r="BH15">
            <v>3555.9694100000002</v>
          </cell>
          <cell r="BI15">
            <v>0</v>
          </cell>
          <cell r="BJ15">
            <v>0</v>
          </cell>
          <cell r="BK15">
            <v>0</v>
          </cell>
          <cell r="BL15">
            <v>0</v>
          </cell>
          <cell r="BM15">
            <v>13718.6297</v>
          </cell>
          <cell r="BN15">
            <v>0</v>
          </cell>
          <cell r="BO15">
            <v>0</v>
          </cell>
          <cell r="BP15">
            <v>0</v>
          </cell>
          <cell r="BQ15">
            <v>0</v>
          </cell>
          <cell r="BR15">
            <v>0</v>
          </cell>
          <cell r="BS15">
            <v>0</v>
          </cell>
          <cell r="BT15">
            <v>0</v>
          </cell>
          <cell r="BU15">
            <v>722.6</v>
          </cell>
          <cell r="BV15">
            <v>722.6</v>
          </cell>
          <cell r="BW15">
            <v>0</v>
          </cell>
          <cell r="BX15">
            <v>0</v>
          </cell>
          <cell r="BY15">
            <v>0</v>
          </cell>
          <cell r="BZ15">
            <v>0</v>
          </cell>
          <cell r="CA15">
            <v>0</v>
          </cell>
          <cell r="CB15">
            <v>88.698619999999991</v>
          </cell>
          <cell r="CC15">
            <v>0</v>
          </cell>
          <cell r="CD15">
            <v>0</v>
          </cell>
          <cell r="CE15">
            <v>0</v>
          </cell>
          <cell r="CF15">
            <v>0</v>
          </cell>
          <cell r="CG15">
            <v>0</v>
          </cell>
          <cell r="CH15">
            <v>467.08199999999999</v>
          </cell>
          <cell r="CI15">
            <v>0</v>
          </cell>
          <cell r="CJ15">
            <v>0</v>
          </cell>
          <cell r="CK15">
            <v>0</v>
          </cell>
          <cell r="CL15">
            <v>0</v>
          </cell>
          <cell r="CM15">
            <v>0</v>
          </cell>
          <cell r="CN15">
            <v>0</v>
          </cell>
          <cell r="CO15">
            <v>0</v>
          </cell>
          <cell r="CP15">
            <v>3232.5542099999998</v>
          </cell>
          <cell r="CQ15">
            <v>31.910799999999998</v>
          </cell>
          <cell r="CR15">
            <v>0</v>
          </cell>
          <cell r="CS15">
            <v>1908.3119099999999</v>
          </cell>
          <cell r="CT15">
            <v>25.973569999999999</v>
          </cell>
          <cell r="CU15">
            <v>0</v>
          </cell>
          <cell r="CV15">
            <v>0</v>
          </cell>
          <cell r="CW15">
            <v>0</v>
          </cell>
          <cell r="CX15">
            <v>0</v>
          </cell>
          <cell r="CY15">
            <v>31.212330000000001</v>
          </cell>
          <cell r="CZ15">
            <v>0</v>
          </cell>
          <cell r="DA15">
            <v>0</v>
          </cell>
          <cell r="DB15">
            <v>0</v>
          </cell>
          <cell r="DC15">
            <v>0</v>
          </cell>
          <cell r="DD15">
            <v>0</v>
          </cell>
          <cell r="DE15">
            <v>0</v>
          </cell>
          <cell r="DF15">
            <v>0</v>
          </cell>
          <cell r="DG15">
            <v>156.30136999999999</v>
          </cell>
          <cell r="DH15">
            <v>0</v>
          </cell>
          <cell r="DI15">
            <v>3409.1454800000001</v>
          </cell>
          <cell r="DJ15">
            <v>0</v>
          </cell>
          <cell r="DK15">
            <v>0</v>
          </cell>
          <cell r="DL15">
            <v>0</v>
          </cell>
          <cell r="DM15">
            <v>0</v>
          </cell>
          <cell r="DN15">
            <v>759.79565000000002</v>
          </cell>
          <cell r="DO15">
            <v>0</v>
          </cell>
          <cell r="DP15">
            <v>0</v>
          </cell>
          <cell r="DR15">
            <v>0</v>
          </cell>
          <cell r="DS15">
            <v>0</v>
          </cell>
          <cell r="DT15">
            <v>0</v>
          </cell>
          <cell r="DU15">
            <v>200.13696999999999</v>
          </cell>
          <cell r="DV15">
            <v>0</v>
          </cell>
          <cell r="DW15">
            <v>0</v>
          </cell>
          <cell r="DX15">
            <v>0</v>
          </cell>
          <cell r="DY15">
            <v>0</v>
          </cell>
          <cell r="DZ15">
            <v>0</v>
          </cell>
          <cell r="EA15">
            <v>0</v>
          </cell>
          <cell r="EB15">
            <v>1294.1096</v>
          </cell>
          <cell r="EC15">
            <v>0</v>
          </cell>
          <cell r="ED15">
            <v>0</v>
          </cell>
          <cell r="EE15">
            <v>0</v>
          </cell>
          <cell r="EF15">
            <v>0</v>
          </cell>
          <cell r="EG15">
            <v>0</v>
          </cell>
          <cell r="EH15">
            <v>0</v>
          </cell>
          <cell r="EI15">
            <v>0</v>
          </cell>
          <cell r="EJ15">
            <v>0</v>
          </cell>
          <cell r="EK15">
            <v>1471</v>
          </cell>
          <cell r="EL15">
            <v>0</v>
          </cell>
          <cell r="EM15">
            <v>0</v>
          </cell>
          <cell r="EN15">
            <v>0</v>
          </cell>
          <cell r="EO15">
            <v>737.74390000000005</v>
          </cell>
          <cell r="EP15">
            <v>790</v>
          </cell>
          <cell r="EQ15">
            <v>0</v>
          </cell>
          <cell r="ER15">
            <v>0</v>
          </cell>
          <cell r="ES15">
            <v>0</v>
          </cell>
          <cell r="ET15">
            <v>0</v>
          </cell>
          <cell r="EU15">
            <v>0</v>
          </cell>
          <cell r="EV15">
            <v>8587.115240000001</v>
          </cell>
          <cell r="EW15">
            <v>0</v>
          </cell>
          <cell r="EX15">
            <v>0</v>
          </cell>
          <cell r="EY15">
            <v>7671.3458600000004</v>
          </cell>
          <cell r="EZ15">
            <v>0</v>
          </cell>
          <cell r="FA15">
            <v>0</v>
          </cell>
          <cell r="FB15">
            <v>0</v>
          </cell>
          <cell r="FC15">
            <v>0</v>
          </cell>
          <cell r="FD15">
            <v>0</v>
          </cell>
          <cell r="FE15">
            <v>129.93</v>
          </cell>
          <cell r="FF15">
            <v>0</v>
          </cell>
          <cell r="FG15">
            <v>0</v>
          </cell>
          <cell r="FH15">
            <v>0</v>
          </cell>
          <cell r="GL15">
            <v>763.78829666000001</v>
          </cell>
          <cell r="GM15">
            <v>74.832392589999984</v>
          </cell>
          <cell r="GN15">
            <v>21.641177220000003</v>
          </cell>
        </row>
        <row r="19">
          <cell r="A19">
            <v>15</v>
          </cell>
          <cell r="B19" t="str">
            <v>2.   Commission Expense</v>
          </cell>
          <cell r="C19">
            <v>0</v>
          </cell>
          <cell r="D19">
            <v>37.36</v>
          </cell>
          <cell r="E19">
            <v>117.04089059999998</v>
          </cell>
          <cell r="F19">
            <v>81.45952754999999</v>
          </cell>
          <cell r="G19">
            <v>0</v>
          </cell>
          <cell r="H19">
            <v>0</v>
          </cell>
          <cell r="I19">
            <v>0</v>
          </cell>
          <cell r="J19">
            <v>7.17</v>
          </cell>
          <cell r="N19">
            <v>0</v>
          </cell>
          <cell r="O19">
            <v>0</v>
          </cell>
          <cell r="T19">
            <v>0.81927225999999997</v>
          </cell>
          <cell r="U19">
            <v>17.349491539999999</v>
          </cell>
          <cell r="V19">
            <v>5.9587183899999996</v>
          </cell>
          <cell r="W19">
            <v>0</v>
          </cell>
          <cell r="X19">
            <v>3.9792114199999999</v>
          </cell>
          <cell r="AA19">
            <v>0</v>
          </cell>
          <cell r="AC19">
            <v>0</v>
          </cell>
          <cell r="AF19">
            <v>0</v>
          </cell>
          <cell r="AI19">
            <v>0</v>
          </cell>
          <cell r="AV19">
            <v>1.7</v>
          </cell>
          <cell r="AX19">
            <v>80</v>
          </cell>
          <cell r="BD19">
            <v>1106.98694</v>
          </cell>
          <cell r="BH19">
            <v>0</v>
          </cell>
          <cell r="BP19">
            <v>496.58782000000002</v>
          </cell>
          <cell r="BS19">
            <v>45.186449999999994</v>
          </cell>
          <cell r="CB19">
            <v>0</v>
          </cell>
          <cell r="CL19">
            <v>0</v>
          </cell>
          <cell r="CN19">
            <v>205.09700000000001</v>
          </cell>
          <cell r="DN19">
            <v>0</v>
          </cell>
          <cell r="DR19">
            <v>0</v>
          </cell>
          <cell r="DZ19">
            <v>5.64</v>
          </cell>
          <cell r="EB19">
            <v>121.85391</v>
          </cell>
          <cell r="EE19">
            <v>95.498100000000008</v>
          </cell>
          <cell r="EL19">
            <v>302</v>
          </cell>
          <cell r="FF19">
            <v>0</v>
          </cell>
          <cell r="GL19">
            <v>271.13711175999993</v>
          </cell>
          <cell r="GM19">
            <v>1.9355582099999999</v>
          </cell>
          <cell r="GN19">
            <v>0.52499200999999995</v>
          </cell>
        </row>
        <row r="20">
          <cell r="A20">
            <v>16</v>
          </cell>
          <cell r="B20" t="str">
            <v>3.   Staff Expense</v>
          </cell>
          <cell r="C20">
            <v>1038.96498277</v>
          </cell>
          <cell r="D20">
            <v>1328.96</v>
          </cell>
          <cell r="E20">
            <v>390.95444380000009</v>
          </cell>
          <cell r="F20">
            <v>255.40623585999998</v>
          </cell>
          <cell r="G20">
            <v>261.10910090833329</v>
          </cell>
          <cell r="H20">
            <v>472.75689299999999</v>
          </cell>
          <cell r="I20">
            <v>276.89831732000005</v>
          </cell>
          <cell r="J20">
            <v>178.60536462000005</v>
          </cell>
          <cell r="K20">
            <v>281.64443425400003</v>
          </cell>
          <cell r="L20">
            <v>242.55922419000004</v>
          </cell>
          <cell r="M20">
            <v>112.62958061</v>
          </cell>
          <cell r="N20">
            <v>238.56502242999997</v>
          </cell>
          <cell r="O20">
            <v>63.322025650000008</v>
          </cell>
          <cell r="P20">
            <v>178.67033347</v>
          </cell>
          <cell r="Q20">
            <v>158.32937297000001</v>
          </cell>
          <cell r="R20">
            <v>167.55222822000002</v>
          </cell>
          <cell r="S20">
            <v>160.23783846999999</v>
          </cell>
          <cell r="T20">
            <v>1840.9220586099998</v>
          </cell>
          <cell r="U20">
            <v>321.62125587000003</v>
          </cell>
          <cell r="V20">
            <v>126.92042072000001</v>
          </cell>
          <cell r="W20">
            <v>95.890286960000012</v>
          </cell>
          <cell r="X20">
            <v>153.63394692</v>
          </cell>
          <cell r="Y20">
            <v>62.158035009999999</v>
          </cell>
          <cell r="Z20">
            <v>125.24945638</v>
          </cell>
          <cell r="AA20">
            <v>305.69448872000004</v>
          </cell>
          <cell r="AB20">
            <v>120.45613071</v>
          </cell>
          <cell r="AC20">
            <v>109.1325344100002</v>
          </cell>
          <cell r="AD20">
            <v>110.94800357</v>
          </cell>
          <cell r="AE20">
            <v>92.088470720000004</v>
          </cell>
          <cell r="AF20">
            <v>109.00388848</v>
          </cell>
          <cell r="AG20">
            <v>24074.388760000002</v>
          </cell>
          <cell r="AH20">
            <v>28434.537920000002</v>
          </cell>
          <cell r="AI20">
            <v>39389.729999999996</v>
          </cell>
          <cell r="AJ20">
            <v>43163.153679999996</v>
          </cell>
          <cell r="AK20">
            <v>5618</v>
          </cell>
          <cell r="AL20">
            <v>26187.303080000005</v>
          </cell>
          <cell r="AM20">
            <v>10742.600990000003</v>
          </cell>
          <cell r="AN20">
            <v>12293</v>
          </cell>
          <cell r="AO20">
            <v>21430.134309999998</v>
          </cell>
          <cell r="AP20">
            <v>27740</v>
          </cell>
          <cell r="AQ20">
            <v>31069.828240000003</v>
          </cell>
          <cell r="AR20">
            <v>11239</v>
          </cell>
          <cell r="AS20">
            <v>40086.560180000008</v>
          </cell>
          <cell r="AT20">
            <v>10820.84938</v>
          </cell>
          <cell r="AU20">
            <v>22272.45</v>
          </cell>
          <cell r="AV20">
            <v>30056.850000000002</v>
          </cell>
          <cell r="AW20">
            <v>23917.41</v>
          </cell>
          <cell r="AX20">
            <v>30035</v>
          </cell>
          <cell r="AY20">
            <v>15416.12</v>
          </cell>
          <cell r="AZ20">
            <v>10305.9</v>
          </cell>
          <cell r="BA20">
            <v>46738.600000000006</v>
          </cell>
          <cell r="BB20">
            <v>16739.274839999998</v>
          </cell>
          <cell r="BC20">
            <v>36193.948259999997</v>
          </cell>
          <cell r="BD20">
            <v>42817.267789999998</v>
          </cell>
          <cell r="BE20">
            <v>10539.259489999999</v>
          </cell>
          <cell r="BF20">
            <v>14676.659109999999</v>
          </cell>
          <cell r="BG20">
            <v>13456.327370000001</v>
          </cell>
          <cell r="BH20">
            <v>72413.038689999987</v>
          </cell>
          <cell r="BI20">
            <v>19882.696550000004</v>
          </cell>
          <cell r="BJ20">
            <v>8778</v>
          </cell>
          <cell r="BK20">
            <v>12268.878110000001</v>
          </cell>
          <cell r="BL20">
            <v>5723.5820000000003</v>
          </cell>
          <cell r="BM20">
            <v>39390.38996</v>
          </cell>
          <cell r="BN20">
            <v>6921.6492500000004</v>
          </cell>
          <cell r="BO20">
            <v>10626.452239999999</v>
          </cell>
          <cell r="BP20">
            <v>7789.2703199999996</v>
          </cell>
          <cell r="BQ20">
            <v>7953.9341800000002</v>
          </cell>
          <cell r="BR20">
            <v>4423</v>
          </cell>
          <cell r="BS20">
            <v>37884.333139999995</v>
          </cell>
          <cell r="BT20">
            <v>27655</v>
          </cell>
          <cell r="BU20">
            <v>19831.886630000001</v>
          </cell>
          <cell r="BV20">
            <v>22668.469999999968</v>
          </cell>
          <cell r="BW20">
            <v>4881.2933900000007</v>
          </cell>
          <cell r="BX20">
            <v>13927.280359999999</v>
          </cell>
          <cell r="BY20">
            <v>5251.5661699999991</v>
          </cell>
          <cell r="BZ20">
            <v>12517.699999999999</v>
          </cell>
          <cell r="CA20">
            <v>8872.3331500000004</v>
          </cell>
          <cell r="CB20">
            <v>32075.496029999995</v>
          </cell>
          <cell r="CC20">
            <v>4627.7538599999998</v>
          </cell>
          <cell r="CD20">
            <v>4581.03352</v>
          </cell>
          <cell r="CE20">
            <v>4380</v>
          </cell>
          <cell r="CF20">
            <v>26141.95</v>
          </cell>
          <cell r="CG20">
            <v>3817.76</v>
          </cell>
          <cell r="CH20">
            <v>4680.2001399999999</v>
          </cell>
          <cell r="CI20">
            <v>31544.045410000002</v>
          </cell>
          <cell r="CJ20">
            <v>10084.48501</v>
          </cell>
          <cell r="CK20">
            <v>3306.4633600000002</v>
          </cell>
          <cell r="CL20">
            <v>3578.7379700000001</v>
          </cell>
          <cell r="CM20">
            <v>9512.02</v>
          </cell>
          <cell r="CN20">
            <v>4062.7730000000001</v>
          </cell>
          <cell r="CO20">
            <v>6931.2175000000007</v>
          </cell>
          <cell r="CP20">
            <v>25486.481939999998</v>
          </cell>
          <cell r="CQ20">
            <v>4316.0024999999996</v>
          </cell>
          <cell r="CR20">
            <v>4940.7400000000007</v>
          </cell>
          <cell r="CS20">
            <v>29238.436700000006</v>
          </cell>
          <cell r="CT20">
            <v>11794.807439999999</v>
          </cell>
          <cell r="CU20">
            <v>1056.7325000000001</v>
          </cell>
          <cell r="CV20">
            <v>8086.8626199999999</v>
          </cell>
          <cell r="CW20">
            <v>2773.4140899999998</v>
          </cell>
          <cell r="CX20">
            <v>7289.96</v>
          </cell>
          <cell r="CY20">
            <v>4185.1419399999995</v>
          </cell>
          <cell r="CZ20">
            <v>8611.3515399999997</v>
          </cell>
          <cell r="DA20">
            <v>9026</v>
          </cell>
          <cell r="DB20">
            <v>3567.9800000000005</v>
          </cell>
          <cell r="DC20">
            <v>51143.429350000013</v>
          </cell>
          <cell r="DD20">
            <v>2189.56</v>
          </cell>
          <cell r="DE20">
            <v>4817.3517599999996</v>
          </cell>
          <cell r="DF20">
            <v>6237.3429500000002</v>
          </cell>
          <cell r="DG20">
            <v>34904.309480000004</v>
          </cell>
          <cell r="DH20">
            <v>3259</v>
          </cell>
          <cell r="DI20">
            <v>34125.950129999997</v>
          </cell>
          <cell r="DJ20">
            <v>5797</v>
          </cell>
          <cell r="DK20">
            <v>4353.1854700000004</v>
          </cell>
          <cell r="DL20">
            <v>7000.4</v>
          </cell>
          <cell r="DM20">
            <v>26257.2516746777</v>
          </cell>
          <cell r="DN20">
            <v>7861.0852999999997</v>
          </cell>
          <cell r="DO20">
            <v>3941</v>
          </cell>
          <cell r="DP20">
            <v>4859.8599999999997</v>
          </cell>
          <cell r="DR20">
            <v>11715.255020000001</v>
          </cell>
          <cell r="DS20">
            <v>13013.6865</v>
          </cell>
          <cell r="DT20">
            <v>17364.919999999998</v>
          </cell>
          <cell r="DU20">
            <v>18485.376013333334</v>
          </cell>
          <cell r="DV20">
            <v>13502.357020000001</v>
          </cell>
          <cell r="DW20">
            <v>9086.1180000000004</v>
          </cell>
          <cell r="DX20">
            <v>7690.6121299999995</v>
          </cell>
          <cell r="DY20">
            <v>29857.054540000001</v>
          </cell>
          <cell r="DZ20">
            <v>26302.881540000002</v>
          </cell>
          <cell r="EA20">
            <v>8465</v>
          </cell>
          <cell r="EB20">
            <v>30491.651060000004</v>
          </cell>
          <cell r="EC20">
            <v>4753</v>
          </cell>
          <cell r="ED20">
            <v>4556.3743899999999</v>
          </cell>
          <cell r="EE20">
            <v>3632.5052299999998</v>
          </cell>
          <cell r="EF20">
            <v>9537.89</v>
          </cell>
          <cell r="EG20">
            <v>9372.3924100000004</v>
          </cell>
          <cell r="EH20">
            <v>5672.6975700000003</v>
          </cell>
          <cell r="EI20">
            <v>4864.8509100000001</v>
          </cell>
          <cell r="EJ20">
            <v>928.33032999999989</v>
          </cell>
          <cell r="EK20">
            <v>20027</v>
          </cell>
          <cell r="EL20">
            <v>4550</v>
          </cell>
          <cell r="EM20">
            <v>17992.811470000004</v>
          </cell>
          <cell r="EN20">
            <v>1791.0757599999999</v>
          </cell>
          <cell r="EO20">
            <v>5622.2223200000008</v>
          </cell>
          <cell r="EP20">
            <v>2845.76</v>
          </cell>
          <cell r="EQ20">
            <v>4152.24</v>
          </cell>
          <cell r="ER20">
            <v>2565.4899999999998</v>
          </cell>
          <cell r="ES20">
            <v>22766</v>
          </cell>
          <cell r="ET20">
            <v>6217.7719999999999</v>
          </cell>
          <cell r="EU20">
            <v>12541.61</v>
          </cell>
          <cell r="EV20">
            <v>25544.39273</v>
          </cell>
          <cell r="EW20">
            <v>13651.026469999999</v>
          </cell>
          <cell r="EX20">
            <v>3108.9059899999997</v>
          </cell>
          <cell r="EY20">
            <v>6927.755720000001</v>
          </cell>
          <cell r="EZ20">
            <v>2790.85</v>
          </cell>
          <cell r="FA20">
            <v>2535.1292999999996</v>
          </cell>
          <cell r="FB20">
            <v>1781.7698300000004</v>
          </cell>
          <cell r="FC20">
            <v>13876.44</v>
          </cell>
          <cell r="FD20">
            <v>3525.3272299999999</v>
          </cell>
          <cell r="FE20">
            <v>7572.99</v>
          </cell>
          <cell r="FF20">
            <v>6696.99</v>
          </cell>
          <cell r="FG20">
            <v>9686.73</v>
          </cell>
          <cell r="FH20">
            <v>2730.79</v>
          </cell>
          <cell r="GL20">
            <v>9380.8843756223305</v>
          </cell>
          <cell r="GM20">
            <v>1401.4896982799999</v>
          </cell>
          <cell r="GN20">
            <v>490.86381392801093</v>
          </cell>
        </row>
        <row r="23">
          <cell r="A23">
            <v>19</v>
          </cell>
          <cell r="B23" t="str">
            <v>4.   Office Operating Expenses</v>
          </cell>
          <cell r="C23">
            <v>335.48110318304168</v>
          </cell>
          <cell r="D23">
            <v>381.71</v>
          </cell>
          <cell r="E23">
            <v>312.52956475000008</v>
          </cell>
          <cell r="F23">
            <v>295.08538870000001</v>
          </cell>
          <cell r="G23">
            <v>249.34330602200004</v>
          </cell>
          <cell r="H23">
            <v>590.93778799999995</v>
          </cell>
          <cell r="I23">
            <v>267.05696275000003</v>
          </cell>
          <cell r="J23">
            <v>142.78668709000004</v>
          </cell>
          <cell r="K23">
            <v>289.06229858000012</v>
          </cell>
          <cell r="L23">
            <v>214.63888318999992</v>
          </cell>
          <cell r="M23">
            <v>115.54556681</v>
          </cell>
          <cell r="N23">
            <v>239.45440593999996</v>
          </cell>
          <cell r="O23">
            <v>81.118466860000012</v>
          </cell>
          <cell r="P23">
            <v>214.25877872000004</v>
          </cell>
          <cell r="Q23">
            <v>134.05588910999998</v>
          </cell>
          <cell r="R23">
            <v>156.31690195000002</v>
          </cell>
          <cell r="S23">
            <v>252.13098724000002</v>
          </cell>
          <cell r="T23">
            <v>248.03755873999995</v>
          </cell>
          <cell r="U23">
            <v>372.15323625000002</v>
          </cell>
          <cell r="V23">
            <v>163.69545951000003</v>
          </cell>
          <cell r="W23">
            <v>405.55325569999997</v>
          </cell>
          <cell r="X23">
            <v>204.13537299000001</v>
          </cell>
          <cell r="Y23">
            <v>70.887917459999983</v>
          </cell>
          <cell r="Z23">
            <v>160.31931105000001</v>
          </cell>
          <cell r="AA23">
            <v>274.2023619200001</v>
          </cell>
          <cell r="AB23">
            <v>111.56946169999999</v>
          </cell>
          <cell r="AC23">
            <v>144.80287122999994</v>
          </cell>
          <cell r="AD23">
            <v>142.39048198</v>
          </cell>
          <cell r="AE23">
            <v>134.22651733999999</v>
          </cell>
          <cell r="AF23">
            <v>150.64592102000003</v>
          </cell>
          <cell r="AG23">
            <v>17020.979720000003</v>
          </cell>
          <cell r="AH23">
            <v>29622.840210000002</v>
          </cell>
          <cell r="AI23">
            <v>47055.8</v>
          </cell>
          <cell r="AJ23">
            <v>56501.498800000001</v>
          </cell>
          <cell r="AK23">
            <v>5124</v>
          </cell>
          <cell r="AL23">
            <v>20937.144380000002</v>
          </cell>
          <cell r="AM23">
            <v>12099.511709999999</v>
          </cell>
          <cell r="AN23">
            <v>12731</v>
          </cell>
          <cell r="AO23">
            <v>32404.170019999998</v>
          </cell>
          <cell r="AP23">
            <v>28614</v>
          </cell>
          <cell r="AQ23">
            <v>26732.671030000001</v>
          </cell>
          <cell r="AR23">
            <v>13072</v>
          </cell>
          <cell r="AS23">
            <v>41441.973449999998</v>
          </cell>
          <cell r="AT23">
            <v>16145.726350000001</v>
          </cell>
          <cell r="AU23">
            <v>22109.57</v>
          </cell>
          <cell r="AV23">
            <v>41027.05999999999</v>
          </cell>
          <cell r="AW23">
            <v>34102.06</v>
          </cell>
          <cell r="AX23">
            <v>22091</v>
          </cell>
          <cell r="AY23">
            <v>13457.72</v>
          </cell>
          <cell r="AZ23">
            <v>7316.8099999999995</v>
          </cell>
          <cell r="BA23">
            <v>59842.61</v>
          </cell>
          <cell r="BB23">
            <v>7193.8890500000061</v>
          </cell>
          <cell r="BC23">
            <v>44149.673890000013</v>
          </cell>
          <cell r="BD23">
            <v>42269.445610000002</v>
          </cell>
          <cell r="BE23">
            <v>6419.1190500000012</v>
          </cell>
          <cell r="BF23">
            <v>11523.097402000001</v>
          </cell>
          <cell r="BG23">
            <v>13297.466430000008</v>
          </cell>
          <cell r="BH23">
            <v>50259.825159999993</v>
          </cell>
          <cell r="BI23">
            <v>17657.797480000001</v>
          </cell>
          <cell r="BJ23">
            <v>9975</v>
          </cell>
          <cell r="BK23">
            <v>10103.276639999996</v>
          </cell>
          <cell r="BL23">
            <v>3488.6309999999999</v>
          </cell>
          <cell r="BM23">
            <v>41378.653829999996</v>
          </cell>
          <cell r="BN23">
            <v>8028.1629400000002</v>
          </cell>
          <cell r="BO23">
            <v>10657.893189999999</v>
          </cell>
          <cell r="BP23">
            <v>13389.39012</v>
          </cell>
          <cell r="BQ23">
            <v>9899.3261300000013</v>
          </cell>
          <cell r="BR23">
            <v>3187</v>
          </cell>
          <cell r="BS23">
            <v>49351.276139999987</v>
          </cell>
          <cell r="BT23">
            <v>34729</v>
          </cell>
          <cell r="BU23">
            <v>25268.456060000004</v>
          </cell>
          <cell r="BV23">
            <v>23992.189999999966</v>
          </cell>
          <cell r="BW23">
            <v>3986.6839</v>
          </cell>
          <cell r="BX23">
            <v>14979.889640000001</v>
          </cell>
          <cell r="BY23">
            <v>4754.4977500000005</v>
          </cell>
          <cell r="BZ23">
            <v>14001.869999999999</v>
          </cell>
          <cell r="CA23">
            <v>10767.456470000003</v>
          </cell>
          <cell r="CB23">
            <v>36447.787110000005</v>
          </cell>
          <cell r="CC23">
            <v>3754.6052199999999</v>
          </cell>
          <cell r="CD23">
            <v>5436.9246400000002</v>
          </cell>
          <cell r="CE23">
            <v>3062</v>
          </cell>
          <cell r="CF23">
            <v>26465.79</v>
          </cell>
          <cell r="CG23">
            <v>5087.7700000000004</v>
          </cell>
          <cell r="CH23">
            <v>6912.51793</v>
          </cell>
          <cell r="CI23">
            <v>42442.215249999994</v>
          </cell>
          <cell r="CJ23">
            <v>10154.642830000001</v>
          </cell>
          <cell r="CK23">
            <v>1978.1837600000001</v>
          </cell>
          <cell r="CL23">
            <v>5990.5455299999994</v>
          </cell>
          <cell r="CM23">
            <v>14641.399999999998</v>
          </cell>
          <cell r="CN23">
            <v>3707.9639999999999</v>
          </cell>
          <cell r="CO23">
            <v>12247.370800000001</v>
          </cell>
          <cell r="CP23">
            <v>31615.170389999999</v>
          </cell>
          <cell r="CQ23">
            <v>3312.68246</v>
          </cell>
          <cell r="CR23">
            <v>3011.5699999999997</v>
          </cell>
          <cell r="CS23">
            <v>40382.141000000003</v>
          </cell>
          <cell r="CT23">
            <v>10571.886640000001</v>
          </cell>
          <cell r="CU23">
            <v>1893.7948600000007</v>
          </cell>
          <cell r="CV23">
            <v>7589.6644699999997</v>
          </cell>
          <cell r="CW23">
            <v>3633.6642199999997</v>
          </cell>
          <cell r="CX23">
            <v>10496.02</v>
          </cell>
          <cell r="CY23">
            <v>6612.931779999999</v>
          </cell>
          <cell r="CZ23">
            <v>10549.453229999999</v>
          </cell>
          <cell r="DA23">
            <v>10750</v>
          </cell>
          <cell r="DB23">
            <v>3376.16</v>
          </cell>
          <cell r="DC23">
            <v>53053.903340000019</v>
          </cell>
          <cell r="DD23">
            <v>1139.27</v>
          </cell>
          <cell r="DE23">
            <v>6417.0423900000005</v>
          </cell>
          <cell r="DF23">
            <v>6326.4768900000017</v>
          </cell>
          <cell r="DG23">
            <v>32355.095159999997</v>
          </cell>
          <cell r="DH23">
            <v>1244</v>
          </cell>
          <cell r="DI23">
            <v>33708.32772916666</v>
          </cell>
          <cell r="DJ23">
            <v>4867</v>
          </cell>
          <cell r="DK23">
            <v>5506.9905699999999</v>
          </cell>
          <cell r="DL23">
            <v>7634.39</v>
          </cell>
          <cell r="DM23">
            <v>22258.459679999993</v>
          </cell>
          <cell r="DN23">
            <v>13063.914870000001</v>
          </cell>
          <cell r="DO23">
            <v>5610</v>
          </cell>
          <cell r="DP23">
            <v>5935.04</v>
          </cell>
          <cell r="DR23">
            <v>9025.4801683333462</v>
          </cell>
          <cell r="DS23">
            <v>12426.218430000001</v>
          </cell>
          <cell r="DT23">
            <v>6616.3</v>
          </cell>
          <cell r="DU23">
            <v>28525.312256666664</v>
          </cell>
          <cell r="DV23">
            <v>11100.688239999999</v>
          </cell>
          <cell r="DW23">
            <v>8278.9087400000008</v>
          </cell>
          <cell r="DX23">
            <v>5146.460508394347</v>
          </cell>
          <cell r="DY23">
            <v>27340.204420000002</v>
          </cell>
          <cell r="DZ23">
            <v>19258.087309999999</v>
          </cell>
          <cell r="EA23">
            <v>9682</v>
          </cell>
          <cell r="EB23">
            <v>27945.077180000004</v>
          </cell>
          <cell r="EC23">
            <v>7429</v>
          </cell>
          <cell r="ED23">
            <v>2343.2742200000002</v>
          </cell>
          <cell r="EE23">
            <v>2634.3913000000002</v>
          </cell>
          <cell r="EF23">
            <v>7731.1</v>
          </cell>
          <cell r="EG23">
            <v>7242.0174900000002</v>
          </cell>
          <cell r="EH23">
            <v>7635.4289600000002</v>
          </cell>
          <cell r="EI23">
            <v>3758.0105299999991</v>
          </cell>
          <cell r="EJ23">
            <v>782.21280000000081</v>
          </cell>
          <cell r="EK23">
            <v>18088</v>
          </cell>
          <cell r="EL23">
            <v>6817</v>
          </cell>
          <cell r="EM23">
            <v>21677.949120000005</v>
          </cell>
          <cell r="EN23">
            <v>1765.2105099999999</v>
          </cell>
          <cell r="EO23">
            <v>4702.5344599999989</v>
          </cell>
          <cell r="EP23">
            <v>85212.78</v>
          </cell>
          <cell r="EQ23">
            <v>6131.7</v>
          </cell>
          <cell r="ER23">
            <v>1965.3799999999999</v>
          </cell>
          <cell r="ES23">
            <v>27002</v>
          </cell>
          <cell r="ET23">
            <v>9266.0910000000003</v>
          </cell>
          <cell r="EU23">
            <v>9542.09</v>
          </cell>
          <cell r="EV23">
            <v>32261.07764</v>
          </cell>
          <cell r="EW23">
            <v>11340.187609999997</v>
          </cell>
          <cell r="EX23">
            <v>5099.3129100000006</v>
          </cell>
          <cell r="EY23">
            <v>8124.3272899999984</v>
          </cell>
          <cell r="EZ23">
            <v>1116.6309999999999</v>
          </cell>
          <cell r="FA23">
            <v>4583.5352700000003</v>
          </cell>
          <cell r="FB23">
            <v>1089.7068800000002</v>
          </cell>
          <cell r="FC23">
            <v>13864.739999999998</v>
          </cell>
          <cell r="FD23">
            <v>4596.8225399999992</v>
          </cell>
          <cell r="FE23">
            <v>9528.130000000001</v>
          </cell>
          <cell r="FF23">
            <v>6836.55</v>
          </cell>
          <cell r="FG23">
            <v>11954.84</v>
          </cell>
          <cell r="FH23">
            <v>3264.89</v>
          </cell>
          <cell r="GL23">
            <v>6854.1327057850413</v>
          </cell>
          <cell r="GM23">
            <v>1500.5280851811665</v>
          </cell>
          <cell r="GN23">
            <v>575.60745390339423</v>
          </cell>
        </row>
        <row r="29">
          <cell r="A29">
            <v>25</v>
          </cell>
          <cell r="B29" t="str">
            <v>5.   Foreign Exchange Loss</v>
          </cell>
          <cell r="C29">
            <v>0</v>
          </cell>
          <cell r="D29">
            <v>0</v>
          </cell>
          <cell r="E29">
            <v>0</v>
          </cell>
          <cell r="F29">
            <v>0</v>
          </cell>
          <cell r="G29">
            <v>0</v>
          </cell>
          <cell r="H29">
            <v>0</v>
          </cell>
          <cell r="I29">
            <v>0</v>
          </cell>
          <cell r="J29">
            <v>0</v>
          </cell>
          <cell r="K29">
            <v>0</v>
          </cell>
          <cell r="L29">
            <v>0</v>
          </cell>
          <cell r="M29">
            <v>1.4954937799999957</v>
          </cell>
          <cell r="N29">
            <v>0.640567044822693</v>
          </cell>
          <cell r="O29">
            <v>0.91552344999999991</v>
          </cell>
          <cell r="P29">
            <v>0</v>
          </cell>
          <cell r="Q29">
            <v>0</v>
          </cell>
          <cell r="R29">
            <v>0</v>
          </cell>
          <cell r="S29">
            <v>0</v>
          </cell>
          <cell r="T29">
            <v>0</v>
          </cell>
          <cell r="U29">
            <v>0</v>
          </cell>
          <cell r="V29">
            <v>0</v>
          </cell>
          <cell r="W29">
            <v>0</v>
          </cell>
          <cell r="X29">
            <v>0</v>
          </cell>
          <cell r="Y29">
            <v>0.11885235000000149</v>
          </cell>
          <cell r="Z29">
            <v>0</v>
          </cell>
          <cell r="AA29">
            <v>0</v>
          </cell>
          <cell r="AB29">
            <v>0</v>
          </cell>
          <cell r="AC29">
            <v>0</v>
          </cell>
          <cell r="AD29">
            <v>0.16075795000000001</v>
          </cell>
          <cell r="AE29">
            <v>0</v>
          </cell>
          <cell r="AF29">
            <v>3.1523604399999998</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39.880150000000008</v>
          </cell>
          <cell r="BD29">
            <v>135.75783999999791</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91.261099999999999</v>
          </cell>
          <cell r="BT29">
            <v>0</v>
          </cell>
          <cell r="BU29">
            <v>0</v>
          </cell>
          <cell r="BV29">
            <v>0</v>
          </cell>
          <cell r="BW29">
            <v>0</v>
          </cell>
          <cell r="BX29">
            <v>0</v>
          </cell>
          <cell r="BY29">
            <v>0</v>
          </cell>
          <cell r="BZ29">
            <v>0</v>
          </cell>
          <cell r="CA29">
            <v>0</v>
          </cell>
          <cell r="CB29">
            <v>3.4739099999999965</v>
          </cell>
          <cell r="CC29">
            <v>0</v>
          </cell>
          <cell r="CD29">
            <v>0</v>
          </cell>
          <cell r="CE29">
            <v>0</v>
          </cell>
          <cell r="CF29">
            <v>0</v>
          </cell>
          <cell r="CG29">
            <v>0</v>
          </cell>
          <cell r="CH29">
            <v>0</v>
          </cell>
          <cell r="CI29">
            <v>19.732500000000002</v>
          </cell>
          <cell r="CJ29">
            <v>0</v>
          </cell>
          <cell r="CK29">
            <v>0</v>
          </cell>
          <cell r="CL29">
            <v>0</v>
          </cell>
          <cell r="CM29">
            <v>0</v>
          </cell>
          <cell r="CN29">
            <v>0</v>
          </cell>
          <cell r="CO29">
            <v>0</v>
          </cell>
          <cell r="CP29">
            <v>0</v>
          </cell>
          <cell r="CQ29">
            <v>0</v>
          </cell>
          <cell r="CR29">
            <v>0</v>
          </cell>
          <cell r="CS29">
            <v>4425.1190999999999</v>
          </cell>
          <cell r="CT29">
            <v>0</v>
          </cell>
          <cell r="CU29">
            <v>0</v>
          </cell>
          <cell r="CV29">
            <v>0</v>
          </cell>
          <cell r="CW29">
            <v>0</v>
          </cell>
          <cell r="CX29">
            <v>0</v>
          </cell>
          <cell r="CY29">
            <v>0</v>
          </cell>
          <cell r="CZ29">
            <v>0</v>
          </cell>
          <cell r="DA29">
            <v>0</v>
          </cell>
          <cell r="DB29">
            <v>0</v>
          </cell>
          <cell r="DC29">
            <v>73.332820000000012</v>
          </cell>
          <cell r="DD29">
            <v>0</v>
          </cell>
          <cell r="DE29">
            <v>0</v>
          </cell>
          <cell r="DF29">
            <v>0</v>
          </cell>
          <cell r="DG29">
            <v>0</v>
          </cell>
          <cell r="DH29">
            <v>0</v>
          </cell>
          <cell r="DI29">
            <v>0</v>
          </cell>
          <cell r="DJ29">
            <v>0</v>
          </cell>
          <cell r="DK29">
            <v>0</v>
          </cell>
          <cell r="DL29">
            <v>0</v>
          </cell>
          <cell r="DM29">
            <v>0</v>
          </cell>
          <cell r="DN29">
            <v>0</v>
          </cell>
          <cell r="DO29">
            <v>0</v>
          </cell>
          <cell r="DP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GL29">
            <v>6.4835550148226897</v>
          </cell>
          <cell r="GM29">
            <v>4.7885574199999974</v>
          </cell>
          <cell r="GN29">
            <v>0</v>
          </cell>
        </row>
        <row r="30">
          <cell r="A30">
            <v>26</v>
          </cell>
          <cell r="B30" t="str">
            <v xml:space="preserve">     5.1  Due to Change in Exchange Rates</v>
          </cell>
          <cell r="C30">
            <v>0</v>
          </cell>
          <cell r="G30">
            <v>0</v>
          </cell>
          <cell r="H30">
            <v>0</v>
          </cell>
          <cell r="I30">
            <v>0</v>
          </cell>
          <cell r="M30">
            <v>1.4954937799999957</v>
          </cell>
          <cell r="N30">
            <v>0.640567044822693</v>
          </cell>
          <cell r="O30">
            <v>0.91552344999999991</v>
          </cell>
          <cell r="T30">
            <v>0</v>
          </cell>
          <cell r="Y30">
            <v>0.11885235000000149</v>
          </cell>
          <cell r="AA30">
            <v>0</v>
          </cell>
          <cell r="AC30">
            <v>0</v>
          </cell>
          <cell r="AD30">
            <v>0.16075795000000001</v>
          </cell>
          <cell r="AE30">
            <v>0</v>
          </cell>
          <cell r="AF30">
            <v>3.1523604399999998</v>
          </cell>
          <cell r="AI30">
            <v>0</v>
          </cell>
          <cell r="BC30">
            <v>0.63600000000000001</v>
          </cell>
          <cell r="BD30">
            <v>135.75783999999791</v>
          </cell>
          <cell r="BH30">
            <v>0</v>
          </cell>
          <cell r="BS30">
            <v>91.261099999999999</v>
          </cell>
          <cell r="CB30">
            <v>-12.66525</v>
          </cell>
          <cell r="CL30">
            <v>0</v>
          </cell>
          <cell r="CS30">
            <v>4425.1190999999999</v>
          </cell>
          <cell r="DC30">
            <v>73.332820000000012</v>
          </cell>
          <cell r="DN30">
            <v>0</v>
          </cell>
          <cell r="DR30">
            <v>0</v>
          </cell>
          <cell r="EB30">
            <v>0</v>
          </cell>
          <cell r="FF30">
            <v>0</v>
          </cell>
          <cell r="GL30">
            <v>6.4835550148226897</v>
          </cell>
          <cell r="GM30">
            <v>4.7134416099999967</v>
          </cell>
          <cell r="GN30">
            <v>0</v>
          </cell>
        </row>
        <row r="31">
          <cell r="A31">
            <v>27</v>
          </cell>
          <cell r="B31" t="str">
            <v xml:space="preserve">     5.2  Due to Foreign Currency Transaction</v>
          </cell>
          <cell r="C31">
            <v>0</v>
          </cell>
          <cell r="G31">
            <v>0</v>
          </cell>
          <cell r="H31">
            <v>0</v>
          </cell>
          <cell r="I31">
            <v>0</v>
          </cell>
          <cell r="M31">
            <v>0</v>
          </cell>
          <cell r="N31">
            <v>0</v>
          </cell>
          <cell r="O31">
            <v>0</v>
          </cell>
          <cell r="T31">
            <v>0</v>
          </cell>
          <cell r="AA31">
            <v>0</v>
          </cell>
          <cell r="AC31">
            <v>0</v>
          </cell>
          <cell r="AF31">
            <v>0</v>
          </cell>
          <cell r="BC31">
            <v>39.244150000000005</v>
          </cell>
          <cell r="BH31">
            <v>0</v>
          </cell>
          <cell r="CB31">
            <v>16.139159999999997</v>
          </cell>
          <cell r="CI31">
            <v>19.732500000000002</v>
          </cell>
          <cell r="CL31">
            <v>0</v>
          </cell>
          <cell r="DN31">
            <v>0</v>
          </cell>
          <cell r="DR31">
            <v>0</v>
          </cell>
          <cell r="EB31">
            <v>0</v>
          </cell>
          <cell r="FF31">
            <v>0</v>
          </cell>
          <cell r="GL31">
            <v>0</v>
          </cell>
          <cell r="GM31">
            <v>7.5115810000000005E-2</v>
          </cell>
          <cell r="GN31">
            <v>0</v>
          </cell>
        </row>
        <row r="32">
          <cell r="A32">
            <v>28</v>
          </cell>
          <cell r="B32" t="str">
            <v>6.   Non Operating Expense</v>
          </cell>
          <cell r="C32">
            <v>0</v>
          </cell>
          <cell r="D32">
            <v>0.23</v>
          </cell>
          <cell r="G32">
            <v>0</v>
          </cell>
          <cell r="H32">
            <v>0</v>
          </cell>
          <cell r="I32">
            <v>0</v>
          </cell>
          <cell r="J32">
            <v>2.88</v>
          </cell>
          <cell r="K32">
            <v>0.45</v>
          </cell>
          <cell r="N32">
            <v>0</v>
          </cell>
          <cell r="O32">
            <v>0</v>
          </cell>
          <cell r="P32">
            <v>1.20141901</v>
          </cell>
          <cell r="Q32">
            <v>-4.7853000000000001E-4</v>
          </cell>
          <cell r="R32">
            <v>0</v>
          </cell>
          <cell r="T32">
            <v>2.2686999999999999E-2</v>
          </cell>
          <cell r="V32">
            <v>0</v>
          </cell>
          <cell r="W32">
            <v>0</v>
          </cell>
          <cell r="AB32">
            <v>9.8781770000000005E-2</v>
          </cell>
          <cell r="AC32">
            <v>0</v>
          </cell>
          <cell r="AE32">
            <v>0.12522320000000001</v>
          </cell>
          <cell r="AF32">
            <v>0</v>
          </cell>
          <cell r="AS32">
            <v>66.400000000000006</v>
          </cell>
          <cell r="AT32">
            <v>1414.9921900000002</v>
          </cell>
          <cell r="AU32">
            <v>64.27</v>
          </cell>
          <cell r="AW32">
            <v>260.87</v>
          </cell>
          <cell r="AZ32">
            <v>6577.24</v>
          </cell>
          <cell r="BC32">
            <v>11.35703</v>
          </cell>
          <cell r="BD32">
            <v>4579.4429700000001</v>
          </cell>
          <cell r="BE32">
            <v>-1.0000000000000001E-5</v>
          </cell>
          <cell r="BH32">
            <v>155.18572</v>
          </cell>
          <cell r="BP32">
            <v>70.286140000000003</v>
          </cell>
          <cell r="BU32">
            <v>0</v>
          </cell>
          <cell r="BX32">
            <v>47.117930000000001</v>
          </cell>
          <cell r="CL32">
            <v>0</v>
          </cell>
          <cell r="CP32">
            <v>26.359389999999998</v>
          </cell>
          <cell r="CZ32">
            <v>4039.0482400000001</v>
          </cell>
          <cell r="DI32">
            <v>2159.0333900000001</v>
          </cell>
          <cell r="DN32">
            <v>1473.8298300000001</v>
          </cell>
          <cell r="DP32">
            <v>0</v>
          </cell>
          <cell r="DR32">
            <v>0</v>
          </cell>
          <cell r="DS32">
            <v>14.76224</v>
          </cell>
          <cell r="DY32">
            <v>0.06</v>
          </cell>
          <cell r="EB32">
            <v>0</v>
          </cell>
          <cell r="ED32">
            <v>30162.21559</v>
          </cell>
          <cell r="ER32">
            <v>108.41</v>
          </cell>
          <cell r="EU32">
            <v>84.62</v>
          </cell>
          <cell r="FF32">
            <v>0</v>
          </cell>
          <cell r="GL32">
            <v>5.0076324500000009</v>
          </cell>
          <cell r="GM32">
            <v>19.471602990000001</v>
          </cell>
          <cell r="GN32">
            <v>31.84389766</v>
          </cell>
        </row>
        <row r="33">
          <cell r="A33">
            <v>29</v>
          </cell>
          <cell r="B33" t="str">
            <v xml:space="preserve">7.   Provision for Risk </v>
          </cell>
          <cell r="C33">
            <v>131.49740657000001</v>
          </cell>
          <cell r="D33">
            <v>274.08999999999997</v>
          </cell>
          <cell r="E33">
            <v>132.36455787000008</v>
          </cell>
          <cell r="F33">
            <v>364.25378255189713</v>
          </cell>
          <cell r="G33">
            <v>71.083032008018705</v>
          </cell>
          <cell r="H33">
            <v>120.58499999999999</v>
          </cell>
          <cell r="I33">
            <v>53.728466009077039</v>
          </cell>
          <cell r="J33">
            <v>255.73000000000002</v>
          </cell>
          <cell r="K33">
            <v>43.02</v>
          </cell>
          <cell r="L33">
            <v>38.271298710200142</v>
          </cell>
          <cell r="M33">
            <v>38.76716541172361</v>
          </cell>
          <cell r="N33">
            <v>91.146122031920328</v>
          </cell>
          <cell r="O33">
            <v>90.076443369999993</v>
          </cell>
          <cell r="P33">
            <v>112.78828522999999</v>
          </cell>
          <cell r="Q33">
            <v>96.34840328373113</v>
          </cell>
          <cell r="R33">
            <v>159.69174808844264</v>
          </cell>
          <cell r="S33">
            <v>33.816646540000001</v>
          </cell>
          <cell r="T33">
            <v>672.08114982999996</v>
          </cell>
          <cell r="U33">
            <v>289.1705453899998</v>
          </cell>
          <cell r="V33">
            <v>194.72113709000001</v>
          </cell>
          <cell r="W33">
            <v>61.092586645499985</v>
          </cell>
          <cell r="X33">
            <v>161.20198033</v>
          </cell>
          <cell r="Y33">
            <v>482.25863935199999</v>
          </cell>
          <cell r="Z33">
            <v>42.923236040000006</v>
          </cell>
          <cell r="AA33">
            <v>502.34168025999998</v>
          </cell>
          <cell r="AB33">
            <v>18.35423621</v>
          </cell>
          <cell r="AC33">
            <v>128.80085475999962</v>
          </cell>
          <cell r="AD33">
            <v>32.244840282299698</v>
          </cell>
          <cell r="AE33">
            <v>106.24808683000001</v>
          </cell>
          <cell r="AF33">
            <v>63.728609103883024</v>
          </cell>
          <cell r="AG33">
            <v>36708.581144600001</v>
          </cell>
          <cell r="AH33">
            <v>7998.8347599999997</v>
          </cell>
          <cell r="AI33">
            <v>186692.19999999998</v>
          </cell>
          <cell r="AJ33">
            <v>107981.66565</v>
          </cell>
          <cell r="AK33">
            <v>11943</v>
          </cell>
          <cell r="AL33">
            <v>3772.44236</v>
          </cell>
          <cell r="AM33">
            <v>23977.844804999997</v>
          </cell>
          <cell r="AN33">
            <v>3200</v>
          </cell>
          <cell r="AO33">
            <v>19174.078999999998</v>
          </cell>
          <cell r="AP33">
            <v>81184</v>
          </cell>
          <cell r="AQ33">
            <v>8565.7479999999996</v>
          </cell>
          <cell r="AR33">
            <v>3309</v>
          </cell>
          <cell r="AS33">
            <v>32607.078460000001</v>
          </cell>
          <cell r="AT33">
            <v>1080.5662199999999</v>
          </cell>
          <cell r="AU33">
            <v>16579.11</v>
          </cell>
          <cell r="AV33">
            <v>28424.639999999999</v>
          </cell>
          <cell r="AW33">
            <v>8311.3700000000008</v>
          </cell>
          <cell r="AX33">
            <v>14238</v>
          </cell>
          <cell r="AY33">
            <v>13433.63</v>
          </cell>
          <cell r="AZ33">
            <v>0</v>
          </cell>
          <cell r="BA33">
            <v>2548.2399999999998</v>
          </cell>
          <cell r="BB33">
            <v>10856.543809999999</v>
          </cell>
          <cell r="BC33">
            <v>-159929.72504289998</v>
          </cell>
          <cell r="BD33">
            <v>40507.748509999998</v>
          </cell>
          <cell r="BE33">
            <v>1606.73171</v>
          </cell>
          <cell r="BF33">
            <v>2676.714978</v>
          </cell>
          <cell r="BG33">
            <v>11314.710309999999</v>
          </cell>
          <cell r="BH33">
            <v>11633.67533</v>
          </cell>
          <cell r="BI33">
            <v>4850.1118200000001</v>
          </cell>
          <cell r="BJ33">
            <v>4075</v>
          </cell>
          <cell r="BK33">
            <v>18630.02735</v>
          </cell>
          <cell r="BL33">
            <v>3438.9520000000002</v>
          </cell>
          <cell r="BM33">
            <v>39693.57515560001</v>
          </cell>
          <cell r="BN33">
            <v>1766.2264718999841</v>
          </cell>
          <cell r="BO33">
            <v>3663.9887900000003</v>
          </cell>
          <cell r="BP33">
            <v>20928.746749999998</v>
          </cell>
          <cell r="BQ33">
            <v>7703.51</v>
          </cell>
          <cell r="BR33">
            <v>1059</v>
          </cell>
          <cell r="BS33">
            <v>6653.5180599999949</v>
          </cell>
          <cell r="BT33">
            <v>10121</v>
          </cell>
          <cell r="BU33">
            <v>8500</v>
          </cell>
          <cell r="BV33">
            <v>6838.5300000000007</v>
          </cell>
          <cell r="BW33">
            <v>2494.8140500000004</v>
          </cell>
          <cell r="BX33">
            <v>3506.9072900000001</v>
          </cell>
          <cell r="BY33">
            <v>1612.8657800000001</v>
          </cell>
          <cell r="BZ33">
            <v>6436.4500000000007</v>
          </cell>
          <cell r="CA33">
            <v>2211.95172</v>
          </cell>
          <cell r="CB33">
            <v>37222.197822525093</v>
          </cell>
          <cell r="CC33">
            <v>1109.4068200000002</v>
          </cell>
          <cell r="CD33">
            <v>4025.25963</v>
          </cell>
          <cell r="CE33">
            <v>1048</v>
          </cell>
          <cell r="CF33">
            <v>13672.29</v>
          </cell>
          <cell r="CG33">
            <v>870.14</v>
          </cell>
          <cell r="CH33">
            <v>2059.2815599999999</v>
          </cell>
          <cell r="CI33">
            <v>18340.76971</v>
          </cell>
          <cell r="CJ33">
            <v>2661.1036200000003</v>
          </cell>
          <cell r="CK33">
            <v>411.46961000000033</v>
          </cell>
          <cell r="CL33">
            <v>2983.2400000000002</v>
          </cell>
          <cell r="CM33">
            <v>3717.48</v>
          </cell>
          <cell r="CN33">
            <v>4128.7299999999996</v>
          </cell>
          <cell r="CO33">
            <v>5465.9441000000006</v>
          </cell>
          <cell r="CP33">
            <v>118624.89764</v>
          </cell>
          <cell r="CQ33">
            <v>684.32509000000005</v>
          </cell>
          <cell r="CR33">
            <v>1542.69</v>
          </cell>
          <cell r="CS33">
            <v>70595.151016499876</v>
          </cell>
          <cell r="CT33">
            <v>1396.4275474999999</v>
          </cell>
          <cell r="CU33">
            <v>145.40807000000001</v>
          </cell>
          <cell r="CV33">
            <v>507.68164959999802</v>
          </cell>
          <cell r="CW33">
            <v>816.66678000000002</v>
          </cell>
          <cell r="CX33">
            <v>1862.1399999999999</v>
          </cell>
          <cell r="CY33">
            <v>910.63463000000002</v>
          </cell>
          <cell r="CZ33">
            <v>1458.4525599999999</v>
          </cell>
          <cell r="DA33">
            <v>4316</v>
          </cell>
          <cell r="DB33">
            <v>1173.5500000000002</v>
          </cell>
          <cell r="DC33">
            <v>22207.763369500066</v>
          </cell>
          <cell r="DD33">
            <v>696.15000000000009</v>
          </cell>
          <cell r="DE33">
            <v>2487.5767699999997</v>
          </cell>
          <cell r="DF33">
            <v>913.80542000000003</v>
          </cell>
          <cell r="DG33">
            <v>32105.039108000019</v>
          </cell>
          <cell r="DH33">
            <v>523</v>
          </cell>
          <cell r="DI33">
            <v>15352.488999999998</v>
          </cell>
          <cell r="DJ33">
            <v>2182</v>
          </cell>
          <cell r="DK33">
            <v>62870.110109999994</v>
          </cell>
          <cell r="DL33">
            <v>28884.170000000002</v>
          </cell>
          <cell r="DM33">
            <v>38131.224240000003</v>
          </cell>
          <cell r="DN33">
            <v>112.12405999994371</v>
          </cell>
          <cell r="DO33">
            <v>776</v>
          </cell>
          <cell r="DP33">
            <v>4279.51</v>
          </cell>
          <cell r="DR33">
            <v>30427.60727</v>
          </cell>
          <cell r="DS33">
            <v>21040.5278</v>
          </cell>
          <cell r="DT33">
            <v>502834.97</v>
          </cell>
          <cell r="DU33">
            <v>3440.5817100000031</v>
          </cell>
          <cell r="DV33">
            <v>54473.567940000001</v>
          </cell>
          <cell r="DW33">
            <v>545.91948000000002</v>
          </cell>
          <cell r="DX33">
            <v>0</v>
          </cell>
          <cell r="DY33">
            <v>48106.537539999998</v>
          </cell>
          <cell r="DZ33">
            <v>10718.421249999999</v>
          </cell>
          <cell r="EA33">
            <v>0</v>
          </cell>
          <cell r="EB33">
            <v>12653.084929999995</v>
          </cell>
          <cell r="EC33">
            <v>2604</v>
          </cell>
          <cell r="ED33">
            <v>9314.425659999999</v>
          </cell>
          <cell r="EE33">
            <v>1047.9405200000001</v>
          </cell>
          <cell r="EF33">
            <v>22530.27</v>
          </cell>
          <cell r="EG33">
            <v>33737.403920000004</v>
          </cell>
          <cell r="EH33">
            <v>276970.01832520001</v>
          </cell>
          <cell r="EI33">
            <v>95.100549399999991</v>
          </cell>
          <cell r="EJ33">
            <v>1392.9950792</v>
          </cell>
          <cell r="EK33">
            <v>28275</v>
          </cell>
          <cell r="EL33">
            <v>4566</v>
          </cell>
          <cell r="EM33">
            <v>5268.8883199999991</v>
          </cell>
          <cell r="EN33">
            <v>0</v>
          </cell>
          <cell r="EO33">
            <v>0</v>
          </cell>
          <cell r="EP33">
            <v>0</v>
          </cell>
          <cell r="EQ33">
            <v>13349.73</v>
          </cell>
          <cell r="ER33">
            <v>779.01</v>
          </cell>
          <cell r="ES33">
            <v>11717</v>
          </cell>
          <cell r="ET33">
            <v>3418.82</v>
          </cell>
          <cell r="EU33">
            <v>13325.94155</v>
          </cell>
          <cell r="EV33">
            <v>0</v>
          </cell>
          <cell r="EW33">
            <v>20473.953216200018</v>
          </cell>
          <cell r="EX33">
            <v>0</v>
          </cell>
          <cell r="EY33">
            <v>59.22</v>
          </cell>
          <cell r="EZ33">
            <v>149.23000000000002</v>
          </cell>
          <cell r="FA33">
            <v>2203.4485</v>
          </cell>
          <cell r="FB33">
            <v>993.03954889999977</v>
          </cell>
          <cell r="FC33">
            <v>11821.61</v>
          </cell>
          <cell r="FD33">
            <v>0</v>
          </cell>
          <cell r="FE33">
            <v>13343.92</v>
          </cell>
          <cell r="FF33">
            <v>10342.1222</v>
          </cell>
          <cell r="FG33">
            <v>20834.670000000002</v>
          </cell>
          <cell r="FH33">
            <v>1592.41</v>
          </cell>
          <cell r="GL33">
            <v>4862.4259397986925</v>
          </cell>
          <cell r="GM33">
            <v>1060.6167667658251</v>
          </cell>
          <cell r="GN33">
            <v>1331.6825237189</v>
          </cell>
        </row>
        <row r="35">
          <cell r="A35">
            <v>31</v>
          </cell>
          <cell r="B35" t="str">
            <v xml:space="preserve">     7.1.1  General Loan loss Provision</v>
          </cell>
          <cell r="C35">
            <v>165.58811836000001</v>
          </cell>
          <cell r="D35">
            <v>75.91</v>
          </cell>
          <cell r="E35">
            <v>95.240658460000049</v>
          </cell>
          <cell r="F35">
            <v>105.15335325979716</v>
          </cell>
          <cell r="G35">
            <v>39.424516248118699</v>
          </cell>
          <cell r="H35">
            <v>120.58499999999999</v>
          </cell>
          <cell r="I35">
            <v>37.052274724077044</v>
          </cell>
          <cell r="J35">
            <v>132.75</v>
          </cell>
          <cell r="K35">
            <v>43.02</v>
          </cell>
          <cell r="L35">
            <v>19.808125932900271</v>
          </cell>
          <cell r="M35">
            <v>24.589806211723612</v>
          </cell>
          <cell r="N35">
            <v>30.664947186920045</v>
          </cell>
          <cell r="O35">
            <v>47.706063959999994</v>
          </cell>
          <cell r="P35">
            <v>17.038984210000002</v>
          </cell>
          <cell r="Q35">
            <v>25.461475841431142</v>
          </cell>
          <cell r="R35">
            <v>58.129581915430101</v>
          </cell>
          <cell r="S35">
            <v>33.792572700000001</v>
          </cell>
          <cell r="T35">
            <v>127.77450043</v>
          </cell>
          <cell r="U35">
            <v>68.514442207572799</v>
          </cell>
          <cell r="V35">
            <v>107.52017589</v>
          </cell>
          <cell r="W35">
            <v>30.904887145500005</v>
          </cell>
          <cell r="X35">
            <v>34.316687999999999</v>
          </cell>
          <cell r="Z35">
            <v>28.949642050000005</v>
          </cell>
          <cell r="AA35">
            <v>44.821290566999544</v>
          </cell>
          <cell r="AB35">
            <v>24.028161350000001</v>
          </cell>
          <cell r="AC35">
            <v>31.335550179999679</v>
          </cell>
          <cell r="AD35">
            <v>21.325996532299701</v>
          </cell>
          <cell r="AE35">
            <v>49.963474929999997</v>
          </cell>
          <cell r="AF35">
            <v>55.734440027883025</v>
          </cell>
          <cell r="AG35">
            <v>2177.4225095999996</v>
          </cell>
          <cell r="AH35">
            <v>7998.8347599999997</v>
          </cell>
          <cell r="AI35">
            <v>3182.55</v>
          </cell>
          <cell r="AJ35">
            <v>2932.1104999999998</v>
          </cell>
          <cell r="AK35">
            <v>0</v>
          </cell>
          <cell r="AL35">
            <v>3772.44236</v>
          </cell>
          <cell r="AN35">
            <v>3200</v>
          </cell>
          <cell r="AO35">
            <v>3477.4719999999998</v>
          </cell>
          <cell r="AP35">
            <v>7613</v>
          </cell>
          <cell r="AQ35">
            <v>4297.5910000000003</v>
          </cell>
          <cell r="AR35">
            <v>1046</v>
          </cell>
          <cell r="AS35">
            <v>7216.0363900000002</v>
          </cell>
          <cell r="AU35">
            <v>5107.68</v>
          </cell>
          <cell r="AV35">
            <v>4791.55</v>
          </cell>
          <cell r="AX35">
            <v>3614</v>
          </cell>
          <cell r="AY35">
            <v>-13492.94</v>
          </cell>
          <cell r="BB35">
            <v>2657.5632900000001</v>
          </cell>
          <cell r="BC35">
            <v>7682.2938371000455</v>
          </cell>
          <cell r="BD35">
            <v>9079.7575974999854</v>
          </cell>
          <cell r="BE35">
            <v>480.09499249999999</v>
          </cell>
          <cell r="BF35">
            <v>2148.3708505</v>
          </cell>
          <cell r="BG35">
            <v>257.08030999999994</v>
          </cell>
          <cell r="BH35">
            <v>8778.2619400000003</v>
          </cell>
          <cell r="BI35">
            <v>4850.1118200000001</v>
          </cell>
          <cell r="BJ35">
            <v>4075</v>
          </cell>
          <cell r="BK35">
            <v>18630.02735</v>
          </cell>
          <cell r="BL35">
            <v>3438.9520000000002</v>
          </cell>
          <cell r="BM35">
            <v>3285.8044956000099</v>
          </cell>
          <cell r="BN35">
            <v>782.06153689998405</v>
          </cell>
          <cell r="BO35">
            <v>505.99659000000003</v>
          </cell>
          <cell r="BP35">
            <v>826.69487000000004</v>
          </cell>
          <cell r="BQ35">
            <v>1161.28</v>
          </cell>
          <cell r="BR35">
            <v>924</v>
          </cell>
          <cell r="BS35">
            <v>-537.71416000000318</v>
          </cell>
          <cell r="BT35">
            <v>5618</v>
          </cell>
          <cell r="BU35">
            <v>8500</v>
          </cell>
          <cell r="BV35">
            <v>5331.4000000000005</v>
          </cell>
          <cell r="BW35">
            <v>2494.8140500000004</v>
          </cell>
          <cell r="BX35">
            <v>3506.9072900000001</v>
          </cell>
          <cell r="BZ35">
            <v>1251.31</v>
          </cell>
          <cell r="CA35">
            <v>1386.19</v>
          </cell>
          <cell r="CB35">
            <v>3346.6173056500925</v>
          </cell>
          <cell r="CC35">
            <v>497.39302000000004</v>
          </cell>
          <cell r="CD35">
            <v>2274.8149800000001</v>
          </cell>
          <cell r="CE35">
            <v>158</v>
          </cell>
          <cell r="CF35">
            <v>6622.6</v>
          </cell>
          <cell r="CG35">
            <v>870.14</v>
          </cell>
          <cell r="CH35">
            <v>521.50986</v>
          </cell>
          <cell r="CI35">
            <v>4780.4237899999998</v>
          </cell>
          <cell r="CJ35">
            <v>2661.1036200000003</v>
          </cell>
          <cell r="CK35">
            <v>307.30835000000042</v>
          </cell>
          <cell r="CL35">
            <v>0</v>
          </cell>
          <cell r="CM35">
            <v>2450.44</v>
          </cell>
          <cell r="CN35">
            <v>546.07600000000002</v>
          </cell>
          <cell r="CO35">
            <v>1859.3041000000001</v>
          </cell>
          <cell r="CP35">
            <v>7605.3498899999995</v>
          </cell>
          <cell r="CQ35">
            <v>630.87758000000008</v>
          </cell>
          <cell r="CR35">
            <v>557.95000000000005</v>
          </cell>
          <cell r="CS35">
            <v>7840.9525764998698</v>
          </cell>
          <cell r="CU35">
            <v>145.40807000000001</v>
          </cell>
          <cell r="CV35">
            <v>507.68164959999802</v>
          </cell>
          <cell r="CW35">
            <v>816.66678000000002</v>
          </cell>
          <cell r="CX35">
            <v>638.5</v>
          </cell>
          <cell r="CY35">
            <v>722.53115000000003</v>
          </cell>
          <cell r="CZ35">
            <v>1458.4525599999999</v>
          </cell>
          <cell r="DA35">
            <v>3801</v>
          </cell>
          <cell r="DB35">
            <v>591.61</v>
          </cell>
          <cell r="DC35">
            <v>6099.192634500042</v>
          </cell>
          <cell r="DD35">
            <v>175.19</v>
          </cell>
          <cell r="DE35">
            <v>900.39784999999995</v>
          </cell>
          <cell r="DF35">
            <v>780.15836999999999</v>
          </cell>
          <cell r="DG35">
            <v>1226.2584680000168</v>
          </cell>
          <cell r="DH35">
            <v>523</v>
          </cell>
          <cell r="DI35">
            <v>3194.9478600000002</v>
          </cell>
          <cell r="DJ35">
            <v>1079</v>
          </cell>
          <cell r="DL35">
            <v>164.15</v>
          </cell>
          <cell r="DM35">
            <v>38131.224240000003</v>
          </cell>
          <cell r="DR35">
            <v>0</v>
          </cell>
          <cell r="DS35">
            <v>21040.5278</v>
          </cell>
          <cell r="DW35">
            <v>545.91948000000002</v>
          </cell>
          <cell r="DY35">
            <v>48106.537539999998</v>
          </cell>
          <cell r="DZ35">
            <v>5046.4527500000004</v>
          </cell>
          <cell r="EB35">
            <v>908.97295999998971</v>
          </cell>
          <cell r="EE35">
            <v>647.94051999999999</v>
          </cell>
          <cell r="EH35">
            <v>276970.01832520001</v>
          </cell>
          <cell r="EI35">
            <v>95.100549399999991</v>
          </cell>
          <cell r="EJ35">
            <v>154.04382919999992</v>
          </cell>
          <cell r="EK35">
            <v>594</v>
          </cell>
          <cell r="EL35">
            <v>1725</v>
          </cell>
          <cell r="EM35">
            <v>5268.8883199999991</v>
          </cell>
          <cell r="EQ35">
            <v>10394.75</v>
          </cell>
          <cell r="ER35">
            <v>779.01</v>
          </cell>
          <cell r="ES35">
            <v>11717</v>
          </cell>
          <cell r="ET35">
            <v>835.44</v>
          </cell>
          <cell r="EU35">
            <v>497.11154999999997</v>
          </cell>
          <cell r="EZ35">
            <v>50.34</v>
          </cell>
          <cell r="FB35">
            <v>355.11324889999997</v>
          </cell>
          <cell r="FE35">
            <v>13343.92</v>
          </cell>
          <cell r="FF35">
            <v>452.78</v>
          </cell>
          <cell r="FG35">
            <v>16408.88</v>
          </cell>
          <cell r="FH35">
            <v>233.72</v>
          </cell>
          <cell r="GL35">
            <v>1697.1047283206526</v>
          </cell>
          <cell r="GM35">
            <v>209.15986464395007</v>
          </cell>
          <cell r="GN35">
            <v>455.54584111269997</v>
          </cell>
        </row>
        <row r="36">
          <cell r="A36">
            <v>32</v>
          </cell>
          <cell r="B36" t="str">
            <v xml:space="preserve">     7.1.2  Special Loan Loss Provision</v>
          </cell>
          <cell r="C36">
            <v>0</v>
          </cell>
          <cell r="D36">
            <v>196.46999999999997</v>
          </cell>
          <cell r="E36">
            <v>35.408147460000045</v>
          </cell>
          <cell r="F36">
            <v>255.17042929209998</v>
          </cell>
          <cell r="G36">
            <v>31.658515759900006</v>
          </cell>
          <cell r="H36">
            <v>0</v>
          </cell>
          <cell r="I36">
            <v>16.676191284999998</v>
          </cell>
          <cell r="J36">
            <v>122.98</v>
          </cell>
          <cell r="K36">
            <v>0</v>
          </cell>
          <cell r="L36">
            <v>18.463172777299874</v>
          </cell>
          <cell r="M36">
            <v>14.1773592</v>
          </cell>
          <cell r="N36">
            <v>60.481174845000275</v>
          </cell>
          <cell r="O36">
            <v>29.162090729999999</v>
          </cell>
          <cell r="P36">
            <v>94.407419019999992</v>
          </cell>
          <cell r="Q36">
            <v>70.886927442299992</v>
          </cell>
          <cell r="R36">
            <v>73.657070105000017</v>
          </cell>
          <cell r="S36">
            <v>0</v>
          </cell>
          <cell r="T36">
            <v>544.30664939999997</v>
          </cell>
          <cell r="U36">
            <v>220.65610318242699</v>
          </cell>
          <cell r="V36">
            <v>31.572123319999989</v>
          </cell>
          <cell r="W36">
            <v>21.954920879999978</v>
          </cell>
          <cell r="X36">
            <v>53.885292329999992</v>
          </cell>
          <cell r="Y36">
            <v>482.25863935199999</v>
          </cell>
          <cell r="Z36">
            <v>13.973593990000001</v>
          </cell>
          <cell r="AA36">
            <v>414.02038969300042</v>
          </cell>
          <cell r="AB36">
            <v>-5.6739251400000015</v>
          </cell>
          <cell r="AC36">
            <v>97.465304579999938</v>
          </cell>
          <cell r="AD36">
            <v>10.918843749999995</v>
          </cell>
          <cell r="AE36">
            <v>26.896051979999999</v>
          </cell>
          <cell r="AF36">
            <v>4.5891690760000001</v>
          </cell>
          <cell r="AG36">
            <v>34531.158635</v>
          </cell>
          <cell r="AH36">
            <v>0</v>
          </cell>
          <cell r="AI36">
            <v>178493.25</v>
          </cell>
          <cell r="AJ36">
            <v>29108.868869999998</v>
          </cell>
          <cell r="AK36">
            <v>11943</v>
          </cell>
          <cell r="AL36">
            <v>0</v>
          </cell>
          <cell r="AM36">
            <v>23977.844804999997</v>
          </cell>
          <cell r="AN36">
            <v>0</v>
          </cell>
          <cell r="AO36">
            <v>15696.607</v>
          </cell>
          <cell r="AP36">
            <v>39688</v>
          </cell>
          <cell r="AQ36">
            <v>4268.1570000000002</v>
          </cell>
          <cell r="AR36">
            <v>2263</v>
          </cell>
          <cell r="AS36">
            <v>25391.04207</v>
          </cell>
          <cell r="AT36">
            <v>0</v>
          </cell>
          <cell r="AU36">
            <v>11471.43</v>
          </cell>
          <cell r="AV36">
            <v>23633.09</v>
          </cell>
          <cell r="AW36">
            <v>0</v>
          </cell>
          <cell r="AX36">
            <v>9182</v>
          </cell>
          <cell r="AY36">
            <v>26926.57</v>
          </cell>
          <cell r="AZ36">
            <v>0</v>
          </cell>
          <cell r="BA36">
            <v>0</v>
          </cell>
          <cell r="BB36">
            <v>8198.9805199999992</v>
          </cell>
          <cell r="BC36">
            <v>-167612.01888000002</v>
          </cell>
          <cell r="BD36">
            <v>30016.112562500013</v>
          </cell>
          <cell r="BE36">
            <v>1106.1004475</v>
          </cell>
          <cell r="BF36">
            <v>528.34412750000001</v>
          </cell>
          <cell r="BG36">
            <v>11057.63</v>
          </cell>
          <cell r="BH36">
            <v>2855.4133900000002</v>
          </cell>
          <cell r="BI36">
            <v>0</v>
          </cell>
          <cell r="BJ36">
            <v>0</v>
          </cell>
          <cell r="BK36">
            <v>0</v>
          </cell>
          <cell r="BL36">
            <v>0</v>
          </cell>
          <cell r="BM36">
            <v>33716.124000000003</v>
          </cell>
          <cell r="BN36">
            <v>984.16493500000001</v>
          </cell>
          <cell r="BO36">
            <v>3157.9922000000001</v>
          </cell>
          <cell r="BP36">
            <v>10670.98403</v>
          </cell>
          <cell r="BQ36">
            <v>6542.2300000000005</v>
          </cell>
          <cell r="BR36">
            <v>135</v>
          </cell>
          <cell r="BS36">
            <v>-2457.5381699999998</v>
          </cell>
          <cell r="BT36">
            <v>4503</v>
          </cell>
          <cell r="BU36">
            <v>0</v>
          </cell>
          <cell r="BV36">
            <v>1507.13</v>
          </cell>
          <cell r="BW36">
            <v>0</v>
          </cell>
          <cell r="BX36">
            <v>0</v>
          </cell>
          <cell r="BY36">
            <v>1612.8657800000001</v>
          </cell>
          <cell r="BZ36">
            <v>5185.1400000000003</v>
          </cell>
          <cell r="CA36">
            <v>825.76171999999997</v>
          </cell>
          <cell r="CB36">
            <v>16270.580516875001</v>
          </cell>
          <cell r="CC36">
            <v>612.01380000000006</v>
          </cell>
          <cell r="CD36">
            <v>0</v>
          </cell>
          <cell r="CE36">
            <v>890</v>
          </cell>
          <cell r="CF36">
            <v>7049.69</v>
          </cell>
          <cell r="CG36">
            <v>0</v>
          </cell>
          <cell r="CH36">
            <v>1537.7717</v>
          </cell>
          <cell r="CI36">
            <v>13312.168409999998</v>
          </cell>
          <cell r="CJ36">
            <v>0</v>
          </cell>
          <cell r="CK36">
            <v>104.16125999999994</v>
          </cell>
          <cell r="CL36">
            <v>2301.2600000000002</v>
          </cell>
          <cell r="CM36">
            <v>1267.04</v>
          </cell>
          <cell r="CN36">
            <v>3186.6539999999995</v>
          </cell>
          <cell r="CO36">
            <v>339.59</v>
          </cell>
          <cell r="CP36">
            <v>51802.893639999995</v>
          </cell>
          <cell r="CQ36">
            <v>53.447510000000001</v>
          </cell>
          <cell r="CR36">
            <v>984.74</v>
          </cell>
          <cell r="CS36">
            <v>32028.202250000002</v>
          </cell>
          <cell r="CT36">
            <v>1396.4275474999999</v>
          </cell>
          <cell r="CU36">
            <v>0</v>
          </cell>
          <cell r="CV36">
            <v>0</v>
          </cell>
          <cell r="CW36">
            <v>0</v>
          </cell>
          <cell r="CX36">
            <v>1223.6399999999999</v>
          </cell>
          <cell r="CY36">
            <v>188.10347999999999</v>
          </cell>
          <cell r="CZ36">
            <v>0</v>
          </cell>
          <cell r="DA36">
            <v>515</v>
          </cell>
          <cell r="DB36">
            <v>581.94000000000005</v>
          </cell>
          <cell r="DC36">
            <v>15606.162785000024</v>
          </cell>
          <cell r="DD36">
            <v>520.96</v>
          </cell>
          <cell r="DE36">
            <v>1587.1789199999998</v>
          </cell>
          <cell r="DF36">
            <v>133.64705000000001</v>
          </cell>
          <cell r="DG36">
            <v>18190.190709999999</v>
          </cell>
          <cell r="DH36">
            <v>0</v>
          </cell>
          <cell r="DI36">
            <v>12157.541139999998</v>
          </cell>
          <cell r="DJ36">
            <v>1103</v>
          </cell>
          <cell r="DK36">
            <v>39945.429109999997</v>
          </cell>
          <cell r="DL36">
            <v>7275.83</v>
          </cell>
          <cell r="DM36">
            <v>0</v>
          </cell>
          <cell r="DN36">
            <v>112.12405999994371</v>
          </cell>
          <cell r="DO36">
            <v>3</v>
          </cell>
          <cell r="DP36">
            <v>1146.02</v>
          </cell>
          <cell r="DR36">
            <v>30427.60727</v>
          </cell>
          <cell r="DS36">
            <v>0</v>
          </cell>
          <cell r="DT36">
            <v>17402.560000000001</v>
          </cell>
          <cell r="DU36">
            <v>0</v>
          </cell>
          <cell r="DV36">
            <v>0</v>
          </cell>
          <cell r="DW36">
            <v>0</v>
          </cell>
          <cell r="DX36">
            <v>0</v>
          </cell>
          <cell r="DY36">
            <v>0</v>
          </cell>
          <cell r="DZ36">
            <v>0</v>
          </cell>
          <cell r="EA36">
            <v>0</v>
          </cell>
          <cell r="EB36">
            <v>11141.495480000005</v>
          </cell>
          <cell r="EC36">
            <v>2604</v>
          </cell>
          <cell r="ED36">
            <v>978.29366000000005</v>
          </cell>
          <cell r="EE36">
            <v>400</v>
          </cell>
          <cell r="EF36">
            <v>22530.27</v>
          </cell>
          <cell r="EG36">
            <v>0</v>
          </cell>
          <cell r="EH36">
            <v>0</v>
          </cell>
          <cell r="EI36">
            <v>0</v>
          </cell>
          <cell r="EJ36">
            <v>1238.9512500000001</v>
          </cell>
          <cell r="EK36">
            <v>19121</v>
          </cell>
          <cell r="EL36">
            <v>2841</v>
          </cell>
          <cell r="EM36">
            <v>0</v>
          </cell>
          <cell r="EN36">
            <v>0</v>
          </cell>
          <cell r="EO36">
            <v>0</v>
          </cell>
          <cell r="EP36">
            <v>0</v>
          </cell>
          <cell r="EQ36">
            <v>0</v>
          </cell>
          <cell r="ER36">
            <v>0</v>
          </cell>
          <cell r="ES36">
            <v>0</v>
          </cell>
          <cell r="ET36">
            <v>2583.38</v>
          </cell>
          <cell r="EU36">
            <v>12722.75</v>
          </cell>
          <cell r="EV36">
            <v>0</v>
          </cell>
          <cell r="EW36">
            <v>8384.4146862000161</v>
          </cell>
          <cell r="EX36">
            <v>0</v>
          </cell>
          <cell r="EY36">
            <v>59.22</v>
          </cell>
          <cell r="EZ36">
            <v>98.890000000000015</v>
          </cell>
          <cell r="FA36">
            <v>2203.4485</v>
          </cell>
          <cell r="FB36">
            <v>637.92629999999986</v>
          </cell>
          <cell r="FC36">
            <v>11821.61</v>
          </cell>
          <cell r="FD36">
            <v>0</v>
          </cell>
          <cell r="FE36">
            <v>0</v>
          </cell>
          <cell r="FF36">
            <v>9887.4221999999991</v>
          </cell>
          <cell r="FG36">
            <v>0</v>
          </cell>
          <cell r="FH36">
            <v>1358.69</v>
          </cell>
          <cell r="GL36">
            <v>2936.4216543100274</v>
          </cell>
          <cell r="GM36">
            <v>572.94843976187508</v>
          </cell>
          <cell r="GN36">
            <v>208.02833251619992</v>
          </cell>
        </row>
        <row r="43">
          <cell r="A43">
            <v>39</v>
          </cell>
          <cell r="B43" t="str">
            <v xml:space="preserve">     7.1.3   Additional Loan Loss Provision</v>
          </cell>
          <cell r="C43">
            <v>0</v>
          </cell>
          <cell r="G43">
            <v>0</v>
          </cell>
          <cell r="H43">
            <v>0</v>
          </cell>
          <cell r="I43">
            <v>0</v>
          </cell>
          <cell r="N43">
            <v>0</v>
          </cell>
          <cell r="O43">
            <v>13.208288679999999</v>
          </cell>
          <cell r="T43">
            <v>0</v>
          </cell>
          <cell r="W43">
            <v>0</v>
          </cell>
          <cell r="AC43">
            <v>0</v>
          </cell>
          <cell r="AF43">
            <v>0</v>
          </cell>
          <cell r="AG43">
            <v>0</v>
          </cell>
          <cell r="AI43">
            <v>0</v>
          </cell>
          <cell r="BE43">
            <v>20.536270000000002</v>
          </cell>
          <cell r="BH43">
            <v>0</v>
          </cell>
          <cell r="BM43">
            <v>0</v>
          </cell>
          <cell r="BS43">
            <v>35000</v>
          </cell>
          <cell r="BY43">
            <v>0</v>
          </cell>
          <cell r="CL43">
            <v>681.98</v>
          </cell>
          <cell r="CO43">
            <v>3267.05</v>
          </cell>
          <cell r="CP43">
            <v>0</v>
          </cell>
          <cell r="CS43">
            <v>595.49982</v>
          </cell>
          <cell r="DR43">
            <v>0</v>
          </cell>
          <cell r="DS43">
            <v>0</v>
          </cell>
          <cell r="DT43">
            <v>192897.43</v>
          </cell>
          <cell r="DV43">
            <v>54473.567940000001</v>
          </cell>
          <cell r="EB43">
            <v>0</v>
          </cell>
          <cell r="FF43">
            <v>0</v>
          </cell>
          <cell r="GL43">
            <v>13.208288679999999</v>
          </cell>
          <cell r="GM43">
            <v>39.565066090000002</v>
          </cell>
          <cell r="GN43">
            <v>247.37099794</v>
          </cell>
        </row>
        <row r="44">
          <cell r="A44">
            <v>40</v>
          </cell>
          <cell r="B44" t="str">
            <v xml:space="preserve">     7.2.   Provision for Non-Banking Assets</v>
          </cell>
          <cell r="C44">
            <v>0.54192978000000003</v>
          </cell>
          <cell r="F44">
            <v>3.93</v>
          </cell>
          <cell r="G44">
            <v>0</v>
          </cell>
          <cell r="H44">
            <v>0</v>
          </cell>
          <cell r="I44">
            <v>0</v>
          </cell>
          <cell r="J44">
            <v>0</v>
          </cell>
          <cell r="N44">
            <v>0</v>
          </cell>
          <cell r="O44">
            <v>0</v>
          </cell>
          <cell r="Q44">
            <v>0</v>
          </cell>
          <cell r="R44">
            <v>0</v>
          </cell>
          <cell r="S44">
            <v>2.4073839999999999E-2</v>
          </cell>
          <cell r="T44">
            <v>0</v>
          </cell>
          <cell r="V44">
            <v>55.628837880000006</v>
          </cell>
          <cell r="W44">
            <v>8.2327786199999995</v>
          </cell>
          <cell r="X44">
            <v>73</v>
          </cell>
          <cell r="Z44">
            <v>0</v>
          </cell>
          <cell r="AA44">
            <v>43.5</v>
          </cell>
          <cell r="AB44">
            <v>0</v>
          </cell>
          <cell r="AC44">
            <v>0</v>
          </cell>
          <cell r="AE44">
            <v>29.388559920000002</v>
          </cell>
          <cell r="AF44">
            <v>0</v>
          </cell>
          <cell r="AG44">
            <v>0</v>
          </cell>
          <cell r="AI44">
            <v>0</v>
          </cell>
          <cell r="AJ44">
            <v>75940.686279999994</v>
          </cell>
          <cell r="AP44">
            <v>33883</v>
          </cell>
          <cell r="AV44">
            <v>0</v>
          </cell>
          <cell r="AW44">
            <v>8311.3700000000008</v>
          </cell>
          <cell r="AX44">
            <v>1442</v>
          </cell>
          <cell r="BA44">
            <v>2548.2399999999998</v>
          </cell>
          <cell r="BC44">
            <v>0</v>
          </cell>
          <cell r="BD44">
            <v>0</v>
          </cell>
          <cell r="BE44">
            <v>0</v>
          </cell>
          <cell r="BH44">
            <v>0</v>
          </cell>
          <cell r="BM44">
            <v>2579.4418999999998</v>
          </cell>
          <cell r="BP44">
            <v>9431.0678499999995</v>
          </cell>
          <cell r="BS44">
            <v>-25405.037350000002</v>
          </cell>
          <cell r="CB44">
            <v>17605</v>
          </cell>
          <cell r="CP44">
            <v>40102.65</v>
          </cell>
          <cell r="CS44">
            <v>30130.496370000001</v>
          </cell>
          <cell r="DG44">
            <v>12688.58993</v>
          </cell>
          <cell r="DK44">
            <v>22924.681</v>
          </cell>
          <cell r="DL44">
            <v>12705.85</v>
          </cell>
          <cell r="DO44">
            <v>773</v>
          </cell>
          <cell r="DP44">
            <v>3133.49</v>
          </cell>
          <cell r="DR44">
            <v>0</v>
          </cell>
          <cell r="DS44">
            <v>0</v>
          </cell>
          <cell r="DT44">
            <v>292534.98</v>
          </cell>
          <cell r="DU44">
            <v>3230.2870800000001</v>
          </cell>
          <cell r="EB44">
            <v>0</v>
          </cell>
          <cell r="ED44">
            <v>8336.1319999999996</v>
          </cell>
          <cell r="EG44">
            <v>33737.403920000004</v>
          </cell>
          <cell r="EK44">
            <v>8179</v>
          </cell>
          <cell r="EV44">
            <v>0</v>
          </cell>
          <cell r="FF44">
            <v>0</v>
          </cell>
          <cell r="GL44">
            <v>214.24618004000001</v>
          </cell>
          <cell r="GM44">
            <v>209.25750497999999</v>
          </cell>
          <cell r="GN44">
            <v>385.55482399999994</v>
          </cell>
        </row>
        <row r="45">
          <cell r="A45">
            <v>41</v>
          </cell>
          <cell r="B45" t="str">
            <v xml:space="preserve">     7.3.   Provision for Loss on Investment</v>
          </cell>
          <cell r="C45">
            <v>-0.58753270999999996</v>
          </cell>
          <cell r="G45">
            <v>0</v>
          </cell>
          <cell r="H45">
            <v>0</v>
          </cell>
          <cell r="I45">
            <v>0</v>
          </cell>
          <cell r="J45">
            <v>0</v>
          </cell>
          <cell r="N45">
            <v>0</v>
          </cell>
          <cell r="O45">
            <v>0</v>
          </cell>
          <cell r="P45">
            <v>1.341882</v>
          </cell>
          <cell r="R45">
            <v>27.905096068012504</v>
          </cell>
          <cell r="T45">
            <v>0</v>
          </cell>
          <cell r="W45">
            <v>0</v>
          </cell>
          <cell r="Z45">
            <v>0</v>
          </cell>
          <cell r="AC45">
            <v>0</v>
          </cell>
          <cell r="AF45">
            <v>0</v>
          </cell>
          <cell r="AG45">
            <v>0</v>
          </cell>
          <cell r="AI45">
            <v>4973.1000000000004</v>
          </cell>
          <cell r="AT45">
            <v>1080.5662199999999</v>
          </cell>
          <cell r="BC45">
            <v>0</v>
          </cell>
          <cell r="BD45">
            <v>1411.8783500000002</v>
          </cell>
          <cell r="BE45">
            <v>0</v>
          </cell>
          <cell r="BH45">
            <v>0</v>
          </cell>
          <cell r="BM45">
            <v>112.20475999999999</v>
          </cell>
          <cell r="CB45">
            <v>0</v>
          </cell>
          <cell r="CD45">
            <v>1750.4446499999999</v>
          </cell>
          <cell r="CL45">
            <v>0</v>
          </cell>
          <cell r="CP45">
            <v>19114.004109999998</v>
          </cell>
          <cell r="DC45">
            <v>502.40795000000003</v>
          </cell>
          <cell r="DR45">
            <v>0</v>
          </cell>
          <cell r="DS45">
            <v>0</v>
          </cell>
          <cell r="DU45">
            <v>210.29463000000308</v>
          </cell>
          <cell r="DZ45">
            <v>5671.9684999999999</v>
          </cell>
          <cell r="EB45">
            <v>579.42312000000004</v>
          </cell>
          <cell r="EK45">
            <v>381</v>
          </cell>
          <cell r="EQ45">
            <v>2954.98</v>
          </cell>
          <cell r="EW45">
            <v>12089.53853</v>
          </cell>
          <cell r="EX45">
            <v>0</v>
          </cell>
          <cell r="FF45">
            <v>0</v>
          </cell>
          <cell r="FG45">
            <v>4425.79</v>
          </cell>
          <cell r="GL45">
            <v>28.659445358012505</v>
          </cell>
          <cell r="GM45">
            <v>28.94460604</v>
          </cell>
          <cell r="GN45">
            <v>26.312994780000004</v>
          </cell>
        </row>
        <row r="46">
          <cell r="A46">
            <v>42</v>
          </cell>
          <cell r="B46" t="str">
            <v xml:space="preserve">     7.4.   Investment adjustment fund</v>
          </cell>
          <cell r="C46">
            <v>-37.383722500000012</v>
          </cell>
          <cell r="G46">
            <v>0</v>
          </cell>
          <cell r="H46">
            <v>0</v>
          </cell>
          <cell r="I46">
            <v>0</v>
          </cell>
          <cell r="N46">
            <v>0</v>
          </cell>
          <cell r="O46">
            <v>0</v>
          </cell>
          <cell r="T46">
            <v>0</v>
          </cell>
          <cell r="W46">
            <v>0</v>
          </cell>
          <cell r="AC46">
            <v>0</v>
          </cell>
          <cell r="AF46">
            <v>0</v>
          </cell>
          <cell r="AG46">
            <v>0</v>
          </cell>
          <cell r="AJ46">
            <v>0</v>
          </cell>
          <cell r="BD46">
            <v>0</v>
          </cell>
          <cell r="BE46">
            <v>0</v>
          </cell>
          <cell r="BH46">
            <v>0</v>
          </cell>
          <cell r="BS46">
            <v>53.807739999999995</v>
          </cell>
          <cell r="CB46">
            <v>0</v>
          </cell>
          <cell r="CL46">
            <v>0</v>
          </cell>
          <cell r="DR46">
            <v>0</v>
          </cell>
          <cell r="DS46">
            <v>0</v>
          </cell>
          <cell r="EB46">
            <v>0</v>
          </cell>
          <cell r="EX46">
            <v>0</v>
          </cell>
          <cell r="FF46">
            <v>0</v>
          </cell>
          <cell r="GL46">
            <v>-37.383722500000012</v>
          </cell>
          <cell r="GM46">
            <v>5.3807739999999993E-2</v>
          </cell>
          <cell r="GN46">
            <v>0</v>
          </cell>
        </row>
        <row r="47">
          <cell r="A47">
            <v>43</v>
          </cell>
          <cell r="B47" t="str">
            <v xml:space="preserve">     7.5.   Provision for Loss of Other Assets</v>
          </cell>
          <cell r="C47">
            <v>3.3386136400000002</v>
          </cell>
          <cell r="D47">
            <v>1.71</v>
          </cell>
          <cell r="E47">
            <v>1.7157519500000002</v>
          </cell>
          <cell r="G47">
            <v>0</v>
          </cell>
          <cell r="H47">
            <v>0</v>
          </cell>
          <cell r="I47">
            <v>0</v>
          </cell>
          <cell r="N47">
            <v>0</v>
          </cell>
          <cell r="O47">
            <v>0</v>
          </cell>
          <cell r="T47">
            <v>0</v>
          </cell>
          <cell r="W47">
            <v>0</v>
          </cell>
          <cell r="Z47">
            <v>0</v>
          </cell>
          <cell r="AB47">
            <v>0</v>
          </cell>
          <cell r="AC47">
            <v>0</v>
          </cell>
          <cell r="AF47">
            <v>3.4049999999999998</v>
          </cell>
          <cell r="AG47">
            <v>0</v>
          </cell>
          <cell r="AI47">
            <v>43.3</v>
          </cell>
          <cell r="BE47">
            <v>0</v>
          </cell>
          <cell r="BH47">
            <v>0</v>
          </cell>
          <cell r="CB47">
            <v>0</v>
          </cell>
          <cell r="CI47">
            <v>248.17750999999998</v>
          </cell>
          <cell r="CL47">
            <v>0</v>
          </cell>
          <cell r="CN47">
            <v>396</v>
          </cell>
          <cell r="DL47">
            <v>8738.34</v>
          </cell>
          <cell r="DR47">
            <v>0</v>
          </cell>
          <cell r="DS47">
            <v>0</v>
          </cell>
          <cell r="EB47">
            <v>23.193369999999998</v>
          </cell>
          <cell r="EU47">
            <v>106.08</v>
          </cell>
          <cell r="FF47">
            <v>1.92</v>
          </cell>
          <cell r="GL47">
            <v>10.16936559</v>
          </cell>
          <cell r="GM47">
            <v>0.6874775099999999</v>
          </cell>
          <cell r="GN47">
            <v>8.869533370000001</v>
          </cell>
        </row>
        <row r="48">
          <cell r="A48">
            <v>44</v>
          </cell>
          <cell r="B48" t="str">
            <v>8.   Loan Written Off</v>
          </cell>
          <cell r="C48">
            <v>0</v>
          </cell>
          <cell r="G48">
            <v>17.097642020000002</v>
          </cell>
          <cell r="H48">
            <v>0</v>
          </cell>
          <cell r="I48">
            <v>0</v>
          </cell>
          <cell r="N48">
            <v>0</v>
          </cell>
          <cell r="O48">
            <v>0</v>
          </cell>
          <cell r="R48">
            <v>0</v>
          </cell>
          <cell r="T48">
            <v>0.36752836000000011</v>
          </cell>
          <cell r="W48">
            <v>0</v>
          </cell>
          <cell r="Z48">
            <v>0</v>
          </cell>
          <cell r="AC48">
            <v>0</v>
          </cell>
          <cell r="AF48">
            <v>0</v>
          </cell>
          <cell r="AG48">
            <v>0</v>
          </cell>
          <cell r="AI48">
            <v>0</v>
          </cell>
          <cell r="AJ48">
            <v>1184</v>
          </cell>
          <cell r="AT48">
            <v>8554.420689999999</v>
          </cell>
          <cell r="BC48">
            <v>7116.8115900000003</v>
          </cell>
          <cell r="BD48">
            <v>0</v>
          </cell>
          <cell r="BE48">
            <v>0</v>
          </cell>
          <cell r="BH48">
            <v>0</v>
          </cell>
          <cell r="BM48">
            <v>0</v>
          </cell>
          <cell r="CB48">
            <v>0</v>
          </cell>
          <cell r="CL48">
            <v>0</v>
          </cell>
          <cell r="CP48">
            <v>9372.9668099999999</v>
          </cell>
          <cell r="DG48">
            <v>2398.2144900000003</v>
          </cell>
          <cell r="DK48">
            <v>5573.5420000000004</v>
          </cell>
          <cell r="DN48">
            <v>0</v>
          </cell>
          <cell r="DR48">
            <v>590.00718999999992</v>
          </cell>
          <cell r="DS48">
            <v>0</v>
          </cell>
          <cell r="DT48">
            <v>74133.759999999995</v>
          </cell>
          <cell r="EB48">
            <v>762.77508</v>
          </cell>
          <cell r="EK48">
            <v>39406</v>
          </cell>
          <cell r="ER48">
            <v>2.57</v>
          </cell>
          <cell r="EX48">
            <v>0</v>
          </cell>
          <cell r="FF48">
            <v>0</v>
          </cell>
          <cell r="GL48">
            <v>17.465170380000004</v>
          </cell>
          <cell r="GM48">
            <v>28.626413580000001</v>
          </cell>
          <cell r="GN48">
            <v>120.46865427000002</v>
          </cell>
        </row>
        <row r="49">
          <cell r="A49">
            <v>45</v>
          </cell>
          <cell r="B49" t="str">
            <v>9.   Extraordinary Expenses</v>
          </cell>
          <cell r="C49">
            <v>0</v>
          </cell>
          <cell r="D49">
            <v>1.72</v>
          </cell>
          <cell r="G49">
            <v>0</v>
          </cell>
          <cell r="H49">
            <v>0</v>
          </cell>
          <cell r="I49">
            <v>0</v>
          </cell>
          <cell r="N49">
            <v>0</v>
          </cell>
          <cell r="O49">
            <v>0</v>
          </cell>
          <cell r="T49">
            <v>9.0874999999999997E-2</v>
          </cell>
          <cell r="W49">
            <v>0</v>
          </cell>
          <cell r="AC49">
            <v>0</v>
          </cell>
          <cell r="AF49">
            <v>0</v>
          </cell>
          <cell r="AG49">
            <v>0</v>
          </cell>
          <cell r="AJ49">
            <v>190.87079999999997</v>
          </cell>
          <cell r="BD49">
            <v>0</v>
          </cell>
          <cell r="BE49">
            <v>0</v>
          </cell>
          <cell r="BH49">
            <v>0</v>
          </cell>
          <cell r="CB49">
            <v>0</v>
          </cell>
          <cell r="CL49">
            <v>0</v>
          </cell>
          <cell r="DG49">
            <v>21696.815449999998</v>
          </cell>
          <cell r="DM49">
            <v>223.30055000000002</v>
          </cell>
          <cell r="DN49">
            <v>15190.86781</v>
          </cell>
          <cell r="DR49">
            <v>0</v>
          </cell>
          <cell r="DS49">
            <v>0</v>
          </cell>
          <cell r="EB49">
            <v>0</v>
          </cell>
          <cell r="EK49">
            <v>37</v>
          </cell>
          <cell r="EX49">
            <v>41.467879999999994</v>
          </cell>
          <cell r="FF49">
            <v>0</v>
          </cell>
          <cell r="GL49">
            <v>1.810875</v>
          </cell>
          <cell r="GM49">
            <v>21.887686249999998</v>
          </cell>
          <cell r="GN49">
            <v>15.49263624</v>
          </cell>
        </row>
        <row r="50">
          <cell r="A50">
            <v>46</v>
          </cell>
          <cell r="B50" t="str">
            <v>10.   Provision for Staff Bonus</v>
          </cell>
          <cell r="C50">
            <v>0</v>
          </cell>
          <cell r="D50">
            <v>315.89999999999998</v>
          </cell>
          <cell r="E50">
            <v>192.37746988090922</v>
          </cell>
          <cell r="F50">
            <v>163.63999999999999</v>
          </cell>
          <cell r="G50">
            <v>102.69252052306702</v>
          </cell>
          <cell r="H50">
            <v>94.671287000000007</v>
          </cell>
          <cell r="I50">
            <v>70.587026206902081</v>
          </cell>
          <cell r="K50">
            <v>135.08994640327282</v>
          </cell>
          <cell r="L50">
            <v>55.079553553645425</v>
          </cell>
          <cell r="M50">
            <v>28.064</v>
          </cell>
          <cell r="N50">
            <v>47.835107818477965</v>
          </cell>
          <cell r="O50">
            <v>25.905231399999998</v>
          </cell>
          <cell r="P50">
            <v>43.96</v>
          </cell>
          <cell r="Q50">
            <v>19.351378764069896</v>
          </cell>
          <cell r="R50">
            <v>17.698038627868826</v>
          </cell>
          <cell r="S50">
            <v>55.391784543636362</v>
          </cell>
          <cell r="T50">
            <v>66.903663261481498</v>
          </cell>
          <cell r="U50">
            <v>89.142968065454539</v>
          </cell>
          <cell r="V50">
            <v>31.828174574545415</v>
          </cell>
          <cell r="W50">
            <v>44.450864220409152</v>
          </cell>
          <cell r="X50">
            <v>32.768452335454619</v>
          </cell>
          <cell r="AA50">
            <v>58.530625578181919</v>
          </cell>
          <cell r="AB50">
            <v>9.2300440009090821</v>
          </cell>
          <cell r="AC50">
            <v>28.764185781301677</v>
          </cell>
          <cell r="AE50">
            <v>8.0782114863636281</v>
          </cell>
          <cell r="AF50">
            <v>36.403446969999997</v>
          </cell>
          <cell r="AG50">
            <v>20346.19403267037</v>
          </cell>
          <cell r="AH50">
            <v>3160.6894899999988</v>
          </cell>
          <cell r="AI50">
            <v>0</v>
          </cell>
          <cell r="AJ50">
            <v>2483</v>
          </cell>
          <cell r="AL50">
            <v>5159.2275445454488</v>
          </cell>
          <cell r="AM50">
            <v>2590.7639218181794</v>
          </cell>
          <cell r="AN50">
            <v>387</v>
          </cell>
          <cell r="AO50">
            <v>5043.3199999999988</v>
          </cell>
          <cell r="AQ50">
            <v>9633.1791063636319</v>
          </cell>
          <cell r="AR50">
            <v>1253</v>
          </cell>
          <cell r="AS50">
            <v>10575.031181818174</v>
          </cell>
          <cell r="AV50">
            <v>7206.1</v>
          </cell>
          <cell r="AW50">
            <v>3642</v>
          </cell>
          <cell r="AY50">
            <v>5051.1161699999975</v>
          </cell>
          <cell r="AZ50">
            <v>2150.91</v>
          </cell>
          <cell r="BA50">
            <v>2864.860909090909</v>
          </cell>
          <cell r="BB50">
            <v>2348.6539999999977</v>
          </cell>
          <cell r="BC50">
            <v>20980.253350909097</v>
          </cell>
          <cell r="BD50">
            <v>5713.9313936363733</v>
          </cell>
          <cell r="BE50">
            <v>4768.1951444288907</v>
          </cell>
          <cell r="BF50">
            <v>2620.6888209090898</v>
          </cell>
          <cell r="BG50">
            <v>1471.2389581818202</v>
          </cell>
          <cell r="BH50">
            <v>16834.306358181828</v>
          </cell>
          <cell r="BI50">
            <v>4162.6844981818203</v>
          </cell>
          <cell r="BL50">
            <v>715.90700000000004</v>
          </cell>
          <cell r="BM50">
            <v>6884.7213790909082</v>
          </cell>
          <cell r="BN50">
            <v>1571.1454545454544</v>
          </cell>
          <cell r="BO50">
            <v>1405.3100300000001</v>
          </cell>
          <cell r="BP50">
            <v>1495.2976954545445</v>
          </cell>
          <cell r="BQ50">
            <v>2164.86</v>
          </cell>
          <cell r="BT50">
            <v>9988</v>
          </cell>
          <cell r="BU50">
            <v>8156.22</v>
          </cell>
          <cell r="BV50">
            <v>7740.27</v>
          </cell>
          <cell r="BW50">
            <v>833.11140545454521</v>
          </cell>
          <cell r="BX50">
            <v>5577.8756972727269</v>
          </cell>
          <cell r="BZ50">
            <v>2991.76</v>
          </cell>
          <cell r="CA50">
            <v>2711.113507272727</v>
          </cell>
          <cell r="CB50">
            <v>4929.2770427249734</v>
          </cell>
          <cell r="CC50">
            <v>0</v>
          </cell>
          <cell r="CD50">
            <v>1055.864237272727</v>
          </cell>
          <cell r="CF50">
            <v>11006.51</v>
          </cell>
          <cell r="CH50">
            <v>820.94514818181847</v>
          </cell>
          <cell r="CI50">
            <v>4755.2246090909093</v>
          </cell>
          <cell r="CJ50">
            <v>2445.0963427272713</v>
          </cell>
          <cell r="CL50">
            <v>652.58128454545363</v>
          </cell>
          <cell r="CN50">
            <v>569.9114545454546</v>
          </cell>
          <cell r="CO50">
            <v>2985.3409000000001</v>
          </cell>
          <cell r="CQ50">
            <v>836.16972090909144</v>
          </cell>
          <cell r="CS50">
            <v>5857.36</v>
          </cell>
          <cell r="CT50">
            <v>1500.5754042454528</v>
          </cell>
          <cell r="CU50">
            <v>207.29054545454545</v>
          </cell>
          <cell r="CX50">
            <v>538.64</v>
          </cell>
          <cell r="CY50">
            <v>490.33698818181847</v>
          </cell>
          <cell r="DA50">
            <v>0</v>
          </cell>
          <cell r="DC50">
            <v>15971.807293681819</v>
          </cell>
          <cell r="DD50">
            <v>144.07</v>
          </cell>
          <cell r="DF50">
            <v>55.050059090908618</v>
          </cell>
          <cell r="DI50">
            <v>5735.2382064393978</v>
          </cell>
          <cell r="DM50">
            <v>7631.698915938382</v>
          </cell>
          <cell r="DP50">
            <v>308.86</v>
          </cell>
          <cell r="DR50">
            <v>0</v>
          </cell>
          <cell r="DS50">
            <v>3347.5175381818171</v>
          </cell>
          <cell r="DU50">
            <v>4585.7455790333306</v>
          </cell>
          <cell r="DW50">
            <v>1039.9752727272744</v>
          </cell>
          <cell r="DX50">
            <v>2913.4005420550602</v>
          </cell>
          <cell r="DY50">
            <v>1814.64392</v>
          </cell>
          <cell r="DZ50">
            <v>1684.8212945454543</v>
          </cell>
          <cell r="EB50">
            <v>0</v>
          </cell>
          <cell r="EF50">
            <v>1452.23</v>
          </cell>
          <cell r="EK50">
            <v>7127</v>
          </cell>
          <cell r="EM50">
            <v>5999.8011954545427</v>
          </cell>
          <cell r="EQ50">
            <v>3176.04</v>
          </cell>
          <cell r="ES50">
            <v>5955</v>
          </cell>
          <cell r="ET50">
            <v>654.65</v>
          </cell>
          <cell r="EV50">
            <v>6926.9480772727293</v>
          </cell>
          <cell r="EW50">
            <v>2409.2939876181781</v>
          </cell>
          <cell r="EY50">
            <v>1321.5172727272727</v>
          </cell>
          <cell r="EZ50">
            <v>522.48</v>
          </cell>
          <cell r="FA50">
            <v>3299.13376636364</v>
          </cell>
          <cell r="FB50">
            <v>0</v>
          </cell>
          <cell r="FC50">
            <v>3242.05</v>
          </cell>
          <cell r="FE50">
            <v>81.849999999999994</v>
          </cell>
          <cell r="FF50">
            <v>0</v>
          </cell>
          <cell r="FG50">
            <v>3104.15</v>
          </cell>
          <cell r="FH50">
            <v>750.99</v>
          </cell>
          <cell r="GL50">
            <v>1774.3439809959518</v>
          </cell>
          <cell r="GM50">
            <v>253.23922628691818</v>
          </cell>
          <cell r="GN50">
            <v>69.34979736191768</v>
          </cell>
        </row>
        <row r="51">
          <cell r="A51">
            <v>47</v>
          </cell>
          <cell r="B51" t="str">
            <v>11.  Provision for Income Tax</v>
          </cell>
          <cell r="C51">
            <v>206.03041781908755</v>
          </cell>
          <cell r="D51">
            <v>347.99</v>
          </cell>
          <cell r="E51">
            <v>565.85385323672767</v>
          </cell>
          <cell r="F51">
            <v>490.91</v>
          </cell>
          <cell r="G51">
            <v>308.07756156920101</v>
          </cell>
          <cell r="H51">
            <v>284.01386000000002</v>
          </cell>
          <cell r="I51">
            <v>212.74791162070628</v>
          </cell>
          <cell r="K51">
            <v>405.26983920981837</v>
          </cell>
          <cell r="L51">
            <v>167.1386606609363</v>
          </cell>
          <cell r="M51">
            <v>76.034999999999997</v>
          </cell>
          <cell r="N51">
            <v>143.50532345543388</v>
          </cell>
          <cell r="O51">
            <v>89.013970508181799</v>
          </cell>
          <cell r="P51">
            <v>132.41441721999999</v>
          </cell>
          <cell r="Q51">
            <v>58.054136292209684</v>
          </cell>
          <cell r="R51">
            <v>53.094115883606484</v>
          </cell>
          <cell r="S51">
            <v>166.17535363090906</v>
          </cell>
          <cell r="T51">
            <v>301.76137053255496</v>
          </cell>
          <cell r="U51">
            <v>264.95390419636368</v>
          </cell>
          <cell r="V51">
            <v>96.68894072363625</v>
          </cell>
          <cell r="W51">
            <v>133.35259266122745</v>
          </cell>
          <cell r="X51">
            <v>98.976994006363839</v>
          </cell>
          <cell r="AA51">
            <v>80.33624153754549</v>
          </cell>
          <cell r="AB51">
            <v>27.690132002727243</v>
          </cell>
          <cell r="AC51">
            <v>86.292557343905045</v>
          </cell>
          <cell r="AE51">
            <v>24.234634459090888</v>
          </cell>
          <cell r="AF51">
            <v>109.21034091</v>
          </cell>
          <cell r="AG51">
            <v>39211.837445198886</v>
          </cell>
          <cell r="AH51">
            <v>9482.0684699999947</v>
          </cell>
          <cell r="AI51">
            <v>1392.14</v>
          </cell>
          <cell r="AJ51">
            <v>7448</v>
          </cell>
          <cell r="AL51">
            <v>15477.682633636343</v>
          </cell>
          <cell r="AM51">
            <v>7772.2917654545372</v>
          </cell>
          <cell r="AN51">
            <v>1160</v>
          </cell>
          <cell r="AO51">
            <v>15129.959999999994</v>
          </cell>
          <cell r="AQ51">
            <v>28899.537319090898</v>
          </cell>
          <cell r="AR51">
            <v>3761</v>
          </cell>
          <cell r="AS51">
            <v>31750.285385454525</v>
          </cell>
          <cell r="AV51">
            <v>21618.29</v>
          </cell>
          <cell r="AW51">
            <v>10927</v>
          </cell>
          <cell r="AY51">
            <v>15153.348509999994</v>
          </cell>
          <cell r="AZ51">
            <v>6452.72</v>
          </cell>
          <cell r="BA51">
            <v>8594.5827272727274</v>
          </cell>
          <cell r="BB51">
            <v>7045.9619999999923</v>
          </cell>
          <cell r="BC51">
            <v>62940.760052727281</v>
          </cell>
          <cell r="BD51">
            <v>17141.794180909117</v>
          </cell>
          <cell r="BE51">
            <v>14312.340319749581</v>
          </cell>
          <cell r="BF51">
            <v>7862.0664627272699</v>
          </cell>
          <cell r="BG51">
            <v>4413.7168745454601</v>
          </cell>
          <cell r="BH51">
            <v>50502.919074545476</v>
          </cell>
          <cell r="BI51">
            <v>12488.0534945455</v>
          </cell>
          <cell r="BL51">
            <v>1652.0940000000001</v>
          </cell>
          <cell r="BM51">
            <v>20654.164137272728</v>
          </cell>
          <cell r="BN51">
            <v>4713.4350000000004</v>
          </cell>
          <cell r="BO51">
            <v>4215.9300800000001</v>
          </cell>
          <cell r="BP51">
            <v>4485.8930863636333</v>
          </cell>
          <cell r="BQ51">
            <v>7144.03</v>
          </cell>
          <cell r="BT51">
            <v>29964</v>
          </cell>
          <cell r="BU51">
            <v>24468.65</v>
          </cell>
          <cell r="BV51">
            <v>23220.799999999999</v>
          </cell>
          <cell r="BW51">
            <v>2499.3342163636353</v>
          </cell>
          <cell r="BX51">
            <v>16733.627091818184</v>
          </cell>
          <cell r="BZ51">
            <v>8975.2800000000007</v>
          </cell>
          <cell r="CA51">
            <v>8133.3405218181806</v>
          </cell>
          <cell r="CB51">
            <v>14787.831128174921</v>
          </cell>
          <cell r="CD51">
            <v>3167.5927118181812</v>
          </cell>
          <cell r="CF51">
            <v>33019.54</v>
          </cell>
          <cell r="CH51">
            <v>2462.8354445454556</v>
          </cell>
          <cell r="CI51">
            <v>14265.673827272729</v>
          </cell>
          <cell r="CJ51">
            <v>7335.2890281818154</v>
          </cell>
          <cell r="CL51">
            <v>1957.7438536363607</v>
          </cell>
          <cell r="CN51">
            <v>1709.7343636363637</v>
          </cell>
          <cell r="CO51">
            <v>8956.0226999999995</v>
          </cell>
          <cell r="CQ51">
            <v>2508.5091627272745</v>
          </cell>
          <cell r="CS51">
            <v>17572.09</v>
          </cell>
          <cell r="CT51">
            <v>4501.7262127363574</v>
          </cell>
          <cell r="CU51">
            <v>621.8716363636363</v>
          </cell>
          <cell r="CX51">
            <v>1615.93</v>
          </cell>
          <cell r="CY51">
            <v>1471.0109645454556</v>
          </cell>
          <cell r="DA51">
            <v>0</v>
          </cell>
          <cell r="DC51">
            <v>46497.413515227272</v>
          </cell>
          <cell r="DI51">
            <v>17205.714619318191</v>
          </cell>
          <cell r="DM51">
            <v>22895.096747815147</v>
          </cell>
          <cell r="DP51">
            <v>926.59</v>
          </cell>
          <cell r="DR51">
            <v>0</v>
          </cell>
          <cell r="DS51">
            <v>10042.55261454545</v>
          </cell>
          <cell r="DU51">
            <v>11730.394808289995</v>
          </cell>
          <cell r="DW51">
            <v>3119.9258181818227</v>
          </cell>
          <cell r="DX51">
            <v>8740.2016261651806</v>
          </cell>
          <cell r="DY51">
            <v>5443.9317899999996</v>
          </cell>
          <cell r="DZ51">
            <v>5054.4638836363629</v>
          </cell>
          <cell r="EB51">
            <v>0</v>
          </cell>
          <cell r="EF51">
            <v>4356.6899999999996</v>
          </cell>
          <cell r="EK51">
            <v>204</v>
          </cell>
          <cell r="EM51">
            <v>17999.403586363627</v>
          </cell>
          <cell r="EQ51">
            <v>9528.11</v>
          </cell>
          <cell r="ES51">
            <v>17867</v>
          </cell>
          <cell r="ET51">
            <v>1963.94</v>
          </cell>
          <cell r="EV51">
            <v>20780.844231818188</v>
          </cell>
          <cell r="EW51">
            <v>7227.8819628545343</v>
          </cell>
          <cell r="EY51">
            <v>3964.5518181818179</v>
          </cell>
          <cell r="EZ51">
            <v>1567.46</v>
          </cell>
          <cell r="FA51">
            <v>10104.764252090908</v>
          </cell>
          <cell r="FB51">
            <v>0</v>
          </cell>
          <cell r="FC51">
            <v>9726.15</v>
          </cell>
          <cell r="FE51">
            <v>245.54</v>
          </cell>
          <cell r="FF51">
            <v>-2177.89</v>
          </cell>
          <cell r="FG51">
            <v>9312.44</v>
          </cell>
          <cell r="FH51">
            <v>2252.98</v>
          </cell>
          <cell r="GL51">
            <v>4929.8221294802315</v>
          </cell>
          <cell r="GM51">
            <v>737.45546401767797</v>
          </cell>
          <cell r="GN51">
            <v>182.87702313994302</v>
          </cell>
        </row>
        <row r="52">
          <cell r="A52">
            <v>48</v>
          </cell>
          <cell r="B52" t="str">
            <v>12.  Net Profit</v>
          </cell>
          <cell r="C52">
            <v>518.70889678787091</v>
          </cell>
          <cell r="D52">
            <v>4035.9100000000003</v>
          </cell>
          <cell r="E52">
            <v>1357.9208455723642</v>
          </cell>
          <cell r="F52">
            <v>1143.0341583507025</v>
          </cell>
          <cell r="G52">
            <v>718.84764366146908</v>
          </cell>
          <cell r="H52">
            <v>662.69900800000005</v>
          </cell>
          <cell r="I52">
            <v>493.12235044831465</v>
          </cell>
          <cell r="J52">
            <v>438.06794829</v>
          </cell>
          <cell r="K52">
            <v>945.62962482290959</v>
          </cell>
          <cell r="L52">
            <v>383.65687487551804</v>
          </cell>
          <cell r="M52">
            <v>204.6100805530767</v>
          </cell>
          <cell r="N52">
            <v>334.8457547293458</v>
          </cell>
          <cell r="O52">
            <v>121.47994711181819</v>
          </cell>
          <cell r="P52">
            <v>307.74</v>
          </cell>
          <cell r="Q52">
            <v>135.45965134848927</v>
          </cell>
          <cell r="R52">
            <v>123.88627039508179</v>
          </cell>
          <cell r="S52">
            <v>387.74249180545451</v>
          </cell>
          <cell r="T52">
            <v>702.39761410999995</v>
          </cell>
          <cell r="U52">
            <v>626.47577645818183</v>
          </cell>
          <cell r="V52">
            <v>221.5928050218179</v>
          </cell>
          <cell r="W52">
            <v>311.15604954286408</v>
          </cell>
          <cell r="X52">
            <v>228.70752934818228</v>
          </cell>
          <cell r="Z52">
            <v>376.80864100999975</v>
          </cell>
          <cell r="AA52">
            <v>504.97001424427276</v>
          </cell>
          <cell r="AB52">
            <v>64.610308006363539</v>
          </cell>
          <cell r="AC52">
            <v>201.34930046911177</v>
          </cell>
          <cell r="AD52">
            <v>203.56700628999999</v>
          </cell>
          <cell r="AE52">
            <v>56.547480404545411</v>
          </cell>
          <cell r="AF52">
            <v>254.82412878999997</v>
          </cell>
          <cell r="AG52">
            <v>215115.58796318073</v>
          </cell>
          <cell r="AH52">
            <v>22124.826429999994</v>
          </cell>
          <cell r="AJ52">
            <v>4269.275960000039</v>
          </cell>
          <cell r="AL52">
            <v>36114.592811818067</v>
          </cell>
          <cell r="AM52">
            <v>18135.347452727256</v>
          </cell>
          <cell r="AN52">
            <v>2705</v>
          </cell>
          <cell r="AO52">
            <v>35303.239999999991</v>
          </cell>
          <cell r="AP52">
            <v>33483</v>
          </cell>
          <cell r="AQ52">
            <v>67432.253744545436</v>
          </cell>
          <cell r="AR52">
            <v>8774</v>
          </cell>
          <cell r="AS52">
            <v>74083.999232727219</v>
          </cell>
          <cell r="AT52">
            <v>129738.04269190002</v>
          </cell>
          <cell r="AU52">
            <v>70854.39</v>
          </cell>
          <cell r="AV52">
            <v>50442.68</v>
          </cell>
          <cell r="AW52">
            <v>25498</v>
          </cell>
          <cell r="AX52">
            <v>52548</v>
          </cell>
          <cell r="AY52">
            <v>35357.813189999986</v>
          </cell>
          <cell r="AZ52">
            <v>15056.37</v>
          </cell>
          <cell r="BA52">
            <v>20054.026363636367</v>
          </cell>
          <cell r="BB52">
            <v>16440.577999999983</v>
          </cell>
          <cell r="BC52">
            <v>146861.77345636368</v>
          </cell>
          <cell r="BD52">
            <v>39997.519755454618</v>
          </cell>
          <cell r="BE52">
            <v>33359.865285821543</v>
          </cell>
          <cell r="BF52">
            <v>18344.821746363599</v>
          </cell>
          <cell r="BG52">
            <v>10298.672707272743</v>
          </cell>
          <cell r="BH52">
            <v>117840.14450727278</v>
          </cell>
          <cell r="BI52">
            <v>29138.791487272698</v>
          </cell>
          <cell r="BJ52">
            <v>15343</v>
          </cell>
          <cell r="BL52">
            <v>7964.0339999999997</v>
          </cell>
          <cell r="BM52">
            <v>48193.049653636364</v>
          </cell>
          <cell r="BN52">
            <v>10998.019545454543</v>
          </cell>
          <cell r="BO52">
            <v>9712.3380299999699</v>
          </cell>
          <cell r="BP52">
            <v>10467.083868181813</v>
          </cell>
          <cell r="BQ52">
            <v>14504.54</v>
          </cell>
          <cell r="BR52">
            <v>12531</v>
          </cell>
          <cell r="BS52">
            <v>35409.914610000145</v>
          </cell>
          <cell r="BT52">
            <v>69917</v>
          </cell>
          <cell r="BU52">
            <v>57093.530000000006</v>
          </cell>
          <cell r="BV52">
            <v>54181.850000000006</v>
          </cell>
          <cell r="BW52">
            <v>5831.7798381818156</v>
          </cell>
          <cell r="BX52">
            <v>39045.129880909095</v>
          </cell>
          <cell r="BY52">
            <v>17781.44758</v>
          </cell>
          <cell r="BZ52">
            <v>20942.330000000002</v>
          </cell>
          <cell r="CA52">
            <v>18977.79455090909</v>
          </cell>
          <cell r="CB52">
            <v>34504.939299074817</v>
          </cell>
          <cell r="CC52">
            <v>6670.2502999999897</v>
          </cell>
          <cell r="CD52">
            <v>7391.0496609090897</v>
          </cell>
          <cell r="CE52">
            <v>3268</v>
          </cell>
          <cell r="CF52">
            <v>77045.600000000006</v>
          </cell>
          <cell r="CG52">
            <v>19301.55</v>
          </cell>
          <cell r="CH52">
            <v>5235.1939472727254</v>
          </cell>
          <cell r="CI52">
            <v>33286.572263636372</v>
          </cell>
          <cell r="CJ52">
            <v>17115.674399090902</v>
          </cell>
          <cell r="CK52">
            <v>2506.6019600000018</v>
          </cell>
          <cell r="CL52">
            <v>4568.0689918181752</v>
          </cell>
          <cell r="CM52">
            <v>30324</v>
          </cell>
          <cell r="CN52">
            <v>3501.3171818181813</v>
          </cell>
          <cell r="CO52">
            <v>20897.386299999998</v>
          </cell>
          <cell r="CP52">
            <v>83496.963190000068</v>
          </cell>
          <cell r="CQ52">
            <v>5853.1880463636408</v>
          </cell>
          <cell r="CR52">
            <v>2377.34</v>
          </cell>
          <cell r="CS52">
            <v>41001.530598500103</v>
          </cell>
          <cell r="CT52">
            <v>10504.027829718169</v>
          </cell>
          <cell r="CU52">
            <v>1451.0338181818183</v>
          </cell>
          <cell r="CV52">
            <v>13087.14757040006</v>
          </cell>
          <cell r="CW52">
            <v>8347.8887899999991</v>
          </cell>
          <cell r="CX52">
            <v>3770.5</v>
          </cell>
          <cell r="CY52">
            <v>3432.3589172727261</v>
          </cell>
          <cell r="CZ52">
            <v>18057.128349999992</v>
          </cell>
          <cell r="DA52">
            <v>29607</v>
          </cell>
          <cell r="DB52">
            <v>4569.47</v>
          </cell>
          <cell r="DC52">
            <v>113220.65942159094</v>
          </cell>
          <cell r="DD52">
            <v>1440.73</v>
          </cell>
          <cell r="DE52">
            <v>2618.1843900000008</v>
          </cell>
          <cell r="DF52">
            <v>550.50059090908621</v>
          </cell>
          <cell r="DI52">
            <v>40146.667445075786</v>
          </cell>
          <cell r="DJ52">
            <v>5364</v>
          </cell>
          <cell r="DL52">
            <v>26968.350000000002</v>
          </cell>
          <cell r="DM52">
            <v>53421.892411568682</v>
          </cell>
          <cell r="DN52">
            <v>86532.926789999794</v>
          </cell>
          <cell r="DP52">
            <v>215.39</v>
          </cell>
          <cell r="DR52">
            <v>0</v>
          </cell>
          <cell r="DS52">
            <v>23432.622767272718</v>
          </cell>
          <cell r="DU52">
            <v>34127.060982043316</v>
          </cell>
          <cell r="DV52">
            <v>-31961.68</v>
          </cell>
          <cell r="DW52">
            <v>7279.8269099999998</v>
          </cell>
          <cell r="DX52">
            <v>20393.803794385421</v>
          </cell>
          <cell r="DY52">
            <v>16514.544109999999</v>
          </cell>
          <cell r="DZ52">
            <v>11793.74906181818</v>
          </cell>
          <cell r="EA52">
            <v>17981</v>
          </cell>
          <cell r="EB52">
            <v>53428.759579999925</v>
          </cell>
          <cell r="EC52">
            <v>21679</v>
          </cell>
          <cell r="ED52">
            <v>14086.76743</v>
          </cell>
          <cell r="EE52">
            <v>52621.026354799993</v>
          </cell>
          <cell r="EF52">
            <v>10165.629999999999</v>
          </cell>
          <cell r="EI52">
            <v>44102.862949999995</v>
          </cell>
          <cell r="EJ52">
            <v>2055.7182199999988</v>
          </cell>
          <cell r="EK52">
            <v>71270</v>
          </cell>
          <cell r="EL52">
            <v>38842</v>
          </cell>
          <cell r="EM52">
            <v>41998.608368181798</v>
          </cell>
          <cell r="EN52">
            <v>333.88201000000004</v>
          </cell>
          <cell r="EO52">
            <v>204640.33872259973</v>
          </cell>
          <cell r="EP52">
            <v>22480.14</v>
          </cell>
          <cell r="EQ52">
            <v>22232.26</v>
          </cell>
          <cell r="ES52">
            <v>41688</v>
          </cell>
          <cell r="ET52">
            <v>4582.5150000000003</v>
          </cell>
          <cell r="EV52">
            <v>48488.636540909109</v>
          </cell>
          <cell r="EW52">
            <v>16865.057913327248</v>
          </cell>
          <cell r="EX52">
            <v>9685.59</v>
          </cell>
          <cell r="EY52">
            <v>9250.6174990909094</v>
          </cell>
          <cell r="EZ52">
            <v>3657.39</v>
          </cell>
          <cell r="FA52">
            <v>19592.015441545474</v>
          </cell>
          <cell r="FB52">
            <v>6094.9650910999862</v>
          </cell>
          <cell r="FC52">
            <v>22694.36</v>
          </cell>
          <cell r="FD52">
            <v>16661.917150000001</v>
          </cell>
          <cell r="FE52">
            <v>572.94000000000005</v>
          </cell>
          <cell r="FF52">
            <v>3685.33</v>
          </cell>
          <cell r="FG52">
            <v>21729.019999999997</v>
          </cell>
          <cell r="FH52">
            <v>5163.41</v>
          </cell>
          <cell r="GL52">
            <v>16066.368200447758</v>
          </cell>
          <cell r="GM52">
            <v>2427.4149776052632</v>
          </cell>
          <cell r="GN52">
            <v>1102.4122450986424</v>
          </cell>
        </row>
        <row r="53">
          <cell r="A53">
            <v>49</v>
          </cell>
          <cell r="B53" t="str">
            <v>Total Expenses</v>
          </cell>
          <cell r="C53">
            <v>3170.6122406499999</v>
          </cell>
          <cell r="D53">
            <v>7857.0400000000009</v>
          </cell>
          <cell r="E53">
            <v>4253.9748136100006</v>
          </cell>
          <cell r="F53">
            <v>4353.7666666725991</v>
          </cell>
          <cell r="G53">
            <v>2106.796106032089</v>
          </cell>
          <cell r="H53">
            <v>3352.5758360000004</v>
          </cell>
          <cell r="I53">
            <v>2437.5651909850003</v>
          </cell>
          <cell r="J53">
            <v>1711.27</v>
          </cell>
          <cell r="K53">
            <v>3268.2961432700013</v>
          </cell>
          <cell r="L53">
            <v>1861.9792808303</v>
          </cell>
          <cell r="M53">
            <v>1197.0592016448002</v>
          </cell>
          <cell r="N53">
            <v>2397.9672336600011</v>
          </cell>
          <cell r="O53">
            <v>976.19109316000004</v>
          </cell>
          <cell r="P53">
            <v>1957.5533162300001</v>
          </cell>
          <cell r="Q53">
            <v>1426.6238016085001</v>
          </cell>
          <cell r="R53">
            <v>1557.0828581250003</v>
          </cell>
          <cell r="S53">
            <v>2069.5583677</v>
          </cell>
          <cell r="T53">
            <v>5561.1347743240367</v>
          </cell>
          <cell r="U53">
            <v>3305.4060336999996</v>
          </cell>
          <cell r="V53">
            <v>1642.2643540299996</v>
          </cell>
          <cell r="W53">
            <v>2056.1630740300006</v>
          </cell>
          <cell r="X53">
            <v>1577.0379620000008</v>
          </cell>
          <cell r="Y53">
            <v>1171.9948548320001</v>
          </cell>
          <cell r="Z53">
            <v>1363.1717365699997</v>
          </cell>
          <cell r="AA53">
            <v>2493.8851040900004</v>
          </cell>
          <cell r="AB53">
            <v>943.37443918999986</v>
          </cell>
          <cell r="AC53">
            <v>1195.5504454243182</v>
          </cell>
          <cell r="AD53">
            <v>1221.1084280222994</v>
          </cell>
          <cell r="AE53">
            <v>1080.51579219</v>
          </cell>
          <cell r="AF53">
            <v>1462.2166907438832</v>
          </cell>
          <cell r="AG53">
            <v>412437.27981564996</v>
          </cell>
          <cell r="AH53">
            <v>191136.60560000001</v>
          </cell>
          <cell r="AI53">
            <v>503657.38</v>
          </cell>
          <cell r="AJ53">
            <v>519298.22649999999</v>
          </cell>
          <cell r="AK53">
            <v>40111</v>
          </cell>
          <cell r="AL53">
            <v>246590.64139999991</v>
          </cell>
          <cell r="AM53">
            <v>141694.39346499997</v>
          </cell>
          <cell r="AN53">
            <v>75214</v>
          </cell>
          <cell r="AO53">
            <v>301476.04677999998</v>
          </cell>
          <cell r="AP53">
            <v>264719</v>
          </cell>
          <cell r="AQ53">
            <v>327323.18065999995</v>
          </cell>
          <cell r="AR53">
            <v>110217</v>
          </cell>
          <cell r="AS53">
            <v>456126.24406999996</v>
          </cell>
          <cell r="AT53">
            <v>196681.62098190002</v>
          </cell>
          <cell r="AU53">
            <v>286560.49</v>
          </cell>
          <cell r="AV53">
            <v>335663.89</v>
          </cell>
          <cell r="AW53">
            <v>325621.54000000004</v>
          </cell>
          <cell r="AX53">
            <v>253500</v>
          </cell>
          <cell r="AY53">
            <v>156122.63999999998</v>
          </cell>
          <cell r="AZ53">
            <v>101360.74</v>
          </cell>
          <cell r="BA53">
            <v>336806.6</v>
          </cell>
          <cell r="BB53">
            <v>104487.27226999999</v>
          </cell>
          <cell r="BC53">
            <v>313586.73516710009</v>
          </cell>
          <cell r="BD53">
            <v>533851.66547000012</v>
          </cell>
          <cell r="BE53">
            <v>130740.67845000002</v>
          </cell>
          <cell r="BF53">
            <v>134549.86617999995</v>
          </cell>
          <cell r="BG53">
            <v>114013.13265000003</v>
          </cell>
          <cell r="BH53">
            <v>510195.52555000002</v>
          </cell>
          <cell r="BI53">
            <v>215110.40554000004</v>
          </cell>
          <cell r="BJ53">
            <v>69319</v>
          </cell>
          <cell r="BK53">
            <v>93381.828540000002</v>
          </cell>
          <cell r="BL53">
            <v>41867.275000000001</v>
          </cell>
          <cell r="BM53">
            <v>389019.64141560002</v>
          </cell>
          <cell r="BN53">
            <v>62049.823401899986</v>
          </cell>
          <cell r="BO53">
            <v>94664.903369999971</v>
          </cell>
          <cell r="BP53">
            <v>118958.39376999998</v>
          </cell>
          <cell r="BQ53">
            <v>79570.041799999992</v>
          </cell>
          <cell r="BR53">
            <v>54316</v>
          </cell>
          <cell r="BS53">
            <v>298693.43306000007</v>
          </cell>
          <cell r="BT53">
            <v>330199</v>
          </cell>
          <cell r="BU53">
            <v>298223.88821999996</v>
          </cell>
          <cell r="BV53">
            <v>291412.99</v>
          </cell>
          <cell r="BW53">
            <v>32155.143129999997</v>
          </cell>
          <cell r="BX53">
            <v>191298.13822000002</v>
          </cell>
          <cell r="BY53">
            <v>53302.537339999995</v>
          </cell>
          <cell r="BZ53">
            <v>113953.38</v>
          </cell>
          <cell r="CA53">
            <v>107874.84290999999</v>
          </cell>
          <cell r="CB53">
            <v>337519.02594249981</v>
          </cell>
          <cell r="CC53">
            <v>33862.570549999997</v>
          </cell>
          <cell r="CD53">
            <v>43774.906029999998</v>
          </cell>
          <cell r="CE53">
            <v>34223</v>
          </cell>
          <cell r="CF53">
            <v>346745.18</v>
          </cell>
          <cell r="CG53">
            <v>59668.150000000009</v>
          </cell>
          <cell r="CH53">
            <v>37492.721129999998</v>
          </cell>
          <cell r="CI53">
            <v>269199.67157000012</v>
          </cell>
          <cell r="CJ53">
            <v>93870.91237999998</v>
          </cell>
          <cell r="CK53">
            <v>20562.079040000004</v>
          </cell>
          <cell r="CL53">
            <v>43204.275689999995</v>
          </cell>
          <cell r="CM53">
            <v>119087.01999999999</v>
          </cell>
          <cell r="CN53">
            <v>39658.736000000004</v>
          </cell>
          <cell r="CO53">
            <v>123346.83179999999</v>
          </cell>
          <cell r="CP53">
            <v>425561.05690000003</v>
          </cell>
          <cell r="CQ53">
            <v>39369.481850000011</v>
          </cell>
          <cell r="CR53">
            <v>36204.229999999996</v>
          </cell>
          <cell r="CS53">
            <v>374022.93387499999</v>
          </cell>
          <cell r="CT53">
            <v>89219.140724199984</v>
          </cell>
          <cell r="CU53">
            <v>9009.7297100000014</v>
          </cell>
          <cell r="CV53">
            <v>57864.496530000062</v>
          </cell>
          <cell r="CW53">
            <v>28688.31364</v>
          </cell>
          <cell r="CX53">
            <v>57727.35</v>
          </cell>
          <cell r="CY53">
            <v>30101.53357</v>
          </cell>
          <cell r="CZ53">
            <v>83070.032279999999</v>
          </cell>
          <cell r="DA53">
            <v>121820</v>
          </cell>
          <cell r="DB53">
            <v>22099.62</v>
          </cell>
          <cell r="DC53">
            <v>573208.44250000012</v>
          </cell>
          <cell r="DD53">
            <v>12478.529999999999</v>
          </cell>
          <cell r="DE53">
            <v>26998.101180000001</v>
          </cell>
          <cell r="DF53">
            <v>26344.389579999999</v>
          </cell>
          <cell r="DG53">
            <v>354067.66223800002</v>
          </cell>
          <cell r="DH53">
            <v>10524</v>
          </cell>
          <cell r="DI53">
            <v>338471.61905000004</v>
          </cell>
          <cell r="DJ53">
            <v>35514</v>
          </cell>
          <cell r="DK53">
            <v>101716.372668</v>
          </cell>
          <cell r="DL53">
            <v>117103.02</v>
          </cell>
          <cell r="DM53">
            <v>407786.60026999994</v>
          </cell>
          <cell r="DN53">
            <v>133316.68235999974</v>
          </cell>
          <cell r="DO53">
            <v>19798</v>
          </cell>
          <cell r="DP53">
            <v>53217.22</v>
          </cell>
          <cell r="DR53">
            <v>98353.041388333339</v>
          </cell>
          <cell r="DS53">
            <v>226146.68450000003</v>
          </cell>
          <cell r="DT53">
            <v>676016.83</v>
          </cell>
          <cell r="DU53">
            <v>238642.43092936664</v>
          </cell>
          <cell r="DV53">
            <v>146455.02663000001</v>
          </cell>
          <cell r="DW53">
            <v>96444.926210909092</v>
          </cell>
          <cell r="DX53">
            <v>138715.02244100001</v>
          </cell>
          <cell r="DY53">
            <v>191020.05809999999</v>
          </cell>
          <cell r="DZ53">
            <v>232896.07258000004</v>
          </cell>
          <cell r="EA53">
            <v>100064</v>
          </cell>
          <cell r="EB53">
            <v>270558.1424999999</v>
          </cell>
          <cell r="EC53">
            <v>41894</v>
          </cell>
          <cell r="ED53">
            <v>74635.111219999992</v>
          </cell>
          <cell r="EE53">
            <v>119656.2985148</v>
          </cell>
          <cell r="EF53">
            <v>161264.06</v>
          </cell>
          <cell r="EG53">
            <v>134212.63743</v>
          </cell>
          <cell r="EH53">
            <v>338730.25843520003</v>
          </cell>
          <cell r="EI53">
            <v>60554.423509399989</v>
          </cell>
          <cell r="EJ53">
            <v>11098.572689200002</v>
          </cell>
          <cell r="EK53">
            <v>285230</v>
          </cell>
          <cell r="EL53">
            <v>94647</v>
          </cell>
          <cell r="EM53">
            <v>305403.38713000005</v>
          </cell>
          <cell r="EN53">
            <v>7551.0021299999999</v>
          </cell>
          <cell r="EO53">
            <v>224063.19614259974</v>
          </cell>
          <cell r="EP53">
            <v>112459</v>
          </cell>
          <cell r="EQ53">
            <v>113189.67</v>
          </cell>
          <cell r="ER53">
            <v>19348.37</v>
          </cell>
          <cell r="ES53">
            <v>295803</v>
          </cell>
          <cell r="ET53">
            <v>62376.2</v>
          </cell>
          <cell r="EU53">
            <v>86714.231549999997</v>
          </cell>
          <cell r="EV53">
            <v>297491.19063000003</v>
          </cell>
          <cell r="EW53">
            <v>159037.17147999996</v>
          </cell>
          <cell r="EX53">
            <v>22241.054270000001</v>
          </cell>
          <cell r="EY53">
            <v>84593.475510000004</v>
          </cell>
          <cell r="EZ53">
            <v>16136.495999999999</v>
          </cell>
          <cell r="FA53">
            <v>53367.002560000023</v>
          </cell>
          <cell r="FB53">
            <v>19182.318599999991</v>
          </cell>
          <cell r="FC53">
            <v>178474.7</v>
          </cell>
          <cell r="FD53">
            <v>53146.36709</v>
          </cell>
          <cell r="FE53">
            <v>104695.28</v>
          </cell>
          <cell r="FF53">
            <v>66049.632199999993</v>
          </cell>
          <cell r="FG53">
            <v>155880.26</v>
          </cell>
          <cell r="FH53">
            <v>29885.8</v>
          </cell>
          <cell r="GL53">
            <v>71029.735839324829</v>
          </cell>
          <cell r="GM53">
            <v>14678.179804486852</v>
          </cell>
          <cell r="GN53">
            <v>7072.7752976688089</v>
          </cell>
        </row>
        <row r="55">
          <cell r="B55" t="str">
            <v xml:space="preserve">1.   Interest Income </v>
          </cell>
          <cell r="C55">
            <v>2578.2104802900003</v>
          </cell>
          <cell r="D55">
            <v>3604.8</v>
          </cell>
          <cell r="E55">
            <v>3393.5042724099999</v>
          </cell>
          <cell r="F55">
            <v>3273.3564764499997</v>
          </cell>
          <cell r="G55">
            <v>1397.0437628800003</v>
          </cell>
          <cell r="H55">
            <v>2590.114</v>
          </cell>
          <cell r="I55">
            <v>1984.240112</v>
          </cell>
          <cell r="J55">
            <v>1087.32</v>
          </cell>
          <cell r="K55">
            <v>2868.7500000000005</v>
          </cell>
          <cell r="L55">
            <v>1577.2431059599999</v>
          </cell>
          <cell r="M55">
            <v>974.78695606000019</v>
          </cell>
          <cell r="N55">
            <v>2104.4778730300004</v>
          </cell>
          <cell r="O55">
            <v>818.28441677999967</v>
          </cell>
          <cell r="P55">
            <v>1569.5026789000005</v>
          </cell>
          <cell r="Q55">
            <v>1210.0877049799999</v>
          </cell>
          <cell r="R55">
            <v>1245.3724730399999</v>
          </cell>
          <cell r="S55">
            <v>1725.31287537</v>
          </cell>
          <cell r="T55">
            <v>4430.2152505100003</v>
          </cell>
          <cell r="U55">
            <v>2661.8314145300001</v>
          </cell>
          <cell r="V55">
            <v>1356.4382874299995</v>
          </cell>
          <cell r="W55">
            <v>1569.3876258100001</v>
          </cell>
          <cell r="X55">
            <v>1222.2027370200003</v>
          </cell>
          <cell r="Y55">
            <v>637.12567941999998</v>
          </cell>
          <cell r="Z55">
            <v>1138.0844606599999</v>
          </cell>
          <cell r="AA55">
            <v>1449.539610830001</v>
          </cell>
          <cell r="AB55">
            <v>855.84888210999998</v>
          </cell>
          <cell r="AC55">
            <v>986.59994926431818</v>
          </cell>
          <cell r="AD55">
            <v>1116.3581711299998</v>
          </cell>
          <cell r="AE55">
            <v>924.98868020999998</v>
          </cell>
          <cell r="AF55">
            <v>1244.3381521100002</v>
          </cell>
          <cell r="AG55">
            <v>217812.89494999999</v>
          </cell>
          <cell r="AH55">
            <v>157970.21265</v>
          </cell>
          <cell r="AI55">
            <v>345868.07999999996</v>
          </cell>
          <cell r="AJ55">
            <v>393611.95674000005</v>
          </cell>
          <cell r="AK55">
            <v>17879</v>
          </cell>
          <cell r="AL55">
            <v>228170.24566999992</v>
          </cell>
          <cell r="AM55">
            <v>126315.52225999995</v>
          </cell>
          <cell r="AN55">
            <v>68287</v>
          </cell>
          <cell r="AO55">
            <v>277081.21879999997</v>
          </cell>
          <cell r="AP55">
            <v>186804</v>
          </cell>
          <cell r="AQ55">
            <v>303542.22368000005</v>
          </cell>
          <cell r="AR55">
            <v>97316</v>
          </cell>
          <cell r="AS55">
            <v>407462.09155000001</v>
          </cell>
          <cell r="AT55">
            <v>52330.852680000011</v>
          </cell>
          <cell r="AU55">
            <v>259995.97</v>
          </cell>
          <cell r="AV55">
            <v>260094</v>
          </cell>
          <cell r="AW55">
            <v>305565.75</v>
          </cell>
          <cell r="AX55">
            <v>224066</v>
          </cell>
          <cell r="AY55">
            <v>145746.54999999999</v>
          </cell>
          <cell r="AZ55">
            <v>81444.42</v>
          </cell>
          <cell r="BA55">
            <v>302659.43000000005</v>
          </cell>
          <cell r="BB55">
            <v>84035.077139999994</v>
          </cell>
          <cell r="BC55">
            <v>269934.69268000004</v>
          </cell>
          <cell r="BD55">
            <v>487873.24971</v>
          </cell>
          <cell r="BE55">
            <v>111198.95779</v>
          </cell>
          <cell r="BF55">
            <v>120162.35395</v>
          </cell>
          <cell r="BG55">
            <v>104834.1</v>
          </cell>
          <cell r="BH55">
            <v>442849.77039000008</v>
          </cell>
          <cell r="BI55">
            <v>198603.05707000001</v>
          </cell>
          <cell r="BJ55">
            <v>63961</v>
          </cell>
          <cell r="BK55">
            <v>71862.905329999994</v>
          </cell>
          <cell r="BL55">
            <v>38548.36</v>
          </cell>
          <cell r="BM55">
            <v>328142.68317999999</v>
          </cell>
          <cell r="BN55">
            <v>47328.34182999999</v>
          </cell>
          <cell r="BO55">
            <v>87388.954749999975</v>
          </cell>
          <cell r="BP55">
            <v>104172.22099</v>
          </cell>
          <cell r="BQ55">
            <v>67611.28909000002</v>
          </cell>
          <cell r="BR55">
            <v>50025</v>
          </cell>
          <cell r="BS55">
            <v>252538.85949000003</v>
          </cell>
          <cell r="BT55">
            <v>295883</v>
          </cell>
          <cell r="BU55">
            <v>273042.93344999995</v>
          </cell>
          <cell r="BV55">
            <v>257490.12</v>
          </cell>
          <cell r="BW55">
            <v>28120.160949999994</v>
          </cell>
          <cell r="BX55">
            <v>174242.53813999996</v>
          </cell>
          <cell r="BY55">
            <v>26485.084869999999</v>
          </cell>
          <cell r="BZ55">
            <v>101169.09</v>
          </cell>
          <cell r="CA55">
            <v>96084.175199999998</v>
          </cell>
          <cell r="CB55">
            <v>304468.42735000001</v>
          </cell>
          <cell r="CC55">
            <v>29619.580209999993</v>
          </cell>
          <cell r="CD55">
            <v>37192.943299999999</v>
          </cell>
          <cell r="CE55">
            <v>31623</v>
          </cell>
          <cell r="CF55">
            <v>319446.27</v>
          </cell>
          <cell r="CG55">
            <v>54725.03</v>
          </cell>
          <cell r="CH55">
            <v>31562.506420000002</v>
          </cell>
          <cell r="CI55">
            <v>238832.44321000008</v>
          </cell>
          <cell r="CJ55">
            <v>76719.783800000005</v>
          </cell>
          <cell r="CK55">
            <v>18412.41619</v>
          </cell>
          <cell r="CL55">
            <v>38775.914589999993</v>
          </cell>
          <cell r="CM55">
            <v>106000.08</v>
          </cell>
          <cell r="CN55">
            <v>33246.010999999999</v>
          </cell>
          <cell r="CO55">
            <v>112250.4819</v>
          </cell>
          <cell r="CP55">
            <v>197055.30823000002</v>
          </cell>
          <cell r="CQ55">
            <v>33793.552989999989</v>
          </cell>
          <cell r="CR55">
            <v>32199.22</v>
          </cell>
          <cell r="CS55">
            <v>278343.84620999999</v>
          </cell>
          <cell r="CT55">
            <v>81492.152839999995</v>
          </cell>
          <cell r="CU55">
            <v>7444.5320099999999</v>
          </cell>
          <cell r="CV55">
            <v>50779.289560000005</v>
          </cell>
          <cell r="CW55">
            <v>23058.04348</v>
          </cell>
          <cell r="CX55">
            <v>53008.69</v>
          </cell>
          <cell r="CY55">
            <v>25114.03757</v>
          </cell>
          <cell r="CZ55">
            <v>71099.316999999995</v>
          </cell>
          <cell r="DA55">
            <v>108601</v>
          </cell>
          <cell r="DB55">
            <v>19016.419999999998</v>
          </cell>
          <cell r="DC55">
            <v>492817.29180000001</v>
          </cell>
          <cell r="DD55">
            <v>10832.94</v>
          </cell>
          <cell r="DE55">
            <v>22505.513560000003</v>
          </cell>
          <cell r="DF55">
            <v>18865.591250000001</v>
          </cell>
          <cell r="DG55">
            <v>238234.17738999994</v>
          </cell>
          <cell r="DH55">
            <v>7860</v>
          </cell>
          <cell r="DI55">
            <v>291572.99138000002</v>
          </cell>
          <cell r="DJ55">
            <v>32123</v>
          </cell>
          <cell r="DK55">
            <v>12787.297349999999</v>
          </cell>
          <cell r="DL55">
            <v>50327.63</v>
          </cell>
          <cell r="DM55">
            <v>376696.66173999995</v>
          </cell>
          <cell r="DN55">
            <v>27037.516270000004</v>
          </cell>
          <cell r="DO55">
            <v>1587</v>
          </cell>
          <cell r="DP55">
            <v>44520.39</v>
          </cell>
          <cell r="DR55">
            <v>52250.425849999992</v>
          </cell>
          <cell r="DS55">
            <v>204470.88518000001</v>
          </cell>
          <cell r="DT55">
            <v>94298.36</v>
          </cell>
          <cell r="DU55">
            <v>199436.8319466667</v>
          </cell>
          <cell r="DV55">
            <v>131399.56758</v>
          </cell>
          <cell r="DW55">
            <v>88700.267120000004</v>
          </cell>
          <cell r="DX55">
            <v>99536.122559999989</v>
          </cell>
          <cell r="DY55">
            <v>183969.89045000001</v>
          </cell>
          <cell r="DZ55">
            <v>216715.02843000001</v>
          </cell>
          <cell r="EA55">
            <v>68202</v>
          </cell>
          <cell r="EB55">
            <v>245545.02603999994</v>
          </cell>
          <cell r="EC55">
            <v>12018</v>
          </cell>
          <cell r="ED55">
            <v>29555.837019999999</v>
          </cell>
          <cell r="EE55">
            <v>89538.105859999996</v>
          </cell>
          <cell r="EF55">
            <v>153929.88999999998</v>
          </cell>
          <cell r="EG55">
            <v>93409.450510000024</v>
          </cell>
          <cell r="EH55">
            <v>42915.829469999997</v>
          </cell>
          <cell r="EI55">
            <v>7549.6801999999998</v>
          </cell>
          <cell r="EJ55">
            <v>9555.7506899999989</v>
          </cell>
          <cell r="EK55">
            <v>129125</v>
          </cell>
          <cell r="EL55">
            <v>79745</v>
          </cell>
          <cell r="EM55">
            <v>286097.36893999996</v>
          </cell>
          <cell r="EN55">
            <v>7069.06513</v>
          </cell>
          <cell r="EO55">
            <v>38978.226670000004</v>
          </cell>
          <cell r="EP55">
            <v>5933</v>
          </cell>
          <cell r="EQ55">
            <v>72857.53</v>
          </cell>
          <cell r="ER55">
            <v>13874.44</v>
          </cell>
          <cell r="ES55">
            <v>272169</v>
          </cell>
          <cell r="ET55">
            <v>57233.895000000004</v>
          </cell>
          <cell r="EU55">
            <v>60260.989999999991</v>
          </cell>
          <cell r="EV55">
            <v>277323.68367</v>
          </cell>
          <cell r="EW55">
            <v>135929.12552999999</v>
          </cell>
          <cell r="EX55">
            <v>5034.8629100000007</v>
          </cell>
          <cell r="EY55">
            <v>78571.427149999989</v>
          </cell>
          <cell r="EZ55">
            <v>15166.06</v>
          </cell>
          <cell r="FA55">
            <v>25918.844109999998</v>
          </cell>
          <cell r="FB55">
            <v>16875.326929999992</v>
          </cell>
          <cell r="FC55">
            <v>164135.74828</v>
          </cell>
          <cell r="FD55">
            <v>50355.648890000004</v>
          </cell>
          <cell r="FE55">
            <v>93350.650000000009</v>
          </cell>
          <cell r="FF55">
            <v>60167.009999999995</v>
          </cell>
          <cell r="FG55">
            <v>115931.04</v>
          </cell>
          <cell r="FH55">
            <v>23207.510000000002</v>
          </cell>
          <cell r="GL55">
            <v>53595.366089184325</v>
          </cell>
          <cell r="GM55">
            <v>12140.180198219998</v>
          </cell>
          <cell r="GN55">
            <v>4653.3868974766665</v>
          </cell>
        </row>
        <row r="56">
          <cell r="B56" t="str">
            <v xml:space="preserve">      1.1  On Loans and Advances</v>
          </cell>
          <cell r="C56">
            <v>2484.8893130000001</v>
          </cell>
          <cell r="D56">
            <v>3428.94</v>
          </cell>
          <cell r="E56">
            <v>3172.5778374500001</v>
          </cell>
          <cell r="F56">
            <v>3203.3046807199999</v>
          </cell>
          <cell r="G56">
            <v>1317.1123418700001</v>
          </cell>
          <cell r="H56">
            <v>2415.0650000000001</v>
          </cell>
          <cell r="I56">
            <v>1800.71897427</v>
          </cell>
          <cell r="J56">
            <v>1046.67</v>
          </cell>
          <cell r="K56">
            <v>2788.3500000000004</v>
          </cell>
          <cell r="L56">
            <v>1524.6097203399997</v>
          </cell>
          <cell r="M56">
            <v>955.00776519000021</v>
          </cell>
          <cell r="N56">
            <v>1979.3399605900001</v>
          </cell>
          <cell r="O56">
            <v>805.5589443199998</v>
          </cell>
          <cell r="P56">
            <v>1556.4755448100004</v>
          </cell>
          <cell r="Q56">
            <v>1185.0229063199999</v>
          </cell>
          <cell r="R56">
            <v>1233.4191592499999</v>
          </cell>
          <cell r="S56">
            <v>1655.1002958700001</v>
          </cell>
          <cell r="T56">
            <v>4345.5900598899998</v>
          </cell>
          <cell r="U56">
            <v>2593.60199646</v>
          </cell>
          <cell r="V56">
            <v>1300.2717003699995</v>
          </cell>
          <cell r="W56">
            <v>1556.8202704100001</v>
          </cell>
          <cell r="X56">
            <v>1199.3043083800003</v>
          </cell>
          <cell r="Y56">
            <v>615.41337526999996</v>
          </cell>
          <cell r="Z56">
            <v>1064.7036358399998</v>
          </cell>
          <cell r="AA56">
            <v>1372.5756278500007</v>
          </cell>
          <cell r="AB56">
            <v>842.75694650000003</v>
          </cell>
          <cell r="AC56">
            <v>946.20155049431821</v>
          </cell>
          <cell r="AD56">
            <v>1105.0277939699999</v>
          </cell>
          <cell r="AE56">
            <v>917.11678949999998</v>
          </cell>
          <cell r="AF56">
            <v>1211.3583032900001</v>
          </cell>
          <cell r="AG56">
            <v>172734.15023999999</v>
          </cell>
          <cell r="AH56">
            <v>149930.99945</v>
          </cell>
          <cell r="AI56">
            <v>321880.34999999998</v>
          </cell>
          <cell r="AJ56">
            <v>354398.38647000003</v>
          </cell>
          <cell r="AK56">
            <v>16971</v>
          </cell>
          <cell r="AL56">
            <v>213414.04858999993</v>
          </cell>
          <cell r="AM56">
            <v>117921.30167999996</v>
          </cell>
          <cell r="AN56">
            <v>66352</v>
          </cell>
          <cell r="AO56">
            <v>252812.74260999999</v>
          </cell>
          <cell r="AP56">
            <v>172239</v>
          </cell>
          <cell r="AQ56">
            <v>282633.61866000004</v>
          </cell>
          <cell r="AR56">
            <v>91089</v>
          </cell>
          <cell r="AS56">
            <v>384188.18291999999</v>
          </cell>
          <cell r="AT56">
            <v>48163.484870000015</v>
          </cell>
          <cell r="AU56">
            <v>222029.12</v>
          </cell>
          <cell r="AV56">
            <v>241887.46</v>
          </cell>
          <cell r="AW56">
            <v>281652.5</v>
          </cell>
          <cell r="AX56">
            <v>197223</v>
          </cell>
          <cell r="AY56">
            <v>129469.68</v>
          </cell>
          <cell r="AZ56">
            <v>81444.42</v>
          </cell>
          <cell r="BA56">
            <v>282387.28000000003</v>
          </cell>
          <cell r="BB56">
            <v>84035.077139999994</v>
          </cell>
          <cell r="BC56">
            <v>228496.41834999999</v>
          </cell>
          <cell r="BD56">
            <v>443266.01190000004</v>
          </cell>
          <cell r="BE56">
            <v>104497.77353999999</v>
          </cell>
          <cell r="BF56">
            <v>112934.08376000001</v>
          </cell>
          <cell r="BG56">
            <v>100783.41</v>
          </cell>
          <cell r="BH56">
            <v>423676.83043000003</v>
          </cell>
          <cell r="BI56">
            <v>186787.17</v>
          </cell>
          <cell r="BJ56">
            <v>62198</v>
          </cell>
          <cell r="BK56">
            <v>67160.448850000001</v>
          </cell>
          <cell r="BL56">
            <v>38548.36</v>
          </cell>
          <cell r="BM56">
            <v>271779.35369000002</v>
          </cell>
          <cell r="BN56">
            <v>45863.356519999994</v>
          </cell>
          <cell r="BO56">
            <v>80420.498119999975</v>
          </cell>
          <cell r="BP56">
            <v>96368.91923</v>
          </cell>
          <cell r="BQ56">
            <v>63751.803270000019</v>
          </cell>
          <cell r="BR56">
            <v>46446</v>
          </cell>
          <cell r="BS56">
            <v>223528.83790000001</v>
          </cell>
          <cell r="BT56">
            <v>284346</v>
          </cell>
          <cell r="BU56">
            <v>256141.37208999993</v>
          </cell>
          <cell r="BV56">
            <v>246926.94</v>
          </cell>
          <cell r="BW56">
            <v>26385.538429999993</v>
          </cell>
          <cell r="BX56">
            <v>161112.52059999996</v>
          </cell>
          <cell r="BY56">
            <v>23659.67454</v>
          </cell>
          <cell r="BZ56">
            <v>92388.800000000003</v>
          </cell>
          <cell r="CA56">
            <v>85939.699540000001</v>
          </cell>
          <cell r="CB56">
            <v>280340.73730000004</v>
          </cell>
          <cell r="CC56">
            <v>26980.400729999994</v>
          </cell>
          <cell r="CD56">
            <v>34953.538240000002</v>
          </cell>
          <cell r="CE56">
            <v>29466</v>
          </cell>
          <cell r="CF56">
            <v>302288.96000000002</v>
          </cell>
          <cell r="CG56">
            <v>54092.99</v>
          </cell>
          <cell r="CH56">
            <v>30017.83711</v>
          </cell>
          <cell r="CI56">
            <v>226277.43910000011</v>
          </cell>
          <cell r="CJ56">
            <v>71142.016199999998</v>
          </cell>
          <cell r="CK56">
            <v>17000.83986</v>
          </cell>
          <cell r="CL56">
            <v>34971.230839999989</v>
          </cell>
          <cell r="CM56">
            <v>98905.8</v>
          </cell>
          <cell r="CN56">
            <v>32250.39</v>
          </cell>
          <cell r="CO56">
            <v>103689.7304</v>
          </cell>
          <cell r="CP56">
            <v>175571.57539000004</v>
          </cell>
          <cell r="CQ56">
            <v>32558.460829999993</v>
          </cell>
          <cell r="CR56">
            <v>32199.22</v>
          </cell>
          <cell r="CS56">
            <v>250962.07950000002</v>
          </cell>
          <cell r="CT56">
            <v>75038.597670000003</v>
          </cell>
          <cell r="CU56">
            <v>7069.1439700000001</v>
          </cell>
          <cell r="CV56">
            <v>46864.154970000011</v>
          </cell>
          <cell r="CW56">
            <v>22217.958620000001</v>
          </cell>
          <cell r="CX56">
            <v>48784.18</v>
          </cell>
          <cell r="CY56">
            <v>24657.747240000001</v>
          </cell>
          <cell r="CZ56">
            <v>68589.578169999993</v>
          </cell>
          <cell r="DA56">
            <v>102219</v>
          </cell>
          <cell r="DB56">
            <v>17405.89</v>
          </cell>
          <cell r="DC56">
            <v>455999.72141000006</v>
          </cell>
          <cell r="DD56">
            <v>9824.94</v>
          </cell>
          <cell r="DE56">
            <v>21865.901550000002</v>
          </cell>
          <cell r="DF56">
            <v>18016.687320000001</v>
          </cell>
          <cell r="DG56">
            <v>228350.77123999994</v>
          </cell>
          <cell r="DH56">
            <v>7253</v>
          </cell>
          <cell r="DI56">
            <v>267878.56932000001</v>
          </cell>
          <cell r="DJ56">
            <v>26934</v>
          </cell>
          <cell r="DK56">
            <v>10761.687619999999</v>
          </cell>
          <cell r="DL56">
            <v>38819.589999999997</v>
          </cell>
          <cell r="DM56">
            <v>356410.17585999996</v>
          </cell>
          <cell r="DN56">
            <v>26267.537400000005</v>
          </cell>
          <cell r="DO56">
            <v>485</v>
          </cell>
          <cell r="DP56">
            <v>39076.15</v>
          </cell>
          <cell r="DR56">
            <v>45494.197809999998</v>
          </cell>
          <cell r="DS56">
            <v>195481.51852000001</v>
          </cell>
          <cell r="DT56">
            <v>89792.16</v>
          </cell>
          <cell r="DU56">
            <v>183697.10482000004</v>
          </cell>
          <cell r="DV56">
            <v>118639.19770999999</v>
          </cell>
          <cell r="DW56">
            <v>82416.796480000005</v>
          </cell>
          <cell r="DX56">
            <v>84515.944469999988</v>
          </cell>
          <cell r="DY56">
            <v>150614.28174000001</v>
          </cell>
          <cell r="DZ56">
            <v>201639.77231999999</v>
          </cell>
          <cell r="EA56">
            <v>61866</v>
          </cell>
          <cell r="EB56">
            <v>229971.65407999995</v>
          </cell>
          <cell r="EC56">
            <v>11866</v>
          </cell>
          <cell r="ED56">
            <v>29411.837019999999</v>
          </cell>
          <cell r="EE56">
            <v>76954.20091</v>
          </cell>
          <cell r="EF56">
            <v>143410.37</v>
          </cell>
          <cell r="EG56">
            <v>84442.764670000019</v>
          </cell>
          <cell r="EH56">
            <v>42898.12947</v>
          </cell>
          <cell r="EI56">
            <v>7168.8806599999998</v>
          </cell>
          <cell r="EJ56">
            <v>9555.7506899999989</v>
          </cell>
          <cell r="EK56">
            <v>119752</v>
          </cell>
          <cell r="EL56">
            <v>76485</v>
          </cell>
          <cell r="EM56">
            <v>256015.73201999997</v>
          </cell>
          <cell r="EN56">
            <v>7023.1215199999997</v>
          </cell>
          <cell r="EO56">
            <v>38560.338590000007</v>
          </cell>
          <cell r="EP56">
            <v>5539</v>
          </cell>
          <cell r="EQ56">
            <v>63654.84</v>
          </cell>
          <cell r="ER56">
            <v>8915.89</v>
          </cell>
          <cell r="ES56">
            <v>258094</v>
          </cell>
          <cell r="ET56">
            <v>54035.059000000001</v>
          </cell>
          <cell r="EU56">
            <v>51039.21</v>
          </cell>
          <cell r="EV56">
            <v>248744.75581999999</v>
          </cell>
          <cell r="EW56">
            <v>128862.20746999999</v>
          </cell>
          <cell r="EX56">
            <v>5034.8629100000007</v>
          </cell>
          <cell r="EY56">
            <v>61271.602349999994</v>
          </cell>
          <cell r="EZ56">
            <v>13748.831</v>
          </cell>
          <cell r="FA56">
            <v>20491.028999999999</v>
          </cell>
          <cell r="FB56">
            <v>14910.715249999997</v>
          </cell>
          <cell r="FC56">
            <v>157721.19828000001</v>
          </cell>
          <cell r="FD56">
            <v>46498.71009</v>
          </cell>
          <cell r="FE56">
            <v>84145.96</v>
          </cell>
          <cell r="FF56">
            <v>52811.199999999997</v>
          </cell>
          <cell r="FG56">
            <v>101782.56</v>
          </cell>
          <cell r="FH56">
            <v>18651.18</v>
          </cell>
          <cell r="GL56">
            <v>51622.904802224315</v>
          </cell>
          <cell r="GM56">
            <v>11193.969710370004</v>
          </cell>
          <cell r="GN56">
            <v>4242.379705549999</v>
          </cell>
        </row>
        <row r="58">
          <cell r="B58" t="str">
            <v xml:space="preserve">             1.2.1  Government Bonds</v>
          </cell>
          <cell r="C58">
            <v>77.971194520000012</v>
          </cell>
          <cell r="D58">
            <v>62.7</v>
          </cell>
          <cell r="E58">
            <v>112.72903909999999</v>
          </cell>
          <cell r="F58">
            <v>36.838714289999999</v>
          </cell>
          <cell r="G58">
            <v>27.673307909999998</v>
          </cell>
          <cell r="H58">
            <v>87.468999999999994</v>
          </cell>
          <cell r="I58">
            <v>44.574460979999998</v>
          </cell>
          <cell r="J58">
            <v>6.95</v>
          </cell>
          <cell r="K58">
            <v>1.22</v>
          </cell>
          <cell r="L58">
            <v>50.711269339999994</v>
          </cell>
          <cell r="M58">
            <v>12.301965989999999</v>
          </cell>
          <cell r="N58">
            <v>113.61673008000004</v>
          </cell>
          <cell r="O58">
            <v>8.5915301800000012</v>
          </cell>
          <cell r="P58">
            <v>9.0215446099999994</v>
          </cell>
          <cell r="Q58">
            <v>10.620722750000001</v>
          </cell>
          <cell r="R58">
            <v>11.953313789999999</v>
          </cell>
          <cell r="S58">
            <v>51.144209179999997</v>
          </cell>
          <cell r="T58">
            <v>41.376232869999996</v>
          </cell>
          <cell r="U58">
            <v>65.158637949999999</v>
          </cell>
          <cell r="V58">
            <v>51.887190999999994</v>
          </cell>
          <cell r="W58">
            <v>9.9848305000000011</v>
          </cell>
          <cell r="X58">
            <v>2.5334985400000001</v>
          </cell>
          <cell r="Y58">
            <v>19.58112225</v>
          </cell>
          <cell r="Z58">
            <v>32.539798230000002</v>
          </cell>
          <cell r="AA58">
            <v>17.564657200000003</v>
          </cell>
          <cell r="AB58">
            <v>10.218772439999999</v>
          </cell>
          <cell r="AC58">
            <v>7.1653835300000006</v>
          </cell>
          <cell r="AD58">
            <v>7.8895729499999998</v>
          </cell>
          <cell r="AE58">
            <v>3.0601999999999999E-3</v>
          </cell>
          <cell r="AF58">
            <v>18.115727670000002</v>
          </cell>
          <cell r="AG58">
            <v>606.95699999999999</v>
          </cell>
          <cell r="AH58">
            <v>890.13599999999997</v>
          </cell>
          <cell r="AI58">
            <v>9693.7900000000009</v>
          </cell>
          <cell r="AJ58">
            <v>4277.46371</v>
          </cell>
          <cell r="AP58">
            <v>676</v>
          </cell>
          <cell r="AQ58">
            <v>1948.1369999999999</v>
          </cell>
          <cell r="AS58">
            <v>1260.2298700000001</v>
          </cell>
          <cell r="AV58">
            <v>0</v>
          </cell>
          <cell r="AW58">
            <v>2382.31</v>
          </cell>
          <cell r="AX58">
            <v>5050</v>
          </cell>
          <cell r="BA58">
            <v>5126.8900000000003</v>
          </cell>
          <cell r="BC58">
            <v>396.99164000000002</v>
          </cell>
          <cell r="BD58">
            <v>5924.1109200000001</v>
          </cell>
          <cell r="BH58">
            <v>0</v>
          </cell>
          <cell r="BM58">
            <v>8276.2522900000004</v>
          </cell>
          <cell r="BN58">
            <v>144</v>
          </cell>
          <cell r="BO58">
            <v>220.06849</v>
          </cell>
          <cell r="BP58">
            <v>2777.6986299999999</v>
          </cell>
          <cell r="BS58">
            <v>1708.6317200000003</v>
          </cell>
          <cell r="BU58">
            <v>1812.36302</v>
          </cell>
          <cell r="CB58">
            <v>2034.3611700000004</v>
          </cell>
          <cell r="CD58">
            <v>41.301370000000006</v>
          </cell>
          <cell r="CL58">
            <v>0</v>
          </cell>
          <cell r="CO58">
            <v>2503.2404000000001</v>
          </cell>
          <cell r="CP58">
            <v>1.6645000000000001</v>
          </cell>
          <cell r="CS58">
            <v>2966.8493399999998</v>
          </cell>
          <cell r="DC58">
            <v>4261.3606600000003</v>
          </cell>
          <cell r="DG58">
            <v>2523.0331900000001</v>
          </cell>
          <cell r="DI58">
            <v>1131.56</v>
          </cell>
          <cell r="DJ58">
            <v>1028</v>
          </cell>
          <cell r="DM58">
            <v>4472.6944299999996</v>
          </cell>
          <cell r="DN58">
            <v>86.666669999999996</v>
          </cell>
          <cell r="DP58">
            <v>22</v>
          </cell>
          <cell r="DR58">
            <v>835.83334000000002</v>
          </cell>
          <cell r="DS58">
            <v>0</v>
          </cell>
          <cell r="DU58">
            <v>4292.7400566666665</v>
          </cell>
          <cell r="DW58">
            <v>1962.5</v>
          </cell>
          <cell r="DY58">
            <v>20556.666670000002</v>
          </cell>
          <cell r="DZ58">
            <v>2802.45138</v>
          </cell>
          <cell r="EB58">
            <v>4806.6666299999997</v>
          </cell>
          <cell r="EM58">
            <v>3948.6364900000003</v>
          </cell>
          <cell r="ES58">
            <v>275</v>
          </cell>
          <cell r="EU58">
            <v>173.46</v>
          </cell>
          <cell r="EV58">
            <v>17.83334</v>
          </cell>
          <cell r="EW58">
            <v>723.52903000000015</v>
          </cell>
          <cell r="EY58">
            <v>1247.0548000000001</v>
          </cell>
          <cell r="FD58">
            <v>761.48007999999993</v>
          </cell>
          <cell r="FF58">
            <v>932.4</v>
          </cell>
          <cell r="FH58">
            <v>292.57</v>
          </cell>
          <cell r="GL58">
            <v>1010.10548805</v>
          </cell>
          <cell r="GM58">
            <v>68.635400919999981</v>
          </cell>
          <cell r="GN58">
            <v>49.238182916666659</v>
          </cell>
        </row>
        <row r="59">
          <cell r="B59" t="str">
            <v xml:space="preserve">             1.2.2  Foreign Bonds</v>
          </cell>
          <cell r="C59">
            <v>0</v>
          </cell>
          <cell r="D59">
            <v>0</v>
          </cell>
          <cell r="E59">
            <v>9.053769599999999</v>
          </cell>
          <cell r="G59">
            <v>0</v>
          </cell>
          <cell r="H59">
            <v>0</v>
          </cell>
          <cell r="I59">
            <v>0</v>
          </cell>
          <cell r="L59">
            <v>0</v>
          </cell>
          <cell r="N59">
            <v>8.4472557600000009</v>
          </cell>
          <cell r="O59">
            <v>0</v>
          </cell>
          <cell r="T59">
            <v>0</v>
          </cell>
          <cell r="W59">
            <v>0</v>
          </cell>
          <cell r="AC59">
            <v>0</v>
          </cell>
          <cell r="AF59">
            <v>0</v>
          </cell>
          <cell r="AG59">
            <v>0</v>
          </cell>
          <cell r="BA59">
            <v>0</v>
          </cell>
          <cell r="BD59">
            <v>0</v>
          </cell>
          <cell r="BH59">
            <v>0</v>
          </cell>
          <cell r="CB59">
            <v>0</v>
          </cell>
          <cell r="CL59">
            <v>0</v>
          </cell>
          <cell r="DN59">
            <v>0</v>
          </cell>
          <cell r="DR59">
            <v>0</v>
          </cell>
          <cell r="DS59">
            <v>0</v>
          </cell>
          <cell r="DY59">
            <v>0</v>
          </cell>
          <cell r="EB59">
            <v>0</v>
          </cell>
          <cell r="FF59">
            <v>0</v>
          </cell>
          <cell r="GL59">
            <v>17.50102536</v>
          </cell>
          <cell r="GM59">
            <v>0</v>
          </cell>
          <cell r="GN59">
            <v>0</v>
          </cell>
        </row>
        <row r="60">
          <cell r="B60" t="str">
            <v xml:space="preserve">             1.2.3  NRB Bonds</v>
          </cell>
          <cell r="C60">
            <v>0</v>
          </cell>
          <cell r="D60">
            <v>0</v>
          </cell>
          <cell r="E60">
            <v>0</v>
          </cell>
          <cell r="G60">
            <v>0</v>
          </cell>
          <cell r="H60">
            <v>0</v>
          </cell>
          <cell r="I60">
            <v>0</v>
          </cell>
          <cell r="J60">
            <v>9.91</v>
          </cell>
          <cell r="K60">
            <v>52.12</v>
          </cell>
          <cell r="L60">
            <v>0</v>
          </cell>
          <cell r="M60">
            <v>6.2801458399999994</v>
          </cell>
          <cell r="N60">
            <v>0</v>
          </cell>
          <cell r="O60">
            <v>0</v>
          </cell>
          <cell r="T60">
            <v>0</v>
          </cell>
          <cell r="W60">
            <v>0</v>
          </cell>
          <cell r="X60">
            <v>7.1517437800000003</v>
          </cell>
          <cell r="AB60">
            <v>0</v>
          </cell>
          <cell r="AC60">
            <v>0</v>
          </cell>
          <cell r="AF60">
            <v>0</v>
          </cell>
          <cell r="AG60">
            <v>0</v>
          </cell>
          <cell r="AW60">
            <v>30.04</v>
          </cell>
          <cell r="BA60">
            <v>0</v>
          </cell>
          <cell r="BF60">
            <v>1308.75</v>
          </cell>
          <cell r="BH60">
            <v>0</v>
          </cell>
          <cell r="BI60">
            <v>798.86327000000006</v>
          </cell>
          <cell r="BK60">
            <v>217.77260000000001</v>
          </cell>
          <cell r="BL60">
            <v>0</v>
          </cell>
          <cell r="CI60">
            <v>383.81319000000002</v>
          </cell>
          <cell r="CL60">
            <v>0</v>
          </cell>
          <cell r="CP60">
            <v>2038.10998</v>
          </cell>
          <cell r="DK60">
            <v>375</v>
          </cell>
          <cell r="DN60">
            <v>0</v>
          </cell>
          <cell r="DR60">
            <v>0</v>
          </cell>
          <cell r="DS60">
            <v>0</v>
          </cell>
          <cell r="DX60">
            <v>3487.32222</v>
          </cell>
          <cell r="DY60">
            <v>0</v>
          </cell>
          <cell r="EB60">
            <v>0</v>
          </cell>
          <cell r="EK60">
            <v>4253</v>
          </cell>
          <cell r="ER60">
            <v>197.87</v>
          </cell>
          <cell r="FE60">
            <v>112.66</v>
          </cell>
          <cell r="FF60">
            <v>0</v>
          </cell>
          <cell r="FG60">
            <v>123.9</v>
          </cell>
          <cell r="GL60">
            <v>75.461889620000008</v>
          </cell>
          <cell r="GM60">
            <v>4.7773490399999998</v>
          </cell>
          <cell r="GN60">
            <v>8.5497522200000002</v>
          </cell>
        </row>
        <row r="61">
          <cell r="B61" t="str">
            <v xml:space="preserve">             1.2.4  Debenture &amp; Bonds</v>
          </cell>
          <cell r="C61">
            <v>0</v>
          </cell>
          <cell r="D61">
            <v>53.66</v>
          </cell>
          <cell r="E61">
            <v>0</v>
          </cell>
          <cell r="G61">
            <v>0</v>
          </cell>
          <cell r="H61">
            <v>0</v>
          </cell>
          <cell r="I61">
            <v>0</v>
          </cell>
          <cell r="L61">
            <v>0</v>
          </cell>
          <cell r="N61">
            <v>0</v>
          </cell>
          <cell r="O61">
            <v>0</v>
          </cell>
          <cell r="R61">
            <v>0</v>
          </cell>
          <cell r="T61">
            <v>0</v>
          </cell>
          <cell r="W61">
            <v>0</v>
          </cell>
          <cell r="AC61">
            <v>0</v>
          </cell>
          <cell r="AF61">
            <v>0</v>
          </cell>
          <cell r="AG61">
            <v>0</v>
          </cell>
          <cell r="AJ61">
            <v>331.01411999999999</v>
          </cell>
          <cell r="BA61">
            <v>0</v>
          </cell>
          <cell r="BD61">
            <v>0</v>
          </cell>
          <cell r="BH61">
            <v>0</v>
          </cell>
          <cell r="BQ61">
            <v>637.5</v>
          </cell>
          <cell r="CB61">
            <v>0</v>
          </cell>
          <cell r="CL61">
            <v>0</v>
          </cell>
          <cell r="CV61">
            <v>153.23673000000002</v>
          </cell>
          <cell r="DC61">
            <v>3.32511</v>
          </cell>
          <cell r="DN61">
            <v>0</v>
          </cell>
          <cell r="DR61">
            <v>0</v>
          </cell>
          <cell r="DS61">
            <v>0</v>
          </cell>
          <cell r="DY61">
            <v>0</v>
          </cell>
          <cell r="EB61">
            <v>0</v>
          </cell>
          <cell r="ED61">
            <v>144</v>
          </cell>
          <cell r="EG61">
            <v>1633.925</v>
          </cell>
          <cell r="EQ61">
            <v>1702.58</v>
          </cell>
          <cell r="FF61">
            <v>0</v>
          </cell>
          <cell r="GL61">
            <v>53.66</v>
          </cell>
          <cell r="GM61">
            <v>1.1250759600000002</v>
          </cell>
          <cell r="GN61">
            <v>3.480505</v>
          </cell>
        </row>
        <row r="62">
          <cell r="B62" t="str">
            <v xml:space="preserve">      1.3  On Agency Balance</v>
          </cell>
          <cell r="C62">
            <v>12.852878819999999</v>
          </cell>
          <cell r="D62">
            <v>31.68</v>
          </cell>
          <cell r="E62">
            <v>0.60492469999999998</v>
          </cell>
          <cell r="F62">
            <v>31.078517999999999</v>
          </cell>
          <cell r="G62">
            <v>1.35661516</v>
          </cell>
          <cell r="H62">
            <v>87.58</v>
          </cell>
          <cell r="I62">
            <v>106.94640765999999</v>
          </cell>
          <cell r="J62">
            <v>0.19</v>
          </cell>
          <cell r="K62">
            <v>26.68</v>
          </cell>
          <cell r="L62">
            <v>0</v>
          </cell>
          <cell r="N62">
            <v>0.26341353000000001</v>
          </cell>
          <cell r="O62">
            <v>0.96146929999999997</v>
          </cell>
          <cell r="S62">
            <v>2.9816832500000001</v>
          </cell>
          <cell r="T62">
            <v>0</v>
          </cell>
          <cell r="V62">
            <v>0.31132909000000003</v>
          </cell>
          <cell r="W62">
            <v>1.5174028499999999</v>
          </cell>
          <cell r="X62">
            <v>8.5632360000000005E-2</v>
          </cell>
          <cell r="AA62">
            <v>10.261815449999999</v>
          </cell>
          <cell r="AB62">
            <v>4.8944089999999996E-2</v>
          </cell>
          <cell r="AC62">
            <v>3.7431260000000001E-2</v>
          </cell>
          <cell r="AE62">
            <v>3.7055698499999998</v>
          </cell>
          <cell r="AF62">
            <v>0</v>
          </cell>
          <cell r="AG62">
            <v>0</v>
          </cell>
          <cell r="AJ62">
            <v>33011.470480000004</v>
          </cell>
          <cell r="AK62">
            <v>908</v>
          </cell>
          <cell r="AY62">
            <v>16276.87</v>
          </cell>
          <cell r="BA62">
            <v>0</v>
          </cell>
          <cell r="BC62">
            <v>22029.044160000009</v>
          </cell>
          <cell r="BD62">
            <v>0</v>
          </cell>
          <cell r="BH62">
            <v>0</v>
          </cell>
          <cell r="BO62">
            <v>6748.38814</v>
          </cell>
          <cell r="CB62">
            <v>0</v>
          </cell>
          <cell r="CL62">
            <v>0</v>
          </cell>
          <cell r="CS62">
            <v>4.6820900000000005</v>
          </cell>
          <cell r="DN62">
            <v>0</v>
          </cell>
          <cell r="DR62">
            <v>0</v>
          </cell>
          <cell r="DS62">
            <v>0</v>
          </cell>
          <cell r="DW62">
            <v>4320.9706399999995</v>
          </cell>
          <cell r="DY62">
            <v>0</v>
          </cell>
          <cell r="EB62">
            <v>0</v>
          </cell>
          <cell r="EV62">
            <v>28561.094509999995</v>
          </cell>
          <cell r="FF62">
            <v>0</v>
          </cell>
          <cell r="GL62">
            <v>319.14403536999993</v>
          </cell>
          <cell r="GM62">
            <v>78.978454870000022</v>
          </cell>
          <cell r="GN62">
            <v>32.882065149999995</v>
          </cell>
        </row>
        <row r="63">
          <cell r="B63" t="str">
            <v xml:space="preserve">      1.4  On Call Deposit</v>
          </cell>
          <cell r="C63">
            <v>2.49709395</v>
          </cell>
          <cell r="D63">
            <v>6.77</v>
          </cell>
          <cell r="E63">
            <v>72.586135819999996</v>
          </cell>
          <cell r="F63">
            <v>2.13456344</v>
          </cell>
          <cell r="G63">
            <v>9.8476830799999995</v>
          </cell>
          <cell r="H63">
            <v>0</v>
          </cell>
          <cell r="I63">
            <v>0</v>
          </cell>
          <cell r="J63">
            <v>13.05</v>
          </cell>
          <cell r="K63">
            <v>0.38</v>
          </cell>
          <cell r="L63">
            <v>0.91392233</v>
          </cell>
          <cell r="N63">
            <v>2.8105130699999483</v>
          </cell>
          <cell r="O63">
            <v>0</v>
          </cell>
          <cell r="S63">
            <v>16.08668707</v>
          </cell>
          <cell r="T63">
            <v>0</v>
          </cell>
          <cell r="U63">
            <v>2.4793576499999999</v>
          </cell>
          <cell r="V63">
            <v>3.6112792399999996</v>
          </cell>
          <cell r="W63">
            <v>0</v>
          </cell>
          <cell r="X63">
            <v>8.70782569</v>
          </cell>
          <cell r="Z63">
            <v>1.0793992299999999</v>
          </cell>
          <cell r="AA63">
            <v>4.7350813199999999</v>
          </cell>
          <cell r="AB63">
            <v>0</v>
          </cell>
          <cell r="AC63">
            <v>27.043218159999999</v>
          </cell>
          <cell r="AD63">
            <v>3.44080421</v>
          </cell>
          <cell r="AF63">
            <v>0</v>
          </cell>
          <cell r="AG63">
            <v>44471.787710000004</v>
          </cell>
          <cell r="AH63">
            <v>4592.67796</v>
          </cell>
          <cell r="AI63">
            <v>14245.38</v>
          </cell>
          <cell r="AL63">
            <v>14537.889469999998</v>
          </cell>
          <cell r="AM63">
            <v>8347.5217800000009</v>
          </cell>
          <cell r="AN63">
            <v>1935</v>
          </cell>
          <cell r="AO63">
            <v>24268.476190000001</v>
          </cell>
          <cell r="AP63">
            <v>13889</v>
          </cell>
          <cell r="AQ63">
            <v>18960.46802</v>
          </cell>
          <cell r="AR63">
            <v>6227</v>
          </cell>
          <cell r="AS63">
            <v>20061.285030000003</v>
          </cell>
          <cell r="AT63">
            <v>4167.3678099999997</v>
          </cell>
          <cell r="AU63">
            <v>5775.4</v>
          </cell>
          <cell r="AV63">
            <v>17519.150000000001</v>
          </cell>
          <cell r="AW63">
            <v>21500.9</v>
          </cell>
          <cell r="AX63">
            <v>20422</v>
          </cell>
          <cell r="BA63">
            <v>14166.45</v>
          </cell>
          <cell r="BC63">
            <v>13327.01124</v>
          </cell>
          <cell r="BD63">
            <v>38100.176290000003</v>
          </cell>
          <cell r="BE63">
            <v>6701.1842499999993</v>
          </cell>
          <cell r="BF63">
            <v>5919.5201900000002</v>
          </cell>
          <cell r="BG63">
            <v>4050.69</v>
          </cell>
          <cell r="BH63">
            <v>18543.653670000003</v>
          </cell>
          <cell r="BI63">
            <v>11017.023799999999</v>
          </cell>
          <cell r="BJ63">
            <v>1763</v>
          </cell>
          <cell r="BK63">
            <v>4471.1820199999993</v>
          </cell>
          <cell r="BM63">
            <v>48087.0772</v>
          </cell>
          <cell r="BN63">
            <v>1320.9853099999998</v>
          </cell>
          <cell r="BP63">
            <v>4088.0020800000002</v>
          </cell>
          <cell r="BQ63">
            <v>3221.9858200000003</v>
          </cell>
          <cell r="BR63">
            <v>3579</v>
          </cell>
          <cell r="BU63">
            <v>14240.340460000001</v>
          </cell>
          <cell r="BV63">
            <v>10563.179999999998</v>
          </cell>
          <cell r="BW63">
            <v>1734.6225200000001</v>
          </cell>
          <cell r="BX63">
            <v>13130.017539999999</v>
          </cell>
          <cell r="BZ63">
            <v>8780.2900000000009</v>
          </cell>
          <cell r="CA63">
            <v>10144.47566</v>
          </cell>
          <cell r="CB63">
            <v>22093.328880000001</v>
          </cell>
          <cell r="CC63">
            <v>2639.1794799999998</v>
          </cell>
          <cell r="CD63">
            <v>2198.1036899999999</v>
          </cell>
          <cell r="CE63">
            <v>2157</v>
          </cell>
          <cell r="CF63">
            <v>17157.310000000001</v>
          </cell>
          <cell r="CG63">
            <v>632.04</v>
          </cell>
          <cell r="CH63">
            <v>1544.66931</v>
          </cell>
          <cell r="CI63">
            <v>12171.190919999999</v>
          </cell>
          <cell r="CJ63">
            <v>5577.7675999999992</v>
          </cell>
          <cell r="CK63">
            <v>1411.5763300000001</v>
          </cell>
          <cell r="CL63">
            <v>3526.4458500000001</v>
          </cell>
          <cell r="CM63">
            <v>7094.2800000000007</v>
          </cell>
          <cell r="CN63">
            <v>995.62099999999998</v>
          </cell>
          <cell r="CO63">
            <v>6057.5110999999997</v>
          </cell>
          <cell r="CP63">
            <v>19443.958360000001</v>
          </cell>
          <cell r="CQ63">
            <v>1235.0921599999999</v>
          </cell>
          <cell r="CS63">
            <v>24391.282729999999</v>
          </cell>
          <cell r="CT63">
            <v>6453.5551699999996</v>
          </cell>
          <cell r="CU63">
            <v>375.38803999999999</v>
          </cell>
          <cell r="CV63">
            <v>3761.89786</v>
          </cell>
          <cell r="CW63">
            <v>840.08485999999982</v>
          </cell>
          <cell r="CX63">
            <v>4224.51</v>
          </cell>
          <cell r="CY63">
            <v>425.49637999999999</v>
          </cell>
          <cell r="CZ63">
            <v>2509.7388299999998</v>
          </cell>
          <cell r="DA63">
            <v>6382</v>
          </cell>
          <cell r="DB63">
            <v>1610.53</v>
          </cell>
          <cell r="DC63">
            <v>32552.884619999997</v>
          </cell>
          <cell r="DD63">
            <v>1008</v>
          </cell>
          <cell r="DE63">
            <v>639.61201000000005</v>
          </cell>
          <cell r="DG63">
            <v>7360.3729599999997</v>
          </cell>
          <cell r="DH63">
            <v>607</v>
          </cell>
          <cell r="DI63">
            <v>22562.862059999999</v>
          </cell>
          <cell r="DK63">
            <v>1650.0248700000002</v>
          </cell>
          <cell r="DL63">
            <v>11507.86</v>
          </cell>
          <cell r="DM63">
            <v>15813.791449999999</v>
          </cell>
          <cell r="DN63">
            <v>683.31219999999996</v>
          </cell>
          <cell r="DP63">
            <v>5422.24</v>
          </cell>
          <cell r="DR63">
            <v>5920.3946999999998</v>
          </cell>
          <cell r="DS63">
            <v>8989.3666599999997</v>
          </cell>
          <cell r="DT63">
            <v>3556.2</v>
          </cell>
          <cell r="DU63">
            <v>11446.987069999997</v>
          </cell>
          <cell r="DX63">
            <v>11532.855869999999</v>
          </cell>
          <cell r="DY63">
            <v>0</v>
          </cell>
          <cell r="DZ63">
            <v>12272.80473</v>
          </cell>
          <cell r="EB63">
            <v>7075.0055700000003</v>
          </cell>
          <cell r="EC63">
            <v>152</v>
          </cell>
          <cell r="EE63">
            <v>12583.90495</v>
          </cell>
          <cell r="EF63">
            <v>10519.52</v>
          </cell>
          <cell r="EG63">
            <v>7332.7608399999999</v>
          </cell>
          <cell r="EI63">
            <v>380.79953999999998</v>
          </cell>
          <cell r="EK63">
            <v>5120</v>
          </cell>
          <cell r="EL63">
            <v>3260</v>
          </cell>
          <cell r="EM63">
            <v>26133.00043</v>
          </cell>
          <cell r="EP63">
            <v>229</v>
          </cell>
          <cell r="EQ63">
            <v>7500.11</v>
          </cell>
          <cell r="ER63">
            <v>4759.49</v>
          </cell>
          <cell r="ES63">
            <v>13800</v>
          </cell>
          <cell r="ET63">
            <v>3198.8359999999998</v>
          </cell>
          <cell r="EU63">
            <v>8955.73</v>
          </cell>
          <cell r="EY63">
            <v>16052.77</v>
          </cell>
          <cell r="FA63">
            <v>5427.8151099999995</v>
          </cell>
          <cell r="FB63">
            <v>1964.6116799999941</v>
          </cell>
          <cell r="FC63">
            <v>6414.55</v>
          </cell>
          <cell r="FD63">
            <v>3086.6252599999998</v>
          </cell>
          <cell r="FF63">
            <v>6421.42</v>
          </cell>
          <cell r="FG63">
            <v>14024.58</v>
          </cell>
          <cell r="GL63">
            <v>178.17356425999995</v>
          </cell>
          <cell r="GM63">
            <v>699.51146222</v>
          </cell>
          <cell r="GN63">
            <v>253.18836692999997</v>
          </cell>
        </row>
        <row r="64">
          <cell r="B64" t="str">
            <v xml:space="preserve">      1.5  On Others</v>
          </cell>
          <cell r="C64">
            <v>0</v>
          </cell>
          <cell r="D64">
            <v>21.05</v>
          </cell>
          <cell r="E64">
            <v>25.952565740000001</v>
          </cell>
          <cell r="G64">
            <v>41.053814860000003</v>
          </cell>
          <cell r="H64">
            <v>0</v>
          </cell>
          <cell r="I64">
            <v>32.000269090000003</v>
          </cell>
          <cell r="J64">
            <v>10.550000000000011</v>
          </cell>
          <cell r="L64">
            <v>1.0081939499999999</v>
          </cell>
          <cell r="M64">
            <v>1.19707904</v>
          </cell>
          <cell r="N64">
            <v>0</v>
          </cell>
          <cell r="O64">
            <v>3.1724729799999998</v>
          </cell>
          <cell r="P64">
            <v>4.0055894799999994</v>
          </cell>
          <cell r="Q64">
            <v>14.44407591</v>
          </cell>
          <cell r="T64">
            <v>43.248957749999995</v>
          </cell>
          <cell r="U64">
            <v>0.59142246999999992</v>
          </cell>
          <cell r="V64">
            <v>0.35678772999999997</v>
          </cell>
          <cell r="W64">
            <v>1.06512205</v>
          </cell>
          <cell r="X64">
            <v>4.4197282699999993</v>
          </cell>
          <cell r="Y64">
            <v>2.1311818999999979</v>
          </cell>
          <cell r="Z64">
            <v>39.761627359999999</v>
          </cell>
          <cell r="AA64">
            <v>44.402429010000006</v>
          </cell>
          <cell r="AB64">
            <v>2.8242190800000002</v>
          </cell>
          <cell r="AC64">
            <v>6.15236582</v>
          </cell>
          <cell r="AE64">
            <v>4.1632606599999997</v>
          </cell>
          <cell r="AF64">
            <v>14.864121150000001</v>
          </cell>
          <cell r="AG64">
            <v>0</v>
          </cell>
          <cell r="AH64">
            <v>2556.3992400000002</v>
          </cell>
          <cell r="AI64">
            <v>48.56</v>
          </cell>
          <cell r="AJ64">
            <v>1593.6219600000034</v>
          </cell>
          <cell r="AL64">
            <v>218.30760999999998</v>
          </cell>
          <cell r="AM64">
            <v>46.698800000000006</v>
          </cell>
          <cell r="AS64">
            <v>1952.3937300000002</v>
          </cell>
          <cell r="AU64">
            <v>32191.45</v>
          </cell>
          <cell r="AV64">
            <v>687.39</v>
          </cell>
          <cell r="AX64">
            <v>1371</v>
          </cell>
          <cell r="BA64">
            <v>978.81</v>
          </cell>
          <cell r="BC64">
            <v>5685.2272899999989</v>
          </cell>
          <cell r="BD64">
            <v>582.95060000000001</v>
          </cell>
          <cell r="BH64">
            <v>629.28629000000001</v>
          </cell>
          <cell r="BK64">
            <v>13.501860000000001</v>
          </cell>
          <cell r="BM64">
            <v>0</v>
          </cell>
          <cell r="BP64">
            <v>937.6010500000001</v>
          </cell>
          <cell r="BS64">
            <v>27301.389870000003</v>
          </cell>
          <cell r="BT64">
            <v>11537</v>
          </cell>
          <cell r="BU64">
            <v>848.85787999999991</v>
          </cell>
          <cell r="BY64">
            <v>2825.4103299999988</v>
          </cell>
          <cell r="CB64">
            <v>0</v>
          </cell>
          <cell r="CK64">
            <v>0</v>
          </cell>
          <cell r="CL64">
            <v>278.23790000000002</v>
          </cell>
          <cell r="CP64">
            <v>0</v>
          </cell>
          <cell r="CS64">
            <v>18.952549999999999</v>
          </cell>
          <cell r="CY64">
            <v>30.793950000000002</v>
          </cell>
          <cell r="DF64">
            <v>848.90392999999995</v>
          </cell>
          <cell r="DJ64">
            <v>4161</v>
          </cell>
          <cell r="DK64">
            <v>0.58486000000000005</v>
          </cell>
          <cell r="DL64">
            <v>0.18</v>
          </cell>
          <cell r="DN64">
            <v>0</v>
          </cell>
          <cell r="DO64">
            <v>1102</v>
          </cell>
          <cell r="DR64">
            <v>0</v>
          </cell>
          <cell r="DS64">
            <v>0</v>
          </cell>
          <cell r="DT64">
            <v>950</v>
          </cell>
          <cell r="DV64">
            <v>12760.369869999999</v>
          </cell>
          <cell r="DY64">
            <v>12798.94204</v>
          </cell>
          <cell r="EA64">
            <v>6336</v>
          </cell>
          <cell r="EB64">
            <v>3691.69976</v>
          </cell>
          <cell r="EH64">
            <v>17.7</v>
          </cell>
          <cell r="EN64">
            <v>45.94361</v>
          </cell>
          <cell r="EO64">
            <v>417.88808</v>
          </cell>
          <cell r="EP64">
            <v>165</v>
          </cell>
          <cell r="ER64">
            <v>1.19</v>
          </cell>
          <cell r="EU64">
            <v>92.59</v>
          </cell>
          <cell r="EV64">
            <v>0</v>
          </cell>
          <cell r="EW64">
            <v>6343.3890300000003</v>
          </cell>
          <cell r="EY64">
            <v>0</v>
          </cell>
          <cell r="EZ64">
            <v>1417.229</v>
          </cell>
          <cell r="FD64">
            <v>8.8334599999999988</v>
          </cell>
          <cell r="FE64">
            <v>9092.0300000000007</v>
          </cell>
          <cell r="FF64">
            <v>1.99</v>
          </cell>
          <cell r="FH64">
            <v>4263.76</v>
          </cell>
          <cell r="GL64">
            <v>318.41528430000005</v>
          </cell>
          <cell r="GM64">
            <v>93.182744839999998</v>
          </cell>
          <cell r="GN64">
            <v>63.668319709999999</v>
          </cell>
        </row>
        <row r="65">
          <cell r="B65" t="str">
            <v>2.   Commission and Discount</v>
          </cell>
          <cell r="C65">
            <v>108.54592014000002</v>
          </cell>
          <cell r="D65">
            <v>264.37</v>
          </cell>
          <cell r="E65">
            <v>558.04735892000019</v>
          </cell>
          <cell r="F65">
            <v>327.60560086000004</v>
          </cell>
          <cell r="G65">
            <v>214.40054239000006</v>
          </cell>
          <cell r="H65">
            <v>414.67029200000002</v>
          </cell>
          <cell r="I65">
            <v>366.30114326</v>
          </cell>
          <cell r="J65">
            <v>167.89000000000001</v>
          </cell>
          <cell r="K65">
            <v>198.82000000000002</v>
          </cell>
          <cell r="L65">
            <v>148.41231830999999</v>
          </cell>
          <cell r="M65">
            <v>49.349627240000004</v>
          </cell>
          <cell r="N65">
            <v>55.579232520000005</v>
          </cell>
          <cell r="O65">
            <v>19.455574309999999</v>
          </cell>
          <cell r="P65">
            <v>100.56215081000001</v>
          </cell>
          <cell r="Q65">
            <v>90.778069439999996</v>
          </cell>
          <cell r="R65">
            <v>209.48834843</v>
          </cell>
          <cell r="S65">
            <v>236.34151614999996</v>
          </cell>
          <cell r="T65">
            <v>157.10125277999998</v>
          </cell>
          <cell r="U65">
            <v>346.45616533000003</v>
          </cell>
          <cell r="V65">
            <v>35.328294029999995</v>
          </cell>
          <cell r="W65">
            <v>146.02944258000002</v>
          </cell>
          <cell r="X65">
            <v>67.794007579999999</v>
          </cell>
          <cell r="Y65">
            <v>9.7839457100000011</v>
          </cell>
          <cell r="Z65">
            <v>65.79012929999999</v>
          </cell>
          <cell r="AA65">
            <v>147.9181604</v>
          </cell>
          <cell r="AB65">
            <v>50.279447520000005</v>
          </cell>
          <cell r="AC65">
            <v>19.443770689999997</v>
          </cell>
          <cell r="AD65">
            <v>32.640538939999999</v>
          </cell>
          <cell r="AE65">
            <v>38.703673020000004</v>
          </cell>
          <cell r="AF65">
            <v>30.165769789999999</v>
          </cell>
          <cell r="AG65">
            <v>303.00551000000002</v>
          </cell>
          <cell r="AH65">
            <v>5692.2050900000004</v>
          </cell>
          <cell r="AI65">
            <v>6269.0499999999993</v>
          </cell>
          <cell r="AJ65">
            <v>3069.2576300000001</v>
          </cell>
          <cell r="AK65">
            <v>0</v>
          </cell>
          <cell r="AL65">
            <v>1558.1292499999997</v>
          </cell>
          <cell r="AM65">
            <v>4258.1213800000005</v>
          </cell>
          <cell r="AN65">
            <v>0</v>
          </cell>
          <cell r="AO65">
            <v>2666.0253800000005</v>
          </cell>
          <cell r="AP65">
            <v>2123</v>
          </cell>
          <cell r="AQ65">
            <v>4233.1329800000003</v>
          </cell>
          <cell r="AR65">
            <v>1055</v>
          </cell>
          <cell r="AS65">
            <v>4963.7686799999992</v>
          </cell>
          <cell r="AT65">
            <v>49.895199999999996</v>
          </cell>
          <cell r="AU65">
            <v>417.94</v>
          </cell>
          <cell r="AV65">
            <v>3435.3900000000003</v>
          </cell>
          <cell r="AW65">
            <v>922.61</v>
          </cell>
          <cell r="AX65">
            <v>5798</v>
          </cell>
          <cell r="AY65">
            <v>1593.4699999999998</v>
          </cell>
          <cell r="AZ65">
            <v>8916.56</v>
          </cell>
          <cell r="BA65">
            <v>4956.78</v>
          </cell>
          <cell r="BB65">
            <v>2407.4104600000001</v>
          </cell>
          <cell r="BC65">
            <v>5039.8485500000024</v>
          </cell>
          <cell r="BD65">
            <v>40763.900069999989</v>
          </cell>
          <cell r="BE65">
            <v>735.79631000000006</v>
          </cell>
          <cell r="BF65">
            <v>2804.15335</v>
          </cell>
          <cell r="BG65">
            <v>1897.31</v>
          </cell>
          <cell r="BH65">
            <v>5167.9041499999985</v>
          </cell>
          <cell r="BI65">
            <v>2700.83</v>
          </cell>
          <cell r="BJ65">
            <v>5358</v>
          </cell>
          <cell r="BK65">
            <v>4425.5612799999999</v>
          </cell>
          <cell r="BL65">
            <v>3318.9169999999999</v>
          </cell>
          <cell r="BM65">
            <v>4269.5819299999994</v>
          </cell>
          <cell r="BN65">
            <v>4619.5991100000001</v>
          </cell>
          <cell r="BO65">
            <v>440.65539000000001</v>
          </cell>
          <cell r="BP65">
            <v>998.09080000000006</v>
          </cell>
          <cell r="BQ65">
            <v>10146.27284</v>
          </cell>
          <cell r="BR65">
            <v>1133</v>
          </cell>
          <cell r="BS65">
            <v>5052.6115600000003</v>
          </cell>
          <cell r="BT65">
            <v>3281</v>
          </cell>
          <cell r="BU65">
            <v>23628.686279999998</v>
          </cell>
          <cell r="BV65">
            <v>1678.9700000000007</v>
          </cell>
          <cell r="BW65">
            <v>10</v>
          </cell>
          <cell r="BX65">
            <v>3125.8169699999989</v>
          </cell>
          <cell r="BY65">
            <v>553.50157000000002</v>
          </cell>
          <cell r="BZ65">
            <v>1535.95</v>
          </cell>
          <cell r="CA65">
            <v>733.56686999999999</v>
          </cell>
          <cell r="CB65">
            <v>17788.15423</v>
          </cell>
          <cell r="CC65">
            <v>1684.3926000000001</v>
          </cell>
          <cell r="CD65">
            <v>933.9397100000001</v>
          </cell>
          <cell r="CE65">
            <v>2121</v>
          </cell>
          <cell r="CF65">
            <v>27269.190000000002</v>
          </cell>
          <cell r="CG65">
            <v>2196.36</v>
          </cell>
          <cell r="CH65">
            <v>808.49400000000003</v>
          </cell>
          <cell r="CI65">
            <v>3720.3611000000001</v>
          </cell>
          <cell r="CJ65">
            <v>1146.90734</v>
          </cell>
          <cell r="CK65">
            <v>2149.6628500000002</v>
          </cell>
          <cell r="CL65">
            <v>302.27477000000005</v>
          </cell>
          <cell r="CM65">
            <v>1603.1900000000003</v>
          </cell>
          <cell r="CN65">
            <v>4492.0619999999999</v>
          </cell>
          <cell r="CO65">
            <v>1328.8487</v>
          </cell>
          <cell r="CP65">
            <v>455.21638000000002</v>
          </cell>
          <cell r="CQ65">
            <v>5348.3734999999997</v>
          </cell>
          <cell r="CR65">
            <v>4005.0085300000001</v>
          </cell>
          <cell r="CS65">
            <v>7074.2938700000004</v>
          </cell>
          <cell r="CT65">
            <v>880.25368000000003</v>
          </cell>
          <cell r="CU65">
            <v>536.04097000000002</v>
          </cell>
          <cell r="CV65">
            <v>919.55836999999997</v>
          </cell>
          <cell r="CW65">
            <v>0</v>
          </cell>
          <cell r="CX65">
            <v>441.1</v>
          </cell>
          <cell r="CY65">
            <v>1162.94498</v>
          </cell>
          <cell r="CZ65">
            <v>2733.2072699999999</v>
          </cell>
          <cell r="DA65">
            <v>1125</v>
          </cell>
          <cell r="DB65">
            <v>331.48</v>
          </cell>
          <cell r="DC65">
            <v>3612.1031999999996</v>
          </cell>
          <cell r="DD65">
            <v>463.62</v>
          </cell>
          <cell r="DE65">
            <v>343.01423</v>
          </cell>
          <cell r="DF65">
            <v>691.99578000000008</v>
          </cell>
          <cell r="DG65">
            <v>3644.4947699999993</v>
          </cell>
          <cell r="DH65">
            <v>0</v>
          </cell>
          <cell r="DI65">
            <v>14344.95743</v>
          </cell>
          <cell r="DJ65">
            <v>3</v>
          </cell>
          <cell r="DK65">
            <v>28.694970000000001</v>
          </cell>
          <cell r="DL65">
            <v>163.37</v>
          </cell>
          <cell r="DM65">
            <v>1529.5352399999999</v>
          </cell>
          <cell r="DN65">
            <v>0</v>
          </cell>
          <cell r="DO65">
            <v>0</v>
          </cell>
          <cell r="DP65">
            <v>54.53</v>
          </cell>
          <cell r="DR65">
            <v>59.102899999999998</v>
          </cell>
          <cell r="DS65">
            <v>1425.9</v>
          </cell>
          <cell r="DT65">
            <v>7.36</v>
          </cell>
          <cell r="DU65">
            <v>1176.3760299999999</v>
          </cell>
          <cell r="DV65">
            <v>9646.4456699999992</v>
          </cell>
          <cell r="DW65">
            <v>0</v>
          </cell>
          <cell r="DX65">
            <v>148.23229000000001</v>
          </cell>
          <cell r="DY65">
            <v>1034.40779</v>
          </cell>
          <cell r="DZ65">
            <v>916.64256999999998</v>
          </cell>
          <cell r="EA65">
            <v>1293</v>
          </cell>
          <cell r="EB65">
            <v>1463.15292</v>
          </cell>
          <cell r="EC65">
            <v>16</v>
          </cell>
          <cell r="ED65">
            <v>1252.8773700000002</v>
          </cell>
          <cell r="EE65">
            <v>79.087469999999996</v>
          </cell>
          <cell r="EF65">
            <v>7334.17</v>
          </cell>
          <cell r="EG65">
            <v>558.75879000000009</v>
          </cell>
          <cell r="EH65">
            <v>12.73948</v>
          </cell>
          <cell r="EI65">
            <v>22.258459999999999</v>
          </cell>
          <cell r="EJ65">
            <v>0</v>
          </cell>
          <cell r="EK65">
            <v>780</v>
          </cell>
          <cell r="EL65">
            <v>37</v>
          </cell>
          <cell r="EM65">
            <v>0</v>
          </cell>
          <cell r="EN65">
            <v>481.93700000000001</v>
          </cell>
          <cell r="EO65">
            <v>0</v>
          </cell>
          <cell r="EP65">
            <v>0</v>
          </cell>
          <cell r="EQ65">
            <v>2106.9499999999998</v>
          </cell>
          <cell r="ER65">
            <v>0</v>
          </cell>
          <cell r="ES65">
            <v>13875</v>
          </cell>
          <cell r="ET65">
            <v>807.39300000000003</v>
          </cell>
          <cell r="EU65">
            <v>3405.2599999999998</v>
          </cell>
          <cell r="EV65">
            <v>2746.8070600000001</v>
          </cell>
          <cell r="EW65">
            <v>532.81748000000005</v>
          </cell>
          <cell r="EX65">
            <v>0</v>
          </cell>
          <cell r="EY65">
            <v>1630.7144700000001</v>
          </cell>
          <cell r="EZ65">
            <v>68.593999999999994</v>
          </cell>
          <cell r="FA65">
            <v>62.02778</v>
          </cell>
          <cell r="FB65">
            <v>78.223670000000212</v>
          </cell>
          <cell r="FC65">
            <v>0</v>
          </cell>
          <cell r="FD65">
            <v>1757.3581799999999</v>
          </cell>
          <cell r="FE65">
            <v>11344.63</v>
          </cell>
          <cell r="FF65">
            <v>60.41</v>
          </cell>
          <cell r="FG65">
            <v>62.730000000000004</v>
          </cell>
          <cell r="FH65">
            <v>32.17</v>
          </cell>
          <cell r="GL65">
            <v>4678.0522924499974</v>
          </cell>
          <cell r="GM65">
            <v>313.76577584999978</v>
          </cell>
          <cell r="GN65">
            <v>68.095664589999998</v>
          </cell>
        </row>
        <row r="66">
          <cell r="B66" t="str">
            <v xml:space="preserve">      2.1  Bills Purchase and Discount</v>
          </cell>
          <cell r="C66">
            <v>-1.6622930000000001E-2</v>
          </cell>
          <cell r="D66">
            <v>0.79</v>
          </cell>
          <cell r="E66">
            <v>0.98576700999999978</v>
          </cell>
          <cell r="F66">
            <v>0</v>
          </cell>
          <cell r="G66">
            <v>5.0285606900000008</v>
          </cell>
          <cell r="H66">
            <v>44.612924999999997</v>
          </cell>
          <cell r="I66">
            <v>2.6706000000000001E-2</v>
          </cell>
          <cell r="J66">
            <v>13.23</v>
          </cell>
          <cell r="K66">
            <v>10.6</v>
          </cell>
          <cell r="L66">
            <v>23.385330739999997</v>
          </cell>
          <cell r="M66">
            <v>0.79347936999999991</v>
          </cell>
          <cell r="N66">
            <v>9.6223745199999993</v>
          </cell>
          <cell r="O66">
            <v>1.8129999999999999E-3</v>
          </cell>
          <cell r="P66">
            <v>1.5970937000000001</v>
          </cell>
          <cell r="Q66">
            <v>0.20871463000000001</v>
          </cell>
          <cell r="R66">
            <v>9.7189793600000005</v>
          </cell>
          <cell r="T66">
            <v>0</v>
          </cell>
          <cell r="U66">
            <v>1.12837806</v>
          </cell>
          <cell r="V66">
            <v>1.7403435600000001</v>
          </cell>
          <cell r="W66">
            <v>4.9667155000000003</v>
          </cell>
          <cell r="X66">
            <v>3.0938452000000001</v>
          </cell>
          <cell r="Y66">
            <v>0.26743679999999997</v>
          </cell>
          <cell r="AA66">
            <v>1.5564528100000001</v>
          </cell>
          <cell r="AB66">
            <v>1.3712576399999998</v>
          </cell>
          <cell r="AC66">
            <v>0.18426100999999998</v>
          </cell>
          <cell r="AD66">
            <v>1.7764436399999999</v>
          </cell>
          <cell r="AF66">
            <v>0</v>
          </cell>
          <cell r="AG66">
            <v>0</v>
          </cell>
          <cell r="AI66">
            <v>0</v>
          </cell>
          <cell r="AS66">
            <v>0</v>
          </cell>
          <cell r="BA66">
            <v>0</v>
          </cell>
          <cell r="BC66">
            <v>991.69518999999991</v>
          </cell>
          <cell r="BD66">
            <v>9.6362299999999994</v>
          </cell>
          <cell r="BE66">
            <v>0</v>
          </cell>
          <cell r="BH66">
            <v>0</v>
          </cell>
          <cell r="BS66">
            <v>0</v>
          </cell>
          <cell r="BY66">
            <v>0</v>
          </cell>
          <cell r="CB66">
            <v>0</v>
          </cell>
          <cell r="CK66">
            <v>0</v>
          </cell>
          <cell r="CL66">
            <v>0</v>
          </cell>
          <cell r="CN66">
            <v>2.2999999999999998</v>
          </cell>
          <cell r="CS66">
            <v>15.6</v>
          </cell>
          <cell r="DR66">
            <v>0</v>
          </cell>
          <cell r="EB66">
            <v>0</v>
          </cell>
          <cell r="FF66">
            <v>0</v>
          </cell>
          <cell r="GL66">
            <v>136.67025531000002</v>
          </cell>
          <cell r="GM66">
            <v>1.0192314199999999</v>
          </cell>
          <cell r="GN66">
            <v>0</v>
          </cell>
        </row>
        <row r="67">
          <cell r="B67" t="str">
            <v xml:space="preserve">      2.2  Commission</v>
          </cell>
          <cell r="C67">
            <v>108.56254307000002</v>
          </cell>
          <cell r="D67">
            <v>253.92000000000002</v>
          </cell>
          <cell r="E67">
            <v>554.45959654000012</v>
          </cell>
          <cell r="F67">
            <v>327.60560086000004</v>
          </cell>
          <cell r="G67">
            <v>160.38725374000003</v>
          </cell>
          <cell r="H67">
            <v>310.16964999999999</v>
          </cell>
          <cell r="I67">
            <v>259.86535967999998</v>
          </cell>
          <cell r="J67">
            <v>148.80000000000001</v>
          </cell>
          <cell r="K67">
            <v>187.36</v>
          </cell>
          <cell r="L67">
            <v>122.73118305000001</v>
          </cell>
          <cell r="M67">
            <v>45.317074880000007</v>
          </cell>
          <cell r="N67">
            <v>37.819907310000005</v>
          </cell>
          <cell r="O67">
            <v>19.453761310000001</v>
          </cell>
          <cell r="P67">
            <v>98.965057110000004</v>
          </cell>
          <cell r="Q67">
            <v>29.656512569999997</v>
          </cell>
          <cell r="R67">
            <v>194.74307337000002</v>
          </cell>
          <cell r="S67">
            <v>109.20353088999998</v>
          </cell>
          <cell r="T67">
            <v>157.10125277999998</v>
          </cell>
          <cell r="U67">
            <v>333.26782254000005</v>
          </cell>
          <cell r="V67">
            <v>22.708507859999997</v>
          </cell>
          <cell r="W67">
            <v>118.76774972</v>
          </cell>
          <cell r="X67">
            <v>52.651576480000003</v>
          </cell>
          <cell r="Y67">
            <v>9.5165089100000007</v>
          </cell>
          <cell r="Z67">
            <v>65.015554259999988</v>
          </cell>
          <cell r="AA67">
            <v>30.524938469999995</v>
          </cell>
          <cell r="AB67">
            <v>48.908189880000002</v>
          </cell>
          <cell r="AC67">
            <v>19.259509679999997</v>
          </cell>
          <cell r="AD67">
            <v>30.864095299999999</v>
          </cell>
          <cell r="AE67">
            <v>38.703673020000004</v>
          </cell>
          <cell r="AF67">
            <v>30.165769789999999</v>
          </cell>
          <cell r="AG67">
            <v>303.00551000000002</v>
          </cell>
          <cell r="AH67">
            <v>5692.2050900000004</v>
          </cell>
          <cell r="AI67">
            <v>6269.0499999999993</v>
          </cell>
          <cell r="AJ67">
            <v>3069.2576300000001</v>
          </cell>
          <cell r="AL67">
            <v>1558.1292499999997</v>
          </cell>
          <cell r="AM67">
            <v>4258.1213800000005</v>
          </cell>
          <cell r="AO67">
            <v>2666.0253800000005</v>
          </cell>
          <cell r="AP67">
            <v>2123</v>
          </cell>
          <cell r="AQ67">
            <v>4233.1329800000003</v>
          </cell>
          <cell r="AR67">
            <v>1055</v>
          </cell>
          <cell r="AS67">
            <v>4674.023619999999</v>
          </cell>
          <cell r="AT67">
            <v>49.895199999999996</v>
          </cell>
          <cell r="AU67">
            <v>417.94</v>
          </cell>
          <cell r="AV67">
            <v>2275.44</v>
          </cell>
          <cell r="AW67">
            <v>922.61</v>
          </cell>
          <cell r="AX67">
            <v>5798</v>
          </cell>
          <cell r="AY67">
            <v>1172.8599999999999</v>
          </cell>
          <cell r="AZ67">
            <v>8916.56</v>
          </cell>
          <cell r="BA67">
            <v>4956.78</v>
          </cell>
          <cell r="BB67">
            <v>2407.4104600000001</v>
          </cell>
          <cell r="BC67">
            <v>4048.1533600000021</v>
          </cell>
          <cell r="BD67">
            <v>7000.0302000000001</v>
          </cell>
          <cell r="BE67">
            <v>298.02929000000006</v>
          </cell>
          <cell r="BF67">
            <v>2804.15335</v>
          </cell>
          <cell r="BG67">
            <v>1761.42</v>
          </cell>
          <cell r="BH67">
            <v>5167.9041499999985</v>
          </cell>
          <cell r="BI67">
            <v>2700.83</v>
          </cell>
          <cell r="BJ67">
            <v>624</v>
          </cell>
          <cell r="BK67">
            <v>4425.5612799999999</v>
          </cell>
          <cell r="BL67">
            <v>3014.451</v>
          </cell>
          <cell r="BM67">
            <v>4269.5819299999994</v>
          </cell>
          <cell r="BN67">
            <v>627.34289999999999</v>
          </cell>
          <cell r="BO67">
            <v>440.65539000000001</v>
          </cell>
          <cell r="BP67">
            <v>998.09080000000006</v>
          </cell>
          <cell r="BQ67">
            <v>1020.0900100000001</v>
          </cell>
          <cell r="BR67">
            <v>1133</v>
          </cell>
          <cell r="BS67">
            <v>5052.6115600000003</v>
          </cell>
          <cell r="BT67">
            <v>3281</v>
          </cell>
          <cell r="BU67">
            <v>23628.686279999998</v>
          </cell>
          <cell r="BV67">
            <v>1678.9700000000007</v>
          </cell>
          <cell r="BW67">
            <v>10</v>
          </cell>
          <cell r="BX67">
            <v>3125.8169699999989</v>
          </cell>
          <cell r="BY67">
            <v>13.507680000000001</v>
          </cell>
          <cell r="BZ67">
            <v>1535.95</v>
          </cell>
          <cell r="CA67">
            <v>733.56686999999999</v>
          </cell>
          <cell r="CB67">
            <v>17788.15423</v>
          </cell>
          <cell r="CC67">
            <v>788.43040000000008</v>
          </cell>
          <cell r="CD67">
            <v>933.9397100000001</v>
          </cell>
          <cell r="CE67">
            <v>518</v>
          </cell>
          <cell r="CF67">
            <v>9702.06</v>
          </cell>
          <cell r="CG67">
            <v>2196.36</v>
          </cell>
          <cell r="CH67">
            <v>808.49400000000003</v>
          </cell>
          <cell r="CI67">
            <v>3720.3611000000001</v>
          </cell>
          <cell r="CJ67">
            <v>1146.90734</v>
          </cell>
          <cell r="CK67">
            <v>949.00446000000011</v>
          </cell>
          <cell r="CL67">
            <v>302.27477000000005</v>
          </cell>
          <cell r="CM67">
            <v>1355.5300000000002</v>
          </cell>
          <cell r="CN67">
            <v>4436.2569999999996</v>
          </cell>
          <cell r="CP67">
            <v>455.21638000000002</v>
          </cell>
          <cell r="CQ67">
            <v>1582.41148</v>
          </cell>
          <cell r="CR67">
            <v>216.08852999999999</v>
          </cell>
          <cell r="CS67">
            <v>7058.6938700000001</v>
          </cell>
          <cell r="CT67">
            <v>880.25368000000003</v>
          </cell>
          <cell r="CU67">
            <v>536.04097000000002</v>
          </cell>
          <cell r="CV67">
            <v>809.22</v>
          </cell>
          <cell r="CX67">
            <v>441.1</v>
          </cell>
          <cell r="CY67">
            <v>1162.94498</v>
          </cell>
          <cell r="CZ67">
            <v>2075.1310199999998</v>
          </cell>
          <cell r="DA67">
            <v>1125</v>
          </cell>
          <cell r="DB67">
            <v>331.48</v>
          </cell>
          <cell r="DC67">
            <v>3612.1031999999996</v>
          </cell>
          <cell r="DD67">
            <v>463.62</v>
          </cell>
          <cell r="DE67">
            <v>343.01423</v>
          </cell>
          <cell r="DF67">
            <v>691.99578000000008</v>
          </cell>
          <cell r="DG67">
            <v>3644.4947699999993</v>
          </cell>
          <cell r="DI67">
            <v>14344.95743</v>
          </cell>
          <cell r="DJ67">
            <v>3</v>
          </cell>
          <cell r="DK67">
            <v>28.694970000000001</v>
          </cell>
          <cell r="DL67">
            <v>163.37</v>
          </cell>
          <cell r="DM67">
            <v>1529.5352399999999</v>
          </cell>
          <cell r="DP67">
            <v>54.53</v>
          </cell>
          <cell r="DR67">
            <v>59.102899999999998</v>
          </cell>
          <cell r="DS67">
            <v>1425.9</v>
          </cell>
          <cell r="DT67">
            <v>7.36</v>
          </cell>
          <cell r="DU67">
            <v>1176.3760299999999</v>
          </cell>
          <cell r="DV67">
            <v>934.01816000000008</v>
          </cell>
          <cell r="DX67">
            <v>148.23229000000001</v>
          </cell>
          <cell r="DZ67">
            <v>536.43398999999999</v>
          </cell>
          <cell r="EA67">
            <v>1293</v>
          </cell>
          <cell r="EB67">
            <v>560.92992000000004</v>
          </cell>
          <cell r="EC67">
            <v>9</v>
          </cell>
          <cell r="ED67">
            <v>7.2475100000000001</v>
          </cell>
          <cell r="EE67">
            <v>79.087469999999996</v>
          </cell>
          <cell r="EF67">
            <v>7334.17</v>
          </cell>
          <cell r="EG67">
            <v>558.75879000000009</v>
          </cell>
          <cell r="EH67">
            <v>4.33948</v>
          </cell>
          <cell r="EI67">
            <v>22.258459999999999</v>
          </cell>
          <cell r="EK67">
            <v>780</v>
          </cell>
          <cell r="EL67">
            <v>37</v>
          </cell>
          <cell r="EN67">
            <v>1.8681099999999999</v>
          </cell>
          <cell r="EQ67">
            <v>2073.4899999999998</v>
          </cell>
          <cell r="ES67">
            <v>13875</v>
          </cell>
          <cell r="ET67">
            <v>807.39300000000003</v>
          </cell>
          <cell r="EU67">
            <v>296.85000000000002</v>
          </cell>
          <cell r="EV67">
            <v>2746.8070600000001</v>
          </cell>
          <cell r="EW67">
            <v>532.81748000000005</v>
          </cell>
          <cell r="EY67">
            <v>1417.5290400000001</v>
          </cell>
          <cell r="EZ67">
            <v>68.593999999999994</v>
          </cell>
          <cell r="FA67">
            <v>62.02778</v>
          </cell>
          <cell r="FB67">
            <v>78.223670000000212</v>
          </cell>
          <cell r="FE67">
            <v>219.96</v>
          </cell>
          <cell r="FF67">
            <v>60.41</v>
          </cell>
          <cell r="FG67">
            <v>41.18</v>
          </cell>
          <cell r="FH67">
            <v>32.17</v>
          </cell>
          <cell r="GL67">
            <v>3926.4752530700002</v>
          </cell>
          <cell r="GM67">
            <v>226.63138885000006</v>
          </cell>
          <cell r="GN67">
            <v>39.066665349999987</v>
          </cell>
        </row>
        <row r="68">
          <cell r="B68" t="str">
            <v xml:space="preserve">      2.3  Others</v>
          </cell>
          <cell r="C68">
            <v>0</v>
          </cell>
          <cell r="D68">
            <v>9.66</v>
          </cell>
          <cell r="E68">
            <v>2.6019953700000009</v>
          </cell>
          <cell r="F68">
            <v>0</v>
          </cell>
          <cell r="G68">
            <v>48.984727960000001</v>
          </cell>
          <cell r="H68">
            <v>59.887717000000002</v>
          </cell>
          <cell r="I68">
            <v>106.40907758000002</v>
          </cell>
          <cell r="J68">
            <v>5.86</v>
          </cell>
          <cell r="K68">
            <v>0.86</v>
          </cell>
          <cell r="L68">
            <v>2.2958045199999999</v>
          </cell>
          <cell r="M68">
            <v>3.2390729899999999</v>
          </cell>
          <cell r="N68">
            <v>8.136950689999999</v>
          </cell>
          <cell r="O68">
            <v>0</v>
          </cell>
          <cell r="Q68">
            <v>60.912842239999996</v>
          </cell>
          <cell r="R68">
            <v>5.0262957000000004</v>
          </cell>
          <cell r="S68">
            <v>127.13798525999999</v>
          </cell>
          <cell r="T68">
            <v>0</v>
          </cell>
          <cell r="U68">
            <v>12.059964730000001</v>
          </cell>
          <cell r="V68">
            <v>10.87944261</v>
          </cell>
          <cell r="W68">
            <v>22.294977360000004</v>
          </cell>
          <cell r="X68">
            <v>12.048585899999999</v>
          </cell>
          <cell r="Z68">
            <v>0.77457503999999999</v>
          </cell>
          <cell r="AA68">
            <v>115.83676912000001</v>
          </cell>
          <cell r="AC68">
            <v>0</v>
          </cell>
          <cell r="AF68">
            <v>0</v>
          </cell>
          <cell r="AG68">
            <v>0</v>
          </cell>
          <cell r="AS68">
            <v>289.74506000000002</v>
          </cell>
          <cell r="AU68">
            <v>0</v>
          </cell>
          <cell r="AV68">
            <v>1159.95</v>
          </cell>
          <cell r="AY68">
            <v>420.61</v>
          </cell>
          <cell r="BA68">
            <v>0</v>
          </cell>
          <cell r="BD68">
            <v>33754.233639999991</v>
          </cell>
          <cell r="BE68">
            <v>437.76702</v>
          </cell>
          <cell r="BG68">
            <v>135.88999999999999</v>
          </cell>
          <cell r="BH68">
            <v>0</v>
          </cell>
          <cell r="BJ68">
            <v>4734</v>
          </cell>
          <cell r="BL68">
            <v>304.46600000000001</v>
          </cell>
          <cell r="BN68">
            <v>3992.25621</v>
          </cell>
          <cell r="BQ68">
            <v>9126.1828299999997</v>
          </cell>
          <cell r="BS68">
            <v>0</v>
          </cell>
          <cell r="BY68">
            <v>539.99388999999996</v>
          </cell>
          <cell r="CB68">
            <v>0</v>
          </cell>
          <cell r="CC68">
            <v>895.96219999999994</v>
          </cell>
          <cell r="CE68">
            <v>1603</v>
          </cell>
          <cell r="CF68">
            <v>17567.13</v>
          </cell>
          <cell r="CK68">
            <v>1200.6583900000001</v>
          </cell>
          <cell r="CL68">
            <v>0</v>
          </cell>
          <cell r="CM68">
            <v>247.66</v>
          </cell>
          <cell r="CN68">
            <v>53.505000000000003</v>
          </cell>
          <cell r="CO68">
            <v>1328.8487</v>
          </cell>
          <cell r="CQ68">
            <v>3765.9620199999999</v>
          </cell>
          <cell r="CR68">
            <v>3788.92</v>
          </cell>
          <cell r="CV68">
            <v>110.33837</v>
          </cell>
          <cell r="CZ68">
            <v>658.07624999999996</v>
          </cell>
          <cell r="DP68">
            <v>0</v>
          </cell>
          <cell r="DR68">
            <v>0</v>
          </cell>
          <cell r="DV68">
            <v>8712.4275099999995</v>
          </cell>
          <cell r="DY68">
            <v>1034.40779</v>
          </cell>
          <cell r="DZ68">
            <v>380.20858000000004</v>
          </cell>
          <cell r="EB68">
            <v>902.22299999999984</v>
          </cell>
          <cell r="EC68">
            <v>7</v>
          </cell>
          <cell r="ED68">
            <v>1245.6298600000002</v>
          </cell>
          <cell r="EH68">
            <v>8.4</v>
          </cell>
          <cell r="EN68">
            <v>480.06889000000001</v>
          </cell>
          <cell r="EQ68">
            <v>33.46</v>
          </cell>
          <cell r="EU68">
            <v>3108.41</v>
          </cell>
          <cell r="EY68">
            <v>213.18543</v>
          </cell>
          <cell r="FD68">
            <v>1757.3581799999999</v>
          </cell>
          <cell r="FE68">
            <v>11124.67</v>
          </cell>
          <cell r="FF68">
            <v>0</v>
          </cell>
          <cell r="FG68">
            <v>21.55</v>
          </cell>
          <cell r="GL68">
            <v>614.90678407000007</v>
          </cell>
          <cell r="GM68">
            <v>86.115155579999993</v>
          </cell>
          <cell r="GN68">
            <v>29.028999240000001</v>
          </cell>
        </row>
        <row r="69">
          <cell r="B69" t="str">
            <v>3.   Exchange Flactuation Income</v>
          </cell>
          <cell r="C69">
            <v>-68.616300840000008</v>
          </cell>
          <cell r="D69">
            <v>13.559999999999999</v>
          </cell>
          <cell r="E69">
            <v>264.66821401999999</v>
          </cell>
          <cell r="F69">
            <v>249.86510202999997</v>
          </cell>
          <cell r="G69">
            <v>270.82594398200001</v>
          </cell>
          <cell r="H69">
            <v>227.67991000000001</v>
          </cell>
          <cell r="I69">
            <v>68.345925089999994</v>
          </cell>
          <cell r="J69">
            <v>64.31</v>
          </cell>
          <cell r="K69">
            <v>34.361096309999994</v>
          </cell>
          <cell r="L69">
            <v>89.096401899999989</v>
          </cell>
          <cell r="M69">
            <v>10.811056509999998</v>
          </cell>
          <cell r="N69">
            <v>75.158665299999996</v>
          </cell>
          <cell r="O69">
            <v>26.62742012</v>
          </cell>
          <cell r="P69">
            <v>47.271115790000003</v>
          </cell>
          <cell r="Q69">
            <v>43.570056430000001</v>
          </cell>
          <cell r="R69">
            <v>58.028473379999923</v>
          </cell>
          <cell r="S69">
            <v>78.973593059999985</v>
          </cell>
          <cell r="T69">
            <v>86.950830620000005</v>
          </cell>
          <cell r="U69">
            <v>90.527767010000005</v>
          </cell>
          <cell r="V69">
            <v>46.486556929999999</v>
          </cell>
          <cell r="W69">
            <v>35.146476839999998</v>
          </cell>
          <cell r="X69">
            <v>39.855740419999997</v>
          </cell>
          <cell r="Y69">
            <v>61.773168639999994</v>
          </cell>
          <cell r="Z69">
            <v>54.662120909999977</v>
          </cell>
          <cell r="AA69">
            <v>43.421122439999998</v>
          </cell>
          <cell r="AB69">
            <v>28.781354149999999</v>
          </cell>
          <cell r="AC69">
            <v>63.775865340000017</v>
          </cell>
          <cell r="AD69">
            <v>33.325282819999998</v>
          </cell>
          <cell r="AE69">
            <v>34.644823510000002</v>
          </cell>
          <cell r="AF69">
            <v>108.52268484999999</v>
          </cell>
          <cell r="AG69">
            <v>0</v>
          </cell>
          <cell r="AH69">
            <v>0</v>
          </cell>
          <cell r="AI69">
            <v>296.11</v>
          </cell>
          <cell r="AJ69">
            <v>136.82123999999999</v>
          </cell>
          <cell r="AK69">
            <v>0</v>
          </cell>
          <cell r="AL69">
            <v>0</v>
          </cell>
          <cell r="AM69">
            <v>0</v>
          </cell>
          <cell r="AN69">
            <v>0</v>
          </cell>
          <cell r="AO69">
            <v>0</v>
          </cell>
          <cell r="AP69">
            <v>0</v>
          </cell>
          <cell r="AQ69">
            <v>0</v>
          </cell>
          <cell r="AR69">
            <v>0</v>
          </cell>
          <cell r="AS69">
            <v>83.972800000000007</v>
          </cell>
          <cell r="AT69">
            <v>19.009619999999998</v>
          </cell>
          <cell r="AU69">
            <v>2.17</v>
          </cell>
          <cell r="AV69">
            <v>221.61</v>
          </cell>
          <cell r="AW69">
            <v>0.91</v>
          </cell>
          <cell r="AX69">
            <v>0</v>
          </cell>
          <cell r="AY69">
            <v>0</v>
          </cell>
          <cell r="AZ69">
            <v>0</v>
          </cell>
          <cell r="BA69">
            <v>278.72999999999996</v>
          </cell>
          <cell r="BB69">
            <v>0</v>
          </cell>
          <cell r="BC69">
            <v>233.60006999999999</v>
          </cell>
          <cell r="BD69">
            <v>635.07272</v>
          </cell>
          <cell r="BE69">
            <v>0</v>
          </cell>
          <cell r="BF69">
            <v>0</v>
          </cell>
          <cell r="BG69">
            <v>0</v>
          </cell>
          <cell r="BH69">
            <v>0</v>
          </cell>
          <cell r="BI69">
            <v>0</v>
          </cell>
          <cell r="BJ69">
            <v>0</v>
          </cell>
          <cell r="BK69">
            <v>0</v>
          </cell>
          <cell r="BL69">
            <v>0</v>
          </cell>
          <cell r="BM69">
            <v>3940.0016300000002</v>
          </cell>
          <cell r="BN69">
            <v>0</v>
          </cell>
          <cell r="BO69">
            <v>0</v>
          </cell>
          <cell r="BP69">
            <v>0</v>
          </cell>
          <cell r="BQ69">
            <v>54.614470000000004</v>
          </cell>
          <cell r="BR69">
            <v>0</v>
          </cell>
          <cell r="BS69">
            <v>1460.6416200000001</v>
          </cell>
          <cell r="BT69">
            <v>0</v>
          </cell>
          <cell r="BU69">
            <v>3.4299999999999997</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-116.07784999999998</v>
          </cell>
          <cell r="CQ69">
            <v>0</v>
          </cell>
          <cell r="CR69">
            <v>0</v>
          </cell>
          <cell r="CS69">
            <v>17422.975600000002</v>
          </cell>
          <cell r="CT69">
            <v>0</v>
          </cell>
          <cell r="CU69">
            <v>0</v>
          </cell>
          <cell r="CV69">
            <v>0</v>
          </cell>
          <cell r="CW69">
            <v>0</v>
          </cell>
          <cell r="CX69">
            <v>0</v>
          </cell>
          <cell r="CY69">
            <v>0</v>
          </cell>
          <cell r="CZ69">
            <v>0</v>
          </cell>
          <cell r="DA69">
            <v>0</v>
          </cell>
          <cell r="DB69">
            <v>0</v>
          </cell>
          <cell r="DC69">
            <v>75.60163</v>
          </cell>
          <cell r="DD69">
            <v>0</v>
          </cell>
          <cell r="DE69">
            <v>0</v>
          </cell>
          <cell r="DF69">
            <v>0</v>
          </cell>
          <cell r="DG69">
            <v>0</v>
          </cell>
          <cell r="DH69">
            <v>0</v>
          </cell>
          <cell r="DI69">
            <v>663.89316000000008</v>
          </cell>
          <cell r="DJ69">
            <v>0</v>
          </cell>
          <cell r="DK69">
            <v>0</v>
          </cell>
          <cell r="DL69">
            <v>0</v>
          </cell>
          <cell r="DM69">
            <v>0</v>
          </cell>
          <cell r="DN69">
            <v>0</v>
          </cell>
          <cell r="DO69">
            <v>0</v>
          </cell>
          <cell r="DP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0.61</v>
          </cell>
          <cell r="EV69">
            <v>0</v>
          </cell>
          <cell r="EW69">
            <v>0</v>
          </cell>
          <cell r="EX69">
            <v>0</v>
          </cell>
          <cell r="EY69">
            <v>0</v>
          </cell>
          <cell r="EZ69">
            <v>0</v>
          </cell>
          <cell r="FA69">
            <v>0</v>
          </cell>
          <cell r="FB69">
            <v>0</v>
          </cell>
          <cell r="FC69">
            <v>0</v>
          </cell>
          <cell r="FD69">
            <v>0</v>
          </cell>
          <cell r="FE69">
            <v>0</v>
          </cell>
          <cell r="FF69">
            <v>0</v>
          </cell>
          <cell r="FG69">
            <v>0</v>
          </cell>
          <cell r="FH69">
            <v>0</v>
          </cell>
          <cell r="GL69">
            <v>2282.4104675620006</v>
          </cell>
          <cell r="GM69">
            <v>25.413086710000002</v>
          </cell>
          <cell r="GN69">
            <v>6.0999999999999997E-4</v>
          </cell>
        </row>
        <row r="70">
          <cell r="B70" t="str">
            <v xml:space="preserve">      3.1  Due to Change in Exchange Rate</v>
          </cell>
          <cell r="C70">
            <v>-90.623191939999998</v>
          </cell>
          <cell r="D70">
            <v>-28.95</v>
          </cell>
          <cell r="E70">
            <v>171.03898986999999</v>
          </cell>
          <cell r="F70">
            <v>24.33722955</v>
          </cell>
          <cell r="G70">
            <v>18.587347841999996</v>
          </cell>
          <cell r="H70">
            <v>0</v>
          </cell>
          <cell r="I70">
            <v>1.5205057200000001</v>
          </cell>
          <cell r="J70">
            <v>2.4700000000000002</v>
          </cell>
          <cell r="K70">
            <v>-11.16165722</v>
          </cell>
          <cell r="L70">
            <v>0</v>
          </cell>
          <cell r="M70">
            <v>0</v>
          </cell>
          <cell r="N70">
            <v>0</v>
          </cell>
          <cell r="O70">
            <v>0</v>
          </cell>
          <cell r="P70">
            <v>1.5253972</v>
          </cell>
          <cell r="Q70">
            <v>21.335370620000003</v>
          </cell>
          <cell r="R70">
            <v>5.36123556636002</v>
          </cell>
          <cell r="S70">
            <v>75.195710679999991</v>
          </cell>
          <cell r="T70">
            <v>46.136190849999998</v>
          </cell>
          <cell r="U70">
            <v>71.193361240000002</v>
          </cell>
          <cell r="V70">
            <v>13.39375637</v>
          </cell>
          <cell r="W70">
            <v>-4.378591199999998</v>
          </cell>
          <cell r="X70">
            <v>24.431564239999997</v>
          </cell>
          <cell r="Z70">
            <v>2.4745049699999999</v>
          </cell>
          <cell r="AA70">
            <v>9.1986856100000001</v>
          </cell>
          <cell r="AB70">
            <v>195.46955696000001</v>
          </cell>
          <cell r="AC70">
            <v>0</v>
          </cell>
          <cell r="AE70">
            <v>1.62136017</v>
          </cell>
          <cell r="AF70">
            <v>0</v>
          </cell>
          <cell r="AG70">
            <v>0</v>
          </cell>
          <cell r="AI70">
            <v>275.32</v>
          </cell>
          <cell r="AJ70">
            <v>132.10538</v>
          </cell>
          <cell r="AT70">
            <v>-0.14854000000000003</v>
          </cell>
          <cell r="AU70">
            <v>2.17</v>
          </cell>
          <cell r="AW70">
            <v>0.91</v>
          </cell>
          <cell r="BA70">
            <v>264.64</v>
          </cell>
          <cell r="BC70">
            <v>132.87318999999999</v>
          </cell>
          <cell r="BH70">
            <v>0</v>
          </cell>
          <cell r="BM70">
            <v>25.6558899999998</v>
          </cell>
          <cell r="BS70">
            <v>0</v>
          </cell>
          <cell r="BU70">
            <v>0.55000000000000004</v>
          </cell>
          <cell r="BY70">
            <v>0</v>
          </cell>
          <cell r="CL70">
            <v>0</v>
          </cell>
          <cell r="CP70">
            <v>-123.05364999999999</v>
          </cell>
          <cell r="DI70">
            <v>663.89316000000008</v>
          </cell>
          <cell r="DR70">
            <v>0</v>
          </cell>
          <cell r="DS70">
            <v>0</v>
          </cell>
          <cell r="EB70">
            <v>0</v>
          </cell>
          <cell r="FF70">
            <v>0</v>
          </cell>
          <cell r="GL70">
            <v>550.17732709836002</v>
          </cell>
          <cell r="GM70">
            <v>1.3749154299999999</v>
          </cell>
          <cell r="GN70">
            <v>0</v>
          </cell>
        </row>
        <row r="71">
          <cell r="B71" t="str">
            <v xml:space="preserve">      3.2  Due to Foreign Currency Transaction</v>
          </cell>
          <cell r="C71">
            <v>22.006891099999997</v>
          </cell>
          <cell r="D71">
            <v>42.51</v>
          </cell>
          <cell r="E71">
            <v>93.629224149999999</v>
          </cell>
          <cell r="F71">
            <v>225.52787247999998</v>
          </cell>
          <cell r="G71">
            <v>252.23859614000003</v>
          </cell>
          <cell r="H71">
            <v>227.67991000000001</v>
          </cell>
          <cell r="I71">
            <v>66.825419369999992</v>
          </cell>
          <cell r="J71">
            <v>61.84</v>
          </cell>
          <cell r="K71">
            <v>45.522753529999996</v>
          </cell>
          <cell r="L71">
            <v>89.096401899999989</v>
          </cell>
          <cell r="M71">
            <v>10.811056509999998</v>
          </cell>
          <cell r="N71">
            <v>75.158665299999996</v>
          </cell>
          <cell r="O71">
            <v>26.62742012</v>
          </cell>
          <cell r="P71">
            <v>45.745718590000003</v>
          </cell>
          <cell r="Q71">
            <v>22.234685809999998</v>
          </cell>
          <cell r="R71">
            <v>52.6672378136399</v>
          </cell>
          <cell r="S71">
            <v>3.7778823799999999</v>
          </cell>
          <cell r="T71">
            <v>40.814639770000007</v>
          </cell>
          <cell r="U71">
            <v>19.33440577</v>
          </cell>
          <cell r="V71">
            <v>33.092800560000001</v>
          </cell>
          <cell r="W71">
            <v>39.525068039999994</v>
          </cell>
          <cell r="X71">
            <v>15.42417618</v>
          </cell>
          <cell r="Y71">
            <v>61.773168639999994</v>
          </cell>
          <cell r="Z71">
            <v>52.187615939999979</v>
          </cell>
          <cell r="AA71">
            <v>34.222436829999999</v>
          </cell>
          <cell r="AB71">
            <v>-166.68820281000001</v>
          </cell>
          <cell r="AC71">
            <v>63.775865340000017</v>
          </cell>
          <cell r="AD71">
            <v>33.325282819999998</v>
          </cell>
          <cell r="AE71">
            <v>33.023463339999999</v>
          </cell>
          <cell r="AF71">
            <v>108.52268484999999</v>
          </cell>
          <cell r="AG71">
            <v>0</v>
          </cell>
          <cell r="AI71">
            <v>20.79</v>
          </cell>
          <cell r="AJ71">
            <v>4.7158599999999993</v>
          </cell>
          <cell r="AS71">
            <v>83.972800000000007</v>
          </cell>
          <cell r="AT71">
            <v>19.158159999999999</v>
          </cell>
          <cell r="AV71">
            <v>221.61</v>
          </cell>
          <cell r="BA71">
            <v>14.09</v>
          </cell>
          <cell r="BC71">
            <v>100.72687999999999</v>
          </cell>
          <cell r="BD71">
            <v>635.07272</v>
          </cell>
          <cell r="BH71">
            <v>0</v>
          </cell>
          <cell r="BM71">
            <v>3914.3457400000002</v>
          </cell>
          <cell r="BQ71">
            <v>54.614470000000004</v>
          </cell>
          <cell r="BS71">
            <v>1460.6416200000001</v>
          </cell>
          <cell r="BU71">
            <v>2.88</v>
          </cell>
          <cell r="BY71">
            <v>0</v>
          </cell>
          <cell r="CL71">
            <v>0</v>
          </cell>
          <cell r="CP71">
            <v>6.9758000000000004</v>
          </cell>
          <cell r="CS71">
            <v>17422.975600000002</v>
          </cell>
          <cell r="DC71">
            <v>75.60163</v>
          </cell>
          <cell r="DR71">
            <v>0</v>
          </cell>
          <cell r="DS71">
            <v>0</v>
          </cell>
          <cell r="EB71">
            <v>0</v>
          </cell>
          <cell r="EU71">
            <v>0.61</v>
          </cell>
          <cell r="FF71">
            <v>0</v>
          </cell>
          <cell r="GL71">
            <v>1732.2331404636398</v>
          </cell>
          <cell r="GM71">
            <v>24.038171280000007</v>
          </cell>
          <cell r="GN71">
            <v>6.0999999999999997E-4</v>
          </cell>
        </row>
        <row r="72">
          <cell r="B72" t="str">
            <v>4.   Other Operating Income</v>
          </cell>
          <cell r="C72">
            <v>190.77496638</v>
          </cell>
          <cell r="D72">
            <v>227.96</v>
          </cell>
          <cell r="E72">
            <v>0</v>
          </cell>
          <cell r="F72">
            <v>133.34229585</v>
          </cell>
          <cell r="G72">
            <v>25.851256660000001</v>
          </cell>
          <cell r="H72">
            <v>109.23818199999999</v>
          </cell>
          <cell r="I72">
            <v>0</v>
          </cell>
          <cell r="J72">
            <v>87.64</v>
          </cell>
          <cell r="K72">
            <v>161.09</v>
          </cell>
          <cell r="L72">
            <v>37.93122672000009</v>
          </cell>
          <cell r="M72">
            <v>44.028981510000023</v>
          </cell>
          <cell r="N72">
            <v>159.81658781999997</v>
          </cell>
          <cell r="O72">
            <v>30.212538909999999</v>
          </cell>
          <cell r="P72">
            <v>47.009692780000002</v>
          </cell>
          <cell r="Q72">
            <v>24.206453890000002</v>
          </cell>
          <cell r="S72">
            <v>6.2212575599999997</v>
          </cell>
          <cell r="T72">
            <v>285.70558736999999</v>
          </cell>
          <cell r="U72">
            <v>14.522012959999998</v>
          </cell>
          <cell r="V72">
            <v>107.41962321</v>
          </cell>
          <cell r="W72">
            <v>304.60158137000002</v>
          </cell>
          <cell r="X72">
            <v>100.31223632</v>
          </cell>
          <cell r="Y72">
            <v>11.616372800000001</v>
          </cell>
          <cell r="Z72">
            <v>72.780950840000003</v>
          </cell>
          <cell r="AB72">
            <v>7.3727872100000003</v>
          </cell>
          <cell r="AC72">
            <v>74.553611889999971</v>
          </cell>
          <cell r="AD72">
            <v>38.784435129999991</v>
          </cell>
          <cell r="AE72">
            <v>53.526369200000005</v>
          </cell>
          <cell r="AF72">
            <v>73.59690003</v>
          </cell>
          <cell r="AG72">
            <v>15457.458439999999</v>
          </cell>
          <cell r="AH72">
            <v>12242.600560000001</v>
          </cell>
          <cell r="AI72">
            <v>24222.02</v>
          </cell>
          <cell r="AJ72">
            <v>30994.205300000001</v>
          </cell>
          <cell r="AK72">
            <v>72</v>
          </cell>
          <cell r="AL72">
            <v>15593.586070000001</v>
          </cell>
          <cell r="AM72">
            <v>10850.54357</v>
          </cell>
          <cell r="AN72">
            <v>1112</v>
          </cell>
          <cell r="AO72">
            <v>20588.807539999998</v>
          </cell>
          <cell r="AP72">
            <v>20995</v>
          </cell>
          <cell r="AQ72">
            <v>17497.505000000001</v>
          </cell>
          <cell r="AR72">
            <v>9663</v>
          </cell>
          <cell r="AS72">
            <v>38541.864570000005</v>
          </cell>
          <cell r="AT72">
            <v>320.38249999999999</v>
          </cell>
          <cell r="AU72">
            <v>24461.53</v>
          </cell>
          <cell r="AV72">
            <v>17670.37</v>
          </cell>
          <cell r="AW72">
            <v>17296.88</v>
          </cell>
          <cell r="AX72">
            <v>17541</v>
          </cell>
          <cell r="AY72">
            <v>8782.6200000000008</v>
          </cell>
          <cell r="AZ72">
            <v>10783.55</v>
          </cell>
          <cell r="BA72">
            <v>14676.63</v>
          </cell>
          <cell r="BB72">
            <v>10793.68779</v>
          </cell>
          <cell r="BC72">
            <v>14318.040139999999</v>
          </cell>
          <cell r="BE72">
            <v>18805.924350000001</v>
          </cell>
          <cell r="BF72">
            <v>11482.823767500002</v>
          </cell>
          <cell r="BG72">
            <v>7281.72</v>
          </cell>
          <cell r="BH72">
            <v>54326.056160000007</v>
          </cell>
          <cell r="BI72">
            <v>13806.52</v>
          </cell>
          <cell r="BK72">
            <v>106.88479999999981</v>
          </cell>
          <cell r="BM72">
            <v>24103.029829999999</v>
          </cell>
          <cell r="BO72">
            <v>6835.2592500000001</v>
          </cell>
          <cell r="BP72">
            <v>6369.6494899999998</v>
          </cell>
          <cell r="BR72">
            <v>3158</v>
          </cell>
          <cell r="BS72">
            <v>13455.090039999999</v>
          </cell>
          <cell r="BT72">
            <v>30421</v>
          </cell>
          <cell r="BV72">
            <v>25396.55</v>
          </cell>
          <cell r="BW72">
            <v>4024.98218</v>
          </cell>
          <cell r="BX72">
            <v>13109.254220000001</v>
          </cell>
          <cell r="BY72">
            <v>1709.1371899999976</v>
          </cell>
          <cell r="BZ72">
            <v>7587.51</v>
          </cell>
          <cell r="CA72">
            <v>9939.3177199999991</v>
          </cell>
          <cell r="CB72">
            <v>4948.3981899999999</v>
          </cell>
          <cell r="CC72">
            <v>2558.5977400000002</v>
          </cell>
          <cell r="CD72">
            <v>4437.4530999999997</v>
          </cell>
          <cell r="CG72">
            <v>2746.76</v>
          </cell>
          <cell r="CH72">
            <v>3582.9421899999998</v>
          </cell>
          <cell r="CI72">
            <v>18119.27534</v>
          </cell>
          <cell r="CJ72">
            <v>15264.97993</v>
          </cell>
          <cell r="CL72">
            <v>2417.8112099999994</v>
          </cell>
          <cell r="CM72">
            <v>11483.75</v>
          </cell>
          <cell r="CN72">
            <v>1031.3499999999999</v>
          </cell>
          <cell r="CO72">
            <v>9767.5033999999996</v>
          </cell>
          <cell r="CP72">
            <v>15863.40113</v>
          </cell>
          <cell r="CQ72">
            <v>187.09808000000001</v>
          </cell>
          <cell r="CS72">
            <v>27266.184389999999</v>
          </cell>
          <cell r="CT72">
            <v>6502.2821499999991</v>
          </cell>
          <cell r="CU72">
            <v>1029.1567299999997</v>
          </cell>
          <cell r="CV72">
            <v>6165.6485999999995</v>
          </cell>
          <cell r="CW72">
            <v>5630.27016</v>
          </cell>
          <cell r="CX72">
            <v>4120.1000000000004</v>
          </cell>
          <cell r="CY72">
            <v>3824.5510200000003</v>
          </cell>
          <cell r="CZ72">
            <v>4708.0499</v>
          </cell>
          <cell r="DA72">
            <v>11939</v>
          </cell>
          <cell r="DB72">
            <v>2751.72</v>
          </cell>
          <cell r="DC72">
            <v>33293.949439999997</v>
          </cell>
          <cell r="DD72">
            <v>1181.97</v>
          </cell>
          <cell r="DE72">
            <v>2508.9557599999998</v>
          </cell>
          <cell r="DF72">
            <v>2263.9596900000001</v>
          </cell>
          <cell r="DG72">
            <v>22158.609240000002</v>
          </cell>
          <cell r="DH72">
            <v>1068</v>
          </cell>
          <cell r="DI72">
            <v>20035.65741</v>
          </cell>
          <cell r="DJ72">
            <v>3294</v>
          </cell>
          <cell r="DK72">
            <v>9533.6331499999997</v>
          </cell>
          <cell r="DL72">
            <v>1236.78</v>
          </cell>
          <cell r="DM72">
            <v>19180.500359999995</v>
          </cell>
          <cell r="DN72">
            <v>1403.4477899999999</v>
          </cell>
          <cell r="DO72">
            <v>57</v>
          </cell>
          <cell r="DP72">
            <v>6710.94</v>
          </cell>
          <cell r="DR72">
            <v>3380.9504100000004</v>
          </cell>
          <cell r="DS72">
            <v>20249.89932</v>
          </cell>
          <cell r="DT72">
            <v>758.47</v>
          </cell>
          <cell r="DU72">
            <v>18653.427450000003</v>
          </cell>
          <cell r="DW72">
            <v>7695.4787900000001</v>
          </cell>
          <cell r="DX72">
            <v>5604.3559999999998</v>
          </cell>
          <cell r="DY72">
            <v>4238.2108600000001</v>
          </cell>
          <cell r="DZ72">
            <v>10200.189480000001</v>
          </cell>
          <cell r="EA72">
            <v>1374</v>
          </cell>
          <cell r="EB72">
            <v>23401.198740000003</v>
          </cell>
          <cell r="EC72">
            <v>373</v>
          </cell>
          <cell r="ED72">
            <v>1637.9399900000001</v>
          </cell>
          <cell r="EE72">
            <v>2971.165</v>
          </cell>
          <cell r="EG72">
            <v>6603.5743900000007</v>
          </cell>
          <cell r="EH72">
            <v>1219.6268300000002</v>
          </cell>
          <cell r="EI72">
            <v>11646.42512</v>
          </cell>
          <cell r="EJ72">
            <v>527.56299999999999</v>
          </cell>
          <cell r="EK72">
            <v>3040</v>
          </cell>
          <cell r="EL72">
            <v>10153</v>
          </cell>
          <cell r="EM72">
            <v>18561.019189999999</v>
          </cell>
          <cell r="EO72">
            <v>142.85307</v>
          </cell>
          <cell r="EQ72">
            <v>7452.87</v>
          </cell>
          <cell r="ER72">
            <v>402.82</v>
          </cell>
          <cell r="ES72">
            <v>9759</v>
          </cell>
          <cell r="ET72">
            <v>4334.9089999999997</v>
          </cell>
          <cell r="EV72">
            <v>15871.186460000001</v>
          </cell>
          <cell r="EW72">
            <v>12766.519539999999</v>
          </cell>
          <cell r="EX72">
            <v>559.6079400000001</v>
          </cell>
          <cell r="EY72">
            <v>3295.3883799999999</v>
          </cell>
          <cell r="EZ72">
            <v>901.84299999999996</v>
          </cell>
          <cell r="FA72">
            <v>1381.18658</v>
          </cell>
          <cell r="FB72">
            <v>2228.768</v>
          </cell>
          <cell r="FC72">
            <v>14338.95</v>
          </cell>
          <cell r="FF72">
            <v>4833.26</v>
          </cell>
          <cell r="FG72">
            <v>7848.75</v>
          </cell>
          <cell r="FH72">
            <v>1745.96</v>
          </cell>
          <cell r="GL72">
            <v>2430.11590841</v>
          </cell>
          <cell r="GM72">
            <v>855.2513752775003</v>
          </cell>
          <cell r="GN72">
            <v>281.56966784000008</v>
          </cell>
        </row>
        <row r="73">
          <cell r="B73" t="str">
            <v>5.   Non Operating Income</v>
          </cell>
          <cell r="C73">
            <v>225.07043422000001</v>
          </cell>
          <cell r="D73">
            <v>2872.92</v>
          </cell>
          <cell r="E73">
            <v>37.215953610000007</v>
          </cell>
          <cell r="F73">
            <v>1.36097351</v>
          </cell>
          <cell r="G73">
            <v>90.310569959999995</v>
          </cell>
          <cell r="H73">
            <v>2.212888</v>
          </cell>
          <cell r="I73">
            <v>2.5599205400000002</v>
          </cell>
          <cell r="J73">
            <v>0</v>
          </cell>
          <cell r="K73">
            <v>5.28</v>
          </cell>
          <cell r="L73">
            <v>-1.9593119999999995E-2</v>
          </cell>
          <cell r="M73">
            <v>29.010290920000003</v>
          </cell>
          <cell r="N73">
            <v>2.9348749900000004</v>
          </cell>
          <cell r="O73">
            <v>0</v>
          </cell>
          <cell r="P73">
            <v>96.180952790000006</v>
          </cell>
          <cell r="Q73">
            <v>1.4379603000000001</v>
          </cell>
          <cell r="R73">
            <v>26.049049590000003</v>
          </cell>
          <cell r="S73">
            <v>22.703723159999999</v>
          </cell>
          <cell r="T73">
            <v>4.8598780000000001</v>
          </cell>
          <cell r="U73">
            <v>13.59611866</v>
          </cell>
          <cell r="V73">
            <v>25.045592430000006</v>
          </cell>
          <cell r="W73">
            <v>0.99794742999999997</v>
          </cell>
          <cell r="X73">
            <v>1.09889576</v>
          </cell>
          <cell r="Y73">
            <v>2.0355889299999999</v>
          </cell>
          <cell r="Z73">
            <v>15.1779396</v>
          </cell>
          <cell r="AA73">
            <v>33.145746169999995</v>
          </cell>
          <cell r="AB73">
            <v>1.0919681999999999</v>
          </cell>
          <cell r="AC73">
            <v>0.43614851999999998</v>
          </cell>
          <cell r="AE73">
            <v>0.46310147999999995</v>
          </cell>
          <cell r="AF73">
            <v>4.4184442699999993</v>
          </cell>
          <cell r="AG73">
            <v>30099.070930000002</v>
          </cell>
          <cell r="AI73">
            <v>1045.76</v>
          </cell>
          <cell r="AJ73">
            <v>3193.75666</v>
          </cell>
          <cell r="AL73">
            <v>68.680410000000009</v>
          </cell>
          <cell r="AN73">
            <v>5815</v>
          </cell>
          <cell r="AR73">
            <v>2183</v>
          </cell>
          <cell r="AS73">
            <v>206.06867</v>
          </cell>
          <cell r="AT73">
            <v>3060.9275499999999</v>
          </cell>
          <cell r="AU73">
            <v>1682.88</v>
          </cell>
          <cell r="AV73">
            <v>43125.55</v>
          </cell>
          <cell r="AW73">
            <v>1835.39</v>
          </cell>
          <cell r="BA73">
            <v>451.53</v>
          </cell>
          <cell r="BC73">
            <v>74.100999999999999</v>
          </cell>
          <cell r="BF73">
            <v>62</v>
          </cell>
          <cell r="BH73">
            <v>4809.7465000000002</v>
          </cell>
          <cell r="BM73">
            <v>0</v>
          </cell>
          <cell r="BO73">
            <v>3.3979999999999996E-2</v>
          </cell>
          <cell r="BP73">
            <v>1.27905</v>
          </cell>
          <cell r="BT73">
            <v>614</v>
          </cell>
          <cell r="BU73">
            <v>1548.8420900000001</v>
          </cell>
          <cell r="BV73">
            <v>19.010000000000002</v>
          </cell>
          <cell r="BZ73">
            <v>58.69</v>
          </cell>
          <cell r="CA73">
            <v>1117.7770399999999</v>
          </cell>
          <cell r="CB73">
            <v>0</v>
          </cell>
          <cell r="CF73">
            <v>29.72</v>
          </cell>
          <cell r="CL73">
            <v>37.945119999999996</v>
          </cell>
          <cell r="CP73">
            <v>8374.5811999999987</v>
          </cell>
          <cell r="CS73">
            <v>203.53599</v>
          </cell>
          <cell r="CZ73">
            <v>4039.0482400000001</v>
          </cell>
          <cell r="DA73">
            <v>155</v>
          </cell>
          <cell r="DC73">
            <v>43409.496429999999</v>
          </cell>
          <cell r="DF73">
            <v>2522.8428599999997</v>
          </cell>
          <cell r="DI73">
            <v>716.61893000000009</v>
          </cell>
          <cell r="DJ73">
            <v>94</v>
          </cell>
          <cell r="DK73">
            <v>1198.5561399999999</v>
          </cell>
          <cell r="DL73">
            <v>22407.739999999998</v>
          </cell>
          <cell r="DM73">
            <v>4091.4540000000002</v>
          </cell>
          <cell r="DN73">
            <v>40926.471809999995</v>
          </cell>
          <cell r="DP73">
            <v>1931.36</v>
          </cell>
          <cell r="DR73">
            <v>4601.4899000000005</v>
          </cell>
          <cell r="DS73">
            <v>0</v>
          </cell>
          <cell r="DT73">
            <v>1543.02</v>
          </cell>
          <cell r="DU73">
            <v>13435.21379</v>
          </cell>
          <cell r="DV73">
            <v>257.66516000000001</v>
          </cell>
          <cell r="DX73">
            <v>5807.2965700000004</v>
          </cell>
          <cell r="DZ73">
            <v>524.10329999999999</v>
          </cell>
          <cell r="EB73">
            <v>148.76479999999998</v>
          </cell>
          <cell r="EE73">
            <v>770.04381000000001</v>
          </cell>
          <cell r="EG73">
            <v>1230.8403899999998</v>
          </cell>
          <cell r="EJ73">
            <v>436.12299999999999</v>
          </cell>
          <cell r="EK73">
            <v>756</v>
          </cell>
          <cell r="EM73">
            <v>744.99900000000002</v>
          </cell>
          <cell r="EO73">
            <v>785.43280000000004</v>
          </cell>
          <cell r="EP73">
            <v>1061</v>
          </cell>
          <cell r="EQ73">
            <v>19322.66</v>
          </cell>
          <cell r="EU73">
            <v>1492.09</v>
          </cell>
          <cell r="EV73">
            <v>958.36343999999997</v>
          </cell>
          <cell r="EW73">
            <v>4287.0664500000003</v>
          </cell>
          <cell r="EY73">
            <v>1095.95083</v>
          </cell>
          <cell r="FA73">
            <v>249.00798999999998</v>
          </cell>
          <cell r="FC73">
            <v>0</v>
          </cell>
          <cell r="FF73">
            <v>210.99</v>
          </cell>
          <cell r="FG73">
            <v>16314.07</v>
          </cell>
          <cell r="GL73">
            <v>3517.5953679200002</v>
          </cell>
          <cell r="GM73">
            <v>160.56188265</v>
          </cell>
          <cell r="GN73">
            <v>146.68177318000002</v>
          </cell>
        </row>
        <row r="74">
          <cell r="B74" t="str">
            <v>6.   Write Back from Provisions for loss</v>
          </cell>
          <cell r="C74">
            <v>116.36396884</v>
          </cell>
          <cell r="D74">
            <v>678.35</v>
          </cell>
          <cell r="E74">
            <v>0</v>
          </cell>
          <cell r="F74">
            <v>368.2362179726</v>
          </cell>
          <cell r="G74">
            <v>88.931789130088617</v>
          </cell>
          <cell r="H74">
            <v>0</v>
          </cell>
          <cell r="I74">
            <v>16.118090094999999</v>
          </cell>
          <cell r="J74">
            <v>290.45</v>
          </cell>
          <cell r="K74">
            <v>0</v>
          </cell>
          <cell r="L74">
            <v>6.8158210603000002</v>
          </cell>
          <cell r="M74">
            <v>88.622289404800028</v>
          </cell>
          <cell r="N74">
            <v>0</v>
          </cell>
          <cell r="O74">
            <v>55.236108509999994</v>
          </cell>
          <cell r="P74">
            <v>97.01961159999999</v>
          </cell>
          <cell r="Q74">
            <v>56.543556568500009</v>
          </cell>
          <cell r="R74">
            <v>18.144513684999996</v>
          </cell>
          <cell r="S74">
            <v>5.4023999999999999E-3</v>
          </cell>
          <cell r="T74">
            <v>468.10801659000009</v>
          </cell>
          <cell r="U74">
            <v>178.47255521</v>
          </cell>
          <cell r="V74">
            <v>71.546000000000006</v>
          </cell>
          <cell r="W74">
            <v>0</v>
          </cell>
          <cell r="X74">
            <v>145.77433532000001</v>
          </cell>
          <cell r="Y74">
            <v>233.83312571760001</v>
          </cell>
          <cell r="Z74">
            <v>16.676135259999999</v>
          </cell>
          <cell r="AA74">
            <v>819.81530325000006</v>
          </cell>
          <cell r="AB74">
            <v>0</v>
          </cell>
          <cell r="AC74">
            <v>50.741099720000015</v>
          </cell>
          <cell r="AD74">
            <v>0</v>
          </cell>
          <cell r="AE74">
            <v>28.189144769999999</v>
          </cell>
          <cell r="AF74">
            <v>1.174739695</v>
          </cell>
          <cell r="AG74">
            <v>148764.84998564998</v>
          </cell>
          <cell r="AH74">
            <v>15231.592279999999</v>
          </cell>
          <cell r="AI74">
            <v>122734.34999999999</v>
          </cell>
          <cell r="AJ74">
            <v>87287.228930000041</v>
          </cell>
          <cell r="AK74">
            <v>19301</v>
          </cell>
          <cell r="AL74">
            <v>0</v>
          </cell>
          <cell r="AM74">
            <v>270.20625459999962</v>
          </cell>
          <cell r="AN74">
            <v>0</v>
          </cell>
          <cell r="AO74">
            <v>0</v>
          </cell>
          <cell r="AP74">
            <v>54797</v>
          </cell>
          <cell r="AQ74">
            <v>2050.319</v>
          </cell>
          <cell r="AR74">
            <v>0</v>
          </cell>
          <cell r="AS74">
            <v>4868.4777999999997</v>
          </cell>
          <cell r="AT74">
            <v>140900.55343190001</v>
          </cell>
          <cell r="AU74">
            <v>0</v>
          </cell>
          <cell r="AV74">
            <v>11116.97</v>
          </cell>
          <cell r="AW74">
            <v>0</v>
          </cell>
          <cell r="AX74">
            <v>6095</v>
          </cell>
          <cell r="AY74">
            <v>0</v>
          </cell>
          <cell r="AZ74">
            <v>216.21</v>
          </cell>
          <cell r="BA74">
            <v>13783.5</v>
          </cell>
          <cell r="BB74">
            <v>7251.0968800000001</v>
          </cell>
          <cell r="BC74">
            <v>23986.454000000002</v>
          </cell>
          <cell r="BD74">
            <v>4579.4429700000001</v>
          </cell>
          <cell r="BE74">
            <v>0</v>
          </cell>
          <cell r="BF74">
            <v>38.535112499999997</v>
          </cell>
          <cell r="BG74">
            <v>0</v>
          </cell>
          <cell r="BH74">
            <v>3042.04835</v>
          </cell>
          <cell r="BI74">
            <v>0</v>
          </cell>
          <cell r="BJ74">
            <v>0</v>
          </cell>
          <cell r="BK74">
            <v>0</v>
          </cell>
          <cell r="BL74">
            <v>0</v>
          </cell>
          <cell r="BM74">
            <v>28564.344850000005</v>
          </cell>
          <cell r="BN74">
            <v>9765.6738100000002</v>
          </cell>
          <cell r="BO74">
            <v>0</v>
          </cell>
          <cell r="BP74">
            <v>7417.153440000001</v>
          </cell>
          <cell r="BQ74">
            <v>1157.8599999999999</v>
          </cell>
          <cell r="BR74">
            <v>0</v>
          </cell>
          <cell r="BS74">
            <v>0</v>
          </cell>
          <cell r="BT74">
            <v>0</v>
          </cell>
          <cell r="BU74">
            <v>0</v>
          </cell>
          <cell r="BV74">
            <v>6828.34</v>
          </cell>
          <cell r="BW74">
            <v>0</v>
          </cell>
          <cell r="BX74">
            <v>820.52774999999997</v>
          </cell>
          <cell r="BY74">
            <v>24554.813710000002</v>
          </cell>
          <cell r="BZ74">
            <v>3602.14</v>
          </cell>
          <cell r="CA74">
            <v>0</v>
          </cell>
          <cell r="CB74">
            <v>10314.046172499999</v>
          </cell>
          <cell r="CC74">
            <v>0</v>
          </cell>
          <cell r="CD74">
            <v>1210.5699199999999</v>
          </cell>
          <cell r="CE74">
            <v>479</v>
          </cell>
          <cell r="CF74">
            <v>0</v>
          </cell>
          <cell r="CG74">
            <v>0</v>
          </cell>
          <cell r="CH74">
            <v>1538.7785200000001</v>
          </cell>
          <cell r="CI74">
            <v>8527.5919200000008</v>
          </cell>
          <cell r="CJ74">
            <v>231.11821000000003</v>
          </cell>
          <cell r="CK74">
            <v>0</v>
          </cell>
          <cell r="CL74">
            <v>1670.33</v>
          </cell>
          <cell r="CM74">
            <v>0</v>
          </cell>
          <cell r="CN74">
            <v>889.31700000000001</v>
          </cell>
          <cell r="CO74">
            <v>0</v>
          </cell>
          <cell r="CP74">
            <v>203928.62780999998</v>
          </cell>
          <cell r="CQ74">
            <v>40.457280000000004</v>
          </cell>
          <cell r="CR74">
            <v>0</v>
          </cell>
          <cell r="CS74">
            <v>43712.097815000001</v>
          </cell>
          <cell r="CT74">
            <v>344.45205420000002</v>
          </cell>
          <cell r="CU74">
            <v>0</v>
          </cell>
          <cell r="CV74">
            <v>0</v>
          </cell>
          <cell r="CW74">
            <v>0</v>
          </cell>
          <cell r="CX74">
            <v>157.46</v>
          </cell>
          <cell r="CY74">
            <v>0</v>
          </cell>
          <cell r="CZ74">
            <v>490.40987000000001</v>
          </cell>
          <cell r="DA74">
            <v>0</v>
          </cell>
          <cell r="DB74">
            <v>0</v>
          </cell>
          <cell r="DC74">
            <v>0</v>
          </cell>
          <cell r="DD74">
            <v>0</v>
          </cell>
          <cell r="DE74">
            <v>1640.61763</v>
          </cell>
          <cell r="DF74">
            <v>2000</v>
          </cell>
          <cell r="DG74">
            <v>61219.993699950079</v>
          </cell>
          <cell r="DH74">
            <v>0</v>
          </cell>
          <cell r="DI74">
            <v>10860.661910000001</v>
          </cell>
          <cell r="DJ74">
            <v>0</v>
          </cell>
          <cell r="DK74">
            <v>39328.418879999997</v>
          </cell>
          <cell r="DL74">
            <v>42967.5</v>
          </cell>
          <cell r="DM74">
            <v>1396.5934299999999</v>
          </cell>
          <cell r="DN74">
            <v>63949.246489999758</v>
          </cell>
          <cell r="DO74">
            <v>2395</v>
          </cell>
          <cell r="DP74">
            <v>0</v>
          </cell>
          <cell r="DR74">
            <v>17238.446573125002</v>
          </cell>
          <cell r="DS74">
            <v>0</v>
          </cell>
          <cell r="DT74">
            <v>478132.7</v>
          </cell>
          <cell r="DU74">
            <v>5940.5817127000037</v>
          </cell>
          <cell r="DV74">
            <v>5151.3472499999998</v>
          </cell>
          <cell r="DW74">
            <v>49.180300000000003</v>
          </cell>
          <cell r="DX74">
            <v>27619.015021000017</v>
          </cell>
          <cell r="DY74">
            <v>0</v>
          </cell>
          <cell r="DZ74">
            <v>4540.1088</v>
          </cell>
          <cell r="EA74">
            <v>29195</v>
          </cell>
          <cell r="EB74">
            <v>0</v>
          </cell>
          <cell r="EC74">
            <v>29487</v>
          </cell>
          <cell r="ED74">
            <v>41492.029840000003</v>
          </cell>
          <cell r="EE74">
            <v>15694.3444748</v>
          </cell>
          <cell r="EF74">
            <v>0</v>
          </cell>
          <cell r="EG74">
            <v>25264.643190000003</v>
          </cell>
          <cell r="EH74">
            <v>0</v>
          </cell>
          <cell r="EI74">
            <v>41336.059724999999</v>
          </cell>
          <cell r="EJ74">
            <v>579.13599999999997</v>
          </cell>
          <cell r="EK74">
            <v>100127</v>
          </cell>
          <cell r="EL74">
            <v>4712</v>
          </cell>
          <cell r="EM74">
            <v>0</v>
          </cell>
          <cell r="EN74">
            <v>0</v>
          </cell>
          <cell r="EO74">
            <v>184156.68360259975</v>
          </cell>
          <cell r="EP74">
            <v>105465</v>
          </cell>
          <cell r="EQ74">
            <v>11449.66</v>
          </cell>
          <cell r="ER74">
            <v>1251.07</v>
          </cell>
          <cell r="ES74">
            <v>0</v>
          </cell>
          <cell r="ET74">
            <v>0</v>
          </cell>
          <cell r="EU74">
            <v>19490.820800000001</v>
          </cell>
          <cell r="EV74">
            <v>591.15</v>
          </cell>
          <cell r="EW74">
            <v>5521.6424800000004</v>
          </cell>
          <cell r="EX74">
            <v>16646.582280000002</v>
          </cell>
          <cell r="EY74">
            <v>0</v>
          </cell>
          <cell r="EZ74">
            <v>0</v>
          </cell>
          <cell r="FA74">
            <v>25755.935399999998</v>
          </cell>
          <cell r="FB74">
            <v>0</v>
          </cell>
          <cell r="FC74">
            <v>0</v>
          </cell>
          <cell r="FD74">
            <v>0</v>
          </cell>
          <cell r="FE74">
            <v>0</v>
          </cell>
          <cell r="FF74">
            <v>777.96</v>
          </cell>
          <cell r="FG74">
            <v>3853.76</v>
          </cell>
          <cell r="FH74">
            <v>4900.16</v>
          </cell>
          <cell r="GL74">
            <v>3895.1678247988884</v>
          </cell>
          <cell r="GM74">
            <v>1098.2812183663</v>
          </cell>
          <cell r="GN74">
            <v>1356.4557762492245</v>
          </cell>
        </row>
        <row r="88">
          <cell r="B88" t="str">
            <v>7.   Recovery of written-off Loan</v>
          </cell>
          <cell r="C88">
            <v>20.262771619999999</v>
          </cell>
          <cell r="D88">
            <v>192.61</v>
          </cell>
          <cell r="E88">
            <v>0.53901465000000004</v>
          </cell>
          <cell r="G88">
            <v>19.432241029999997</v>
          </cell>
          <cell r="H88">
            <v>0</v>
          </cell>
          <cell r="I88">
            <v>0</v>
          </cell>
          <cell r="J88">
            <v>13.54</v>
          </cell>
          <cell r="L88">
            <v>2.5</v>
          </cell>
          <cell r="M88">
            <v>0.45</v>
          </cell>
          <cell r="N88">
            <v>0</v>
          </cell>
          <cell r="O88">
            <v>23.462869089999998</v>
          </cell>
          <cell r="Q88">
            <v>0</v>
          </cell>
          <cell r="R88">
            <v>0</v>
          </cell>
          <cell r="T88">
            <v>65.912245799999994</v>
          </cell>
          <cell r="W88">
            <v>0</v>
          </cell>
          <cell r="Z88">
            <v>0</v>
          </cell>
          <cell r="AA88">
            <v>4.5161E-2</v>
          </cell>
          <cell r="AC88">
            <v>0</v>
          </cell>
          <cell r="AF88">
            <v>0</v>
          </cell>
          <cell r="AG88">
            <v>0</v>
          </cell>
          <cell r="AI88">
            <v>0</v>
          </cell>
          <cell r="AL88">
            <v>1200</v>
          </cell>
          <cell r="BA88">
            <v>0</v>
          </cell>
          <cell r="BH88">
            <v>0</v>
          </cell>
          <cell r="DK88">
            <v>5392.165</v>
          </cell>
          <cell r="DM88">
            <v>4891.8554999999997</v>
          </cell>
          <cell r="DO88">
            <v>2687</v>
          </cell>
          <cell r="DP88">
            <v>0</v>
          </cell>
          <cell r="DR88">
            <v>0</v>
          </cell>
          <cell r="DS88">
            <v>0</v>
          </cell>
          <cell r="DY88">
            <v>1777.549</v>
          </cell>
          <cell r="EB88">
            <v>0</v>
          </cell>
          <cell r="EE88">
            <v>10603.5519</v>
          </cell>
          <cell r="EK88">
            <v>165</v>
          </cell>
          <cell r="FD88">
            <v>1033.3628000000001</v>
          </cell>
          <cell r="FF88">
            <v>0</v>
          </cell>
          <cell r="FG88">
            <v>11869.91</v>
          </cell>
          <cell r="GL88">
            <v>338.75430319000003</v>
          </cell>
          <cell r="GM88">
            <v>1.2</v>
          </cell>
          <cell r="GN88">
            <v>38.420394199999997</v>
          </cell>
        </row>
        <row r="89">
          <cell r="B89" t="str">
            <v>8.   Income from Extra Ordinary transactions</v>
          </cell>
          <cell r="C89">
            <v>0</v>
          </cell>
          <cell r="D89">
            <v>2.4700000000000002</v>
          </cell>
          <cell r="G89">
            <v>0</v>
          </cell>
          <cell r="H89">
            <v>8.6684529999999995</v>
          </cell>
          <cell r="I89">
            <v>0</v>
          </cell>
          <cell r="J89">
            <v>0.12</v>
          </cell>
          <cell r="N89">
            <v>0</v>
          </cell>
          <cell r="O89">
            <v>2.9121654399999999</v>
          </cell>
          <cell r="Q89">
            <v>0</v>
          </cell>
          <cell r="R89">
            <v>0</v>
          </cell>
          <cell r="T89">
            <v>62.281712650000003</v>
          </cell>
          <cell r="W89">
            <v>0</v>
          </cell>
          <cell r="AA89">
            <v>0</v>
          </cell>
          <cell r="AC89">
            <v>0</v>
          </cell>
          <cell r="AF89">
            <v>0</v>
          </cell>
          <cell r="AG89">
            <v>0</v>
          </cell>
          <cell r="AJ89">
            <v>1005</v>
          </cell>
          <cell r="AO89">
            <v>1140</v>
          </cell>
          <cell r="BA89">
            <v>0</v>
          </cell>
          <cell r="BH89">
            <v>0</v>
          </cell>
          <cell r="BN89">
            <v>336.20992000000001</v>
          </cell>
          <cell r="BQ89">
            <v>600</v>
          </cell>
          <cell r="BS89">
            <v>26186.230350000002</v>
          </cell>
          <cell r="CJ89">
            <v>508.12310000000002</v>
          </cell>
          <cell r="DG89">
            <v>398.60720000000003</v>
          </cell>
          <cell r="DI89">
            <v>276.83883000000003</v>
          </cell>
          <cell r="DP89">
            <v>0</v>
          </cell>
          <cell r="DR89">
            <v>0</v>
          </cell>
          <cell r="DS89">
            <v>0</v>
          </cell>
          <cell r="EB89">
            <v>0</v>
          </cell>
          <cell r="ED89">
            <v>696.42700000000002</v>
          </cell>
          <cell r="EK89">
            <v>51237</v>
          </cell>
          <cell r="FF89">
            <v>0</v>
          </cell>
          <cell r="GL89">
            <v>76.452331090000001</v>
          </cell>
          <cell r="GM89">
            <v>30.451009400000004</v>
          </cell>
          <cell r="GN89">
            <v>51.933427000000002</v>
          </cell>
        </row>
        <row r="90">
          <cell r="B90" t="str">
            <v>9.   Net Loss</v>
          </cell>
          <cell r="C90">
            <v>0</v>
          </cell>
          <cell r="G90">
            <v>0</v>
          </cell>
          <cell r="H90">
            <v>0</v>
          </cell>
          <cell r="I90">
            <v>0</v>
          </cell>
          <cell r="M90">
            <v>0</v>
          </cell>
          <cell r="N90">
            <v>0</v>
          </cell>
          <cell r="O90">
            <v>0</v>
          </cell>
          <cell r="T90">
            <v>0</v>
          </cell>
          <cell r="Y90">
            <v>215.81712060999999</v>
          </cell>
          <cell r="AA90">
            <v>0</v>
          </cell>
          <cell r="AC90">
            <v>0</v>
          </cell>
          <cell r="AF90">
            <v>0</v>
          </cell>
          <cell r="AI90">
            <v>3222.01</v>
          </cell>
          <cell r="AK90">
            <v>2859</v>
          </cell>
          <cell r="AR90">
            <v>0</v>
          </cell>
          <cell r="AV90">
            <v>0</v>
          </cell>
          <cell r="AZ90">
            <v>0</v>
          </cell>
          <cell r="BC90">
            <v>0</v>
          </cell>
          <cell r="BF90">
            <v>0</v>
          </cell>
          <cell r="BH90">
            <v>0</v>
          </cell>
          <cell r="BJ90">
            <v>0</v>
          </cell>
          <cell r="BK90">
            <v>16986.477129999999</v>
          </cell>
          <cell r="CB90">
            <v>0</v>
          </cell>
          <cell r="CF90">
            <v>0</v>
          </cell>
          <cell r="CJ90">
            <v>0</v>
          </cell>
          <cell r="CN90">
            <v>0</v>
          </cell>
          <cell r="CP90">
            <v>0</v>
          </cell>
          <cell r="CU90">
            <v>0</v>
          </cell>
          <cell r="DG90">
            <v>28411.779938050007</v>
          </cell>
          <cell r="DH90">
            <v>1596</v>
          </cell>
          <cell r="DK90">
            <v>33447.607170000003</v>
          </cell>
          <cell r="DN90">
            <v>0</v>
          </cell>
          <cell r="DO90">
            <v>13072</v>
          </cell>
          <cell r="DP90">
            <v>0</v>
          </cell>
          <cell r="DR90">
            <v>20822.625763733318</v>
          </cell>
          <cell r="DT90">
            <v>101276.92</v>
          </cell>
          <cell r="DW90">
            <v>0</v>
          </cell>
          <cell r="EB90">
            <v>0</v>
          </cell>
          <cell r="ED90">
            <v>0</v>
          </cell>
          <cell r="EG90">
            <v>7145.37</v>
          </cell>
          <cell r="EH90">
            <v>294582.06047519995</v>
          </cell>
          <cell r="EM90">
            <v>0</v>
          </cell>
          <cell r="EN90">
            <v>0</v>
          </cell>
          <cell r="ER90">
            <v>3820.04</v>
          </cell>
          <cell r="EU90">
            <v>2064.4593199999927</v>
          </cell>
          <cell r="EY90">
            <v>0</v>
          </cell>
          <cell r="FF90">
            <v>0</v>
          </cell>
          <cell r="GL90">
            <v>215.81712060999999</v>
          </cell>
          <cell r="GM90">
            <v>53.07526706805001</v>
          </cell>
          <cell r="GN90">
            <v>476.23108272893319</v>
          </cell>
        </row>
        <row r="103">
          <cell r="B103" t="str">
            <v>Total Income</v>
          </cell>
          <cell r="C103">
            <v>3170.6122406500003</v>
          </cell>
          <cell r="D103">
            <v>7857.04</v>
          </cell>
          <cell r="E103">
            <v>4253.9748136099997</v>
          </cell>
          <cell r="F103">
            <v>4353.7666666726</v>
          </cell>
          <cell r="G103">
            <v>2106.796106032089</v>
          </cell>
          <cell r="H103">
            <v>3352.5837250000004</v>
          </cell>
          <cell r="I103">
            <v>2437.5651909850003</v>
          </cell>
          <cell r="J103">
            <v>1711.27</v>
          </cell>
          <cell r="K103">
            <v>3268.3010963100005</v>
          </cell>
          <cell r="L103">
            <v>1861.9792808303</v>
          </cell>
          <cell r="M103">
            <v>1197.0592016448004</v>
          </cell>
          <cell r="N103">
            <v>2397.9672336600001</v>
          </cell>
          <cell r="O103">
            <v>976.19109315999958</v>
          </cell>
          <cell r="P103">
            <v>1957.5462026700006</v>
          </cell>
          <cell r="Q103">
            <v>1426.6238016085001</v>
          </cell>
          <cell r="R103">
            <v>1557.082858125</v>
          </cell>
          <cell r="S103">
            <v>2069.5583677</v>
          </cell>
          <cell r="T103">
            <v>5561.1347743200004</v>
          </cell>
          <cell r="U103">
            <v>3305.4060337000001</v>
          </cell>
          <cell r="V103">
            <v>1642.2643540299996</v>
          </cell>
          <cell r="W103">
            <v>2056.1630740300002</v>
          </cell>
          <cell r="X103">
            <v>1577.0379524200002</v>
          </cell>
          <cell r="Y103">
            <v>1171.9850018275999</v>
          </cell>
          <cell r="Z103">
            <v>1363.1717365699997</v>
          </cell>
          <cell r="AA103">
            <v>2493.8851040900013</v>
          </cell>
          <cell r="AB103">
            <v>943.37443918999986</v>
          </cell>
          <cell r="AC103">
            <v>1195.5504454243182</v>
          </cell>
          <cell r="AD103">
            <v>1221.1084280199998</v>
          </cell>
          <cell r="AE103">
            <v>1080.51579219</v>
          </cell>
          <cell r="AF103">
            <v>1462.2166907450001</v>
          </cell>
          <cell r="AG103">
            <v>412437.27981564996</v>
          </cell>
          <cell r="AH103">
            <v>191136.61058000001</v>
          </cell>
          <cell r="AI103">
            <v>503657.37999999995</v>
          </cell>
          <cell r="AJ103">
            <v>519298.22650000011</v>
          </cell>
          <cell r="AK103">
            <v>40111</v>
          </cell>
          <cell r="AL103">
            <v>246590.64139999991</v>
          </cell>
          <cell r="AM103">
            <v>141694.39346459994</v>
          </cell>
          <cell r="AN103">
            <v>75214</v>
          </cell>
          <cell r="AO103">
            <v>301476.05171999999</v>
          </cell>
          <cell r="AP103">
            <v>264719</v>
          </cell>
          <cell r="AQ103">
            <v>327323.18066000007</v>
          </cell>
          <cell r="AR103">
            <v>110217</v>
          </cell>
          <cell r="AS103">
            <v>456126.24407000002</v>
          </cell>
          <cell r="AT103">
            <v>196681.62098190002</v>
          </cell>
          <cell r="AU103">
            <v>286560.49</v>
          </cell>
          <cell r="AV103">
            <v>335663.89</v>
          </cell>
          <cell r="AW103">
            <v>325621.53999999998</v>
          </cell>
          <cell r="AX103">
            <v>253500</v>
          </cell>
          <cell r="AY103">
            <v>156122.63999999998</v>
          </cell>
          <cell r="AZ103">
            <v>101360.73999999999</v>
          </cell>
          <cell r="BA103">
            <v>336806.60000000003</v>
          </cell>
          <cell r="BB103">
            <v>104487.27226999999</v>
          </cell>
          <cell r="BC103">
            <v>313586.73644000001</v>
          </cell>
          <cell r="BD103">
            <v>533851.66547000001</v>
          </cell>
          <cell r="BE103">
            <v>130740.67845000001</v>
          </cell>
          <cell r="BF103">
            <v>134549.86618000001</v>
          </cell>
          <cell r="BG103">
            <v>114013.13</v>
          </cell>
          <cell r="BH103">
            <v>510195.52555000008</v>
          </cell>
          <cell r="BI103">
            <v>215110.40706999999</v>
          </cell>
          <cell r="BJ103">
            <v>69319</v>
          </cell>
          <cell r="BK103">
            <v>93381.828539999988</v>
          </cell>
          <cell r="BL103">
            <v>41867.277000000002</v>
          </cell>
          <cell r="BM103">
            <v>389019.64142</v>
          </cell>
          <cell r="BN103">
            <v>62049.824669999995</v>
          </cell>
          <cell r="BO103">
            <v>94664.903369999971</v>
          </cell>
          <cell r="BP103">
            <v>118958.39377000001</v>
          </cell>
          <cell r="BQ103">
            <v>79570.036400000026</v>
          </cell>
          <cell r="BR103">
            <v>54316</v>
          </cell>
          <cell r="BS103">
            <v>298693.43306000007</v>
          </cell>
          <cell r="BT103">
            <v>330199</v>
          </cell>
          <cell r="BU103">
            <v>298223.89181999996</v>
          </cell>
          <cell r="BV103">
            <v>291412.99</v>
          </cell>
          <cell r="BW103">
            <v>32155.143129999993</v>
          </cell>
          <cell r="BX103">
            <v>191298.13707999996</v>
          </cell>
          <cell r="BY103">
            <v>53302.537339999995</v>
          </cell>
          <cell r="BZ103">
            <v>113953.37999999999</v>
          </cell>
          <cell r="CA103">
            <v>107874.83682999999</v>
          </cell>
          <cell r="CB103">
            <v>337519.02594249998</v>
          </cell>
          <cell r="CC103">
            <v>33862.570549999989</v>
          </cell>
          <cell r="CD103">
            <v>43774.906029999998</v>
          </cell>
          <cell r="CE103">
            <v>34223</v>
          </cell>
          <cell r="CF103">
            <v>346745.18</v>
          </cell>
          <cell r="CG103">
            <v>59668.15</v>
          </cell>
          <cell r="CH103">
            <v>37492.721129999998</v>
          </cell>
          <cell r="CI103">
            <v>269199.67157000012</v>
          </cell>
          <cell r="CJ103">
            <v>93870.912380000009</v>
          </cell>
          <cell r="CK103">
            <v>20562.079040000001</v>
          </cell>
          <cell r="CL103">
            <v>43204.275689999995</v>
          </cell>
          <cell r="CM103">
            <v>119087.02</v>
          </cell>
          <cell r="CN103">
            <v>39658.74</v>
          </cell>
          <cell r="CO103">
            <v>123346.834</v>
          </cell>
          <cell r="CP103">
            <v>425561.05689999997</v>
          </cell>
          <cell r="CQ103">
            <v>39369.481849999989</v>
          </cell>
          <cell r="CR103">
            <v>36204.22853</v>
          </cell>
          <cell r="CS103">
            <v>374022.93387499999</v>
          </cell>
          <cell r="CT103">
            <v>89219.140724199984</v>
          </cell>
          <cell r="CU103">
            <v>9009.7297099999996</v>
          </cell>
          <cell r="CV103">
            <v>57864.496530000004</v>
          </cell>
          <cell r="CW103">
            <v>28688.31364</v>
          </cell>
          <cell r="CX103">
            <v>57727.35</v>
          </cell>
          <cell r="CY103">
            <v>30101.53357</v>
          </cell>
          <cell r="CZ103">
            <v>83070.032279999999</v>
          </cell>
          <cell r="DA103">
            <v>121820</v>
          </cell>
          <cell r="DB103">
            <v>22099.62</v>
          </cell>
          <cell r="DC103">
            <v>573208.4425</v>
          </cell>
          <cell r="DD103">
            <v>12478.53</v>
          </cell>
          <cell r="DE103">
            <v>26998.101180000005</v>
          </cell>
          <cell r="DF103">
            <v>26344.389580000003</v>
          </cell>
          <cell r="DG103">
            <v>354067.66223800002</v>
          </cell>
          <cell r="DH103">
            <v>10524</v>
          </cell>
          <cell r="DI103">
            <v>338471.61905000004</v>
          </cell>
          <cell r="DJ103">
            <v>35514</v>
          </cell>
          <cell r="DK103">
            <v>101716.37265999999</v>
          </cell>
          <cell r="DL103">
            <v>117103.01999999999</v>
          </cell>
          <cell r="DM103">
            <v>407786.60026999994</v>
          </cell>
          <cell r="DN103">
            <v>133316.68235999974</v>
          </cell>
          <cell r="DO103">
            <v>19798</v>
          </cell>
          <cell r="DP103">
            <v>53217.22</v>
          </cell>
          <cell r="DR103">
            <v>98353.041396858316</v>
          </cell>
          <cell r="DS103">
            <v>226146.6845</v>
          </cell>
          <cell r="DT103">
            <v>676016.83000000007</v>
          </cell>
          <cell r="DU103">
            <v>238642.43092936673</v>
          </cell>
          <cell r="DV103">
            <v>146455.02565999998</v>
          </cell>
          <cell r="DW103">
            <v>96444.926210000005</v>
          </cell>
          <cell r="DX103">
            <v>138715.02244100001</v>
          </cell>
          <cell r="DY103">
            <v>191020.05809999999</v>
          </cell>
          <cell r="DZ103">
            <v>232896.07258000001</v>
          </cell>
          <cell r="EA103">
            <v>100064</v>
          </cell>
          <cell r="EB103">
            <v>270558.14249999996</v>
          </cell>
          <cell r="EC103">
            <v>41894</v>
          </cell>
          <cell r="ED103">
            <v>74635.111219999992</v>
          </cell>
          <cell r="EE103">
            <v>119656.2985148</v>
          </cell>
          <cell r="EF103">
            <v>161264.06</v>
          </cell>
          <cell r="EG103">
            <v>134212.63727000004</v>
          </cell>
          <cell r="EH103">
            <v>338730.25625519996</v>
          </cell>
          <cell r="EI103">
            <v>60554.423504999999</v>
          </cell>
          <cell r="EJ103">
            <v>11098.572689999999</v>
          </cell>
          <cell r="EK103">
            <v>285230</v>
          </cell>
          <cell r="EL103">
            <v>94647</v>
          </cell>
          <cell r="EM103">
            <v>305403.38712999993</v>
          </cell>
          <cell r="EN103">
            <v>7551.0021299999999</v>
          </cell>
          <cell r="EO103">
            <v>224063.19614259974</v>
          </cell>
          <cell r="EP103">
            <v>112459</v>
          </cell>
          <cell r="EQ103">
            <v>113189.67</v>
          </cell>
          <cell r="ER103">
            <v>19348.37</v>
          </cell>
          <cell r="ES103">
            <v>295803</v>
          </cell>
          <cell r="ET103">
            <v>62376.197</v>
          </cell>
          <cell r="EU103">
            <v>86714.230119999993</v>
          </cell>
          <cell r="EV103">
            <v>297491.19063000003</v>
          </cell>
          <cell r="EW103">
            <v>159037.17147999999</v>
          </cell>
          <cell r="EX103">
            <v>22241.053130000004</v>
          </cell>
          <cell r="EY103">
            <v>84593.48083</v>
          </cell>
          <cell r="EZ103">
            <v>16136.496999999999</v>
          </cell>
          <cell r="FA103">
            <v>53367.001859999997</v>
          </cell>
          <cell r="FB103">
            <v>19182.318599999991</v>
          </cell>
          <cell r="FC103">
            <v>178474.69828000001</v>
          </cell>
          <cell r="FD103">
            <v>53146.36987000001</v>
          </cell>
          <cell r="FE103">
            <v>104695.28000000001</v>
          </cell>
          <cell r="FF103">
            <v>66049.63</v>
          </cell>
          <cell r="FG103">
            <v>155880.25999999998</v>
          </cell>
          <cell r="FH103">
            <v>29885.8</v>
          </cell>
          <cell r="GL103">
            <v>71029.731705215221</v>
          </cell>
          <cell r="GM103">
            <v>14678.179813541854</v>
          </cell>
          <cell r="GN103">
            <v>7072.7752932648236</v>
          </cell>
        </row>
      </sheetData>
      <sheetData sheetId="24">
        <row r="5">
          <cell r="A5">
            <v>1</v>
          </cell>
          <cell r="B5" t="str">
            <v>Agricultural and Forest Related</v>
          </cell>
          <cell r="C5">
            <v>3490.4874123100003</v>
          </cell>
          <cell r="D5">
            <v>2997.5800000000004</v>
          </cell>
          <cell r="E5">
            <v>749.10449999999992</v>
          </cell>
          <cell r="F5">
            <v>1572.5002443500002</v>
          </cell>
          <cell r="G5">
            <v>397.35302772</v>
          </cell>
          <cell r="H5">
            <v>1349.1660354800003</v>
          </cell>
          <cell r="I5">
            <v>1200.0363064200001</v>
          </cell>
          <cell r="J5">
            <v>301.67999999999995</v>
          </cell>
          <cell r="K5">
            <v>1130.2388276099998</v>
          </cell>
          <cell r="L5">
            <v>621.52078634000009</v>
          </cell>
          <cell r="M5">
            <v>664.9</v>
          </cell>
          <cell r="N5">
            <v>416.16372181999998</v>
          </cell>
          <cell r="O5">
            <v>788.51196942000001</v>
          </cell>
          <cell r="P5">
            <v>203.89852685999998</v>
          </cell>
          <cell r="Q5">
            <v>519.80866352999999</v>
          </cell>
          <cell r="R5">
            <v>613.57032004999996</v>
          </cell>
          <cell r="S5">
            <v>316.09999999999997</v>
          </cell>
          <cell r="T5">
            <v>16742.409077885997</v>
          </cell>
          <cell r="U5">
            <v>1313.6632026899999</v>
          </cell>
          <cell r="V5">
            <v>169.82517814000002</v>
          </cell>
          <cell r="W5">
            <v>697.47393334000003</v>
          </cell>
          <cell r="X5">
            <v>627.43630668000003</v>
          </cell>
          <cell r="Y5">
            <v>866.08107462999999</v>
          </cell>
          <cell r="Z5">
            <v>518.66152217999991</v>
          </cell>
          <cell r="AA5">
            <v>1130.7489255000003</v>
          </cell>
          <cell r="AB5">
            <v>497.55777963000003</v>
          </cell>
          <cell r="AC5">
            <v>456.57484891999997</v>
          </cell>
          <cell r="AD5">
            <v>825.74896041999955</v>
          </cell>
          <cell r="AE5">
            <v>540.03723015000003</v>
          </cell>
          <cell r="AF5">
            <v>1470.335481804</v>
          </cell>
          <cell r="AG5">
            <v>42285.212070000001</v>
          </cell>
          <cell r="AH5">
            <v>43076.27</v>
          </cell>
          <cell r="AI5">
            <v>287472.43909</v>
          </cell>
          <cell r="AJ5">
            <v>49553.724829999999</v>
          </cell>
          <cell r="AK5">
            <v>4391</v>
          </cell>
          <cell r="AL5">
            <v>178923.94354999997</v>
          </cell>
          <cell r="AM5">
            <v>118250.91146999999</v>
          </cell>
          <cell r="AN5">
            <v>115557</v>
          </cell>
          <cell r="AO5">
            <v>632927.44391999999</v>
          </cell>
          <cell r="AP5">
            <v>759210</v>
          </cell>
          <cell r="AQ5">
            <v>157075.79889999999</v>
          </cell>
          <cell r="AR5">
            <v>51141</v>
          </cell>
          <cell r="AS5">
            <v>123941.9</v>
          </cell>
          <cell r="AT5">
            <v>11500</v>
          </cell>
          <cell r="AU5">
            <v>128827.37999999999</v>
          </cell>
          <cell r="AV5">
            <v>181825.31999999998</v>
          </cell>
          <cell r="AW5">
            <v>66796.33</v>
          </cell>
          <cell r="AX5">
            <v>163860</v>
          </cell>
          <cell r="AY5">
            <v>203978.89</v>
          </cell>
          <cell r="AZ5">
            <v>70347.839999999997</v>
          </cell>
          <cell r="BA5">
            <v>58268.729999999996</v>
          </cell>
          <cell r="BB5">
            <v>73691.81</v>
          </cell>
          <cell r="BC5">
            <v>93692.840000000011</v>
          </cell>
          <cell r="BD5">
            <v>83367.850660000011</v>
          </cell>
          <cell r="BE5">
            <v>130595.87594</v>
          </cell>
          <cell r="BF5">
            <v>129827.86330999997</v>
          </cell>
          <cell r="BG5">
            <v>111563.73</v>
          </cell>
          <cell r="BH5">
            <v>1718962.5787899997</v>
          </cell>
          <cell r="BI5">
            <v>235663.29177000004</v>
          </cell>
          <cell r="BJ5">
            <v>93137</v>
          </cell>
          <cell r="BK5">
            <v>36419.018000000004</v>
          </cell>
          <cell r="BL5">
            <v>39699.08</v>
          </cell>
          <cell r="BM5">
            <v>81159.130470000004</v>
          </cell>
          <cell r="BN5">
            <v>28139.549999999996</v>
          </cell>
          <cell r="BO5">
            <v>272845.5637</v>
          </cell>
          <cell r="BP5">
            <v>120055.59412000001</v>
          </cell>
          <cell r="BQ5">
            <v>174586.35</v>
          </cell>
          <cell r="BR5">
            <v>8324</v>
          </cell>
          <cell r="BS5">
            <v>30334.30055</v>
          </cell>
          <cell r="BT5">
            <v>199372</v>
          </cell>
          <cell r="BU5">
            <v>127506.90290000002</v>
          </cell>
          <cell r="BV5">
            <v>111096.66</v>
          </cell>
          <cell r="BW5">
            <v>35134.045629999993</v>
          </cell>
          <cell r="BX5">
            <v>85265.204830000017</v>
          </cell>
          <cell r="BY5">
            <v>2636</v>
          </cell>
          <cell r="BZ5">
            <v>46392.930000000008</v>
          </cell>
          <cell r="CA5">
            <v>72973.632459999993</v>
          </cell>
          <cell r="CB5">
            <v>95607.734090000013</v>
          </cell>
          <cell r="CC5">
            <v>84115.599000000031</v>
          </cell>
          <cell r="CD5">
            <v>91611.548729999995</v>
          </cell>
          <cell r="CE5">
            <v>40701</v>
          </cell>
          <cell r="CF5">
            <v>184964.47000000003</v>
          </cell>
          <cell r="CG5">
            <v>76387.917375999998</v>
          </cell>
          <cell r="CH5">
            <v>76721.976039999994</v>
          </cell>
          <cell r="CI5">
            <v>3501.9198099999999</v>
          </cell>
          <cell r="CJ5">
            <v>60180.07</v>
          </cell>
          <cell r="CK5">
            <v>10012.497460000001</v>
          </cell>
          <cell r="CL5">
            <v>37396.12999999999</v>
          </cell>
          <cell r="CM5">
            <v>128599.82</v>
          </cell>
          <cell r="CN5">
            <v>17920.291580000001</v>
          </cell>
          <cell r="CO5">
            <v>31063.093896999992</v>
          </cell>
          <cell r="CP5">
            <v>100379.01471999998</v>
          </cell>
          <cell r="CQ5">
            <v>56098.354449999984</v>
          </cell>
          <cell r="CR5">
            <v>54224.86</v>
          </cell>
          <cell r="CS5">
            <v>220220.35</v>
          </cell>
          <cell r="CT5">
            <v>158319.37422000003</v>
          </cell>
          <cell r="CU5">
            <v>14195.966149999998</v>
          </cell>
          <cell r="CV5">
            <v>12528.04866</v>
          </cell>
          <cell r="CW5">
            <v>4491.9581000000007</v>
          </cell>
          <cell r="CX5">
            <v>80574.06</v>
          </cell>
          <cell r="CY5">
            <v>9311.8430700000008</v>
          </cell>
          <cell r="CZ5">
            <v>60636.270819999998</v>
          </cell>
          <cell r="DA5">
            <v>127783</v>
          </cell>
          <cell r="DB5">
            <v>37439.300000000003</v>
          </cell>
          <cell r="DC5">
            <v>124943</v>
          </cell>
          <cell r="DD5">
            <v>6516.89</v>
          </cell>
          <cell r="DE5">
            <v>77209.829740000016</v>
          </cell>
          <cell r="DF5">
            <v>79839.249456999998</v>
          </cell>
          <cell r="DG5">
            <v>256357.30257999996</v>
          </cell>
          <cell r="DH5">
            <v>7219</v>
          </cell>
          <cell r="DI5">
            <v>231832.41999999998</v>
          </cell>
          <cell r="DJ5">
            <v>0</v>
          </cell>
          <cell r="DK5">
            <v>15500</v>
          </cell>
          <cell r="DL5">
            <v>11211.800000000001</v>
          </cell>
          <cell r="DM5">
            <v>53695.066279999999</v>
          </cell>
          <cell r="DN5">
            <v>40524.440920000001</v>
          </cell>
          <cell r="DO5">
            <v>5925</v>
          </cell>
          <cell r="DP5">
            <v>14097.65</v>
          </cell>
          <cell r="DR5">
            <v>9124.8927800000001</v>
          </cell>
          <cell r="DS5">
            <v>141510.03399999999</v>
          </cell>
          <cell r="DT5">
            <v>79872.77</v>
          </cell>
          <cell r="DU5">
            <v>76693.070999999996</v>
          </cell>
          <cell r="DV5">
            <v>21840.630399999998</v>
          </cell>
          <cell r="DW5">
            <v>70403.399999999994</v>
          </cell>
          <cell r="DX5">
            <v>29500</v>
          </cell>
          <cell r="DY5">
            <v>39191.677439999999</v>
          </cell>
          <cell r="DZ5">
            <v>29804.244430000002</v>
          </cell>
          <cell r="EA5">
            <v>0</v>
          </cell>
          <cell r="EB5">
            <v>0</v>
          </cell>
          <cell r="EC5">
            <v>0</v>
          </cell>
          <cell r="ED5">
            <v>5372.07</v>
          </cell>
          <cell r="EE5">
            <v>47191.336000000003</v>
          </cell>
          <cell r="EF5">
            <v>47098.97</v>
          </cell>
          <cell r="EG5">
            <v>34271.769999999997</v>
          </cell>
          <cell r="EH5">
            <v>5842.1930299999995</v>
          </cell>
          <cell r="EI5">
            <v>10512.970260000006</v>
          </cell>
          <cell r="EJ5">
            <v>32524.510000000002</v>
          </cell>
          <cell r="EK5">
            <v>105096</v>
          </cell>
          <cell r="EL5">
            <v>89972</v>
          </cell>
          <cell r="EM5">
            <v>27304.79495</v>
          </cell>
          <cell r="EN5">
            <v>0</v>
          </cell>
          <cell r="EO5">
            <v>334509.43666999997</v>
          </cell>
          <cell r="EP5">
            <v>0</v>
          </cell>
          <cell r="EQ5">
            <v>3199</v>
          </cell>
          <cell r="ER5">
            <v>7488</v>
          </cell>
          <cell r="ES5">
            <v>97084</v>
          </cell>
          <cell r="ET5">
            <v>37900.25387</v>
          </cell>
          <cell r="EU5">
            <v>86.59</v>
          </cell>
          <cell r="EV5">
            <v>80108.327250000002</v>
          </cell>
          <cell r="EW5">
            <v>83753.456790000011</v>
          </cell>
          <cell r="EX5">
            <v>0</v>
          </cell>
          <cell r="EY5">
            <v>3684.2599999999998</v>
          </cell>
          <cell r="EZ5">
            <v>31630.89</v>
          </cell>
          <cell r="FA5">
            <v>2634.7749999999996</v>
          </cell>
          <cell r="FB5">
            <v>12294.320000000002</v>
          </cell>
          <cell r="FC5">
            <v>101339.1</v>
          </cell>
          <cell r="FD5">
            <v>0</v>
          </cell>
          <cell r="FE5">
            <v>23818.3</v>
          </cell>
          <cell r="FF5">
            <v>38789.42</v>
          </cell>
          <cell r="FG5">
            <v>19308.3</v>
          </cell>
          <cell r="FH5">
            <v>25991.567000000003</v>
          </cell>
          <cell r="GL5">
            <v>43189.173863880002</v>
          </cell>
          <cell r="GM5">
            <v>10250.558096910005</v>
          </cell>
          <cell r="GN5">
            <v>1947.7012880699999</v>
          </cell>
          <cell r="GP5">
            <v>4.1570299940029393E-2</v>
          </cell>
        </row>
        <row r="22">
          <cell r="A22">
            <v>18</v>
          </cell>
          <cell r="B22" t="str">
            <v>Mining Related</v>
          </cell>
          <cell r="C22">
            <v>284.33600000000007</v>
          </cell>
          <cell r="D22">
            <v>60.440000000000005</v>
          </cell>
          <cell r="E22">
            <v>401.33979999999997</v>
          </cell>
          <cell r="F22">
            <v>150.38131612000001</v>
          </cell>
          <cell r="G22">
            <v>0</v>
          </cell>
          <cell r="H22">
            <v>0</v>
          </cell>
          <cell r="I22">
            <v>0</v>
          </cell>
          <cell r="J22">
            <v>153.58999999999997</v>
          </cell>
          <cell r="K22">
            <v>90.701862559999896</v>
          </cell>
          <cell r="L22">
            <v>0</v>
          </cell>
          <cell r="M22">
            <v>0</v>
          </cell>
          <cell r="N22">
            <v>155.141353135</v>
          </cell>
          <cell r="O22">
            <v>44.552999999999997</v>
          </cell>
          <cell r="P22">
            <v>58.34540564000001</v>
          </cell>
          <cell r="Q22">
            <v>299.84390662999999</v>
          </cell>
          <cell r="R22">
            <v>0</v>
          </cell>
          <cell r="S22">
            <v>278.33800000000002</v>
          </cell>
          <cell r="T22">
            <v>0</v>
          </cell>
          <cell r="U22">
            <v>33.080877739999998</v>
          </cell>
          <cell r="V22">
            <v>11.268302769999998</v>
          </cell>
          <cell r="W22">
            <v>0</v>
          </cell>
          <cell r="X22">
            <v>38.724024049999997</v>
          </cell>
          <cell r="Y22">
            <v>516.6885031600001</v>
          </cell>
          <cell r="Z22">
            <v>64.310449140000003</v>
          </cell>
          <cell r="AA22">
            <v>0.48125000000000001</v>
          </cell>
          <cell r="AB22">
            <v>60.988738820000009</v>
          </cell>
          <cell r="AC22">
            <v>42.073900479999992</v>
          </cell>
          <cell r="AD22">
            <v>61.279535460000012</v>
          </cell>
          <cell r="AE22">
            <v>345.33652030000002</v>
          </cell>
          <cell r="AF22">
            <v>0</v>
          </cell>
          <cell r="AG22">
            <v>0</v>
          </cell>
          <cell r="AH22">
            <v>0</v>
          </cell>
          <cell r="AI22">
            <v>19018.857979999997</v>
          </cell>
          <cell r="AJ22">
            <v>14544.678489999998</v>
          </cell>
          <cell r="AK22">
            <v>0</v>
          </cell>
          <cell r="AL22">
            <v>250</v>
          </cell>
          <cell r="AM22">
            <v>0</v>
          </cell>
          <cell r="AN22">
            <v>0</v>
          </cell>
          <cell r="AO22">
            <v>14162.870519999997</v>
          </cell>
          <cell r="AP22">
            <v>2789</v>
          </cell>
          <cell r="AQ22">
            <v>0</v>
          </cell>
          <cell r="AR22">
            <v>0</v>
          </cell>
          <cell r="AS22">
            <v>8657.7000000000007</v>
          </cell>
          <cell r="AT22">
            <v>33810</v>
          </cell>
          <cell r="AU22">
            <v>26932.370000000003</v>
          </cell>
          <cell r="AV22">
            <v>0</v>
          </cell>
          <cell r="AW22">
            <v>0</v>
          </cell>
          <cell r="AX22">
            <v>0</v>
          </cell>
          <cell r="AY22">
            <v>0</v>
          </cell>
          <cell r="AZ22">
            <v>0</v>
          </cell>
          <cell r="BA22">
            <v>0</v>
          </cell>
          <cell r="BB22">
            <v>1750</v>
          </cell>
          <cell r="BC22">
            <v>0</v>
          </cell>
          <cell r="BD22">
            <v>0</v>
          </cell>
          <cell r="BE22">
            <v>0</v>
          </cell>
          <cell r="BF22">
            <v>16898.398859999998</v>
          </cell>
          <cell r="BG22">
            <v>0</v>
          </cell>
          <cell r="BH22">
            <v>0</v>
          </cell>
          <cell r="BI22">
            <v>9660.4716399999998</v>
          </cell>
          <cell r="BJ22">
            <v>0</v>
          </cell>
          <cell r="BK22">
            <v>7952.8755000000001</v>
          </cell>
          <cell r="BL22">
            <v>0</v>
          </cell>
          <cell r="BM22">
            <v>0</v>
          </cell>
          <cell r="BN22">
            <v>0</v>
          </cell>
          <cell r="BO22">
            <v>0</v>
          </cell>
          <cell r="BP22">
            <v>0</v>
          </cell>
          <cell r="BQ22">
            <v>0</v>
          </cell>
          <cell r="BR22">
            <v>0</v>
          </cell>
          <cell r="BS22">
            <v>19773.238819999999</v>
          </cell>
          <cell r="BT22">
            <v>0</v>
          </cell>
          <cell r="BU22">
            <v>3727.7563999999998</v>
          </cell>
          <cell r="BV22">
            <v>0</v>
          </cell>
          <cell r="BW22">
            <v>0</v>
          </cell>
          <cell r="BX22">
            <v>0</v>
          </cell>
          <cell r="BY22">
            <v>0</v>
          </cell>
          <cell r="BZ22">
            <v>0</v>
          </cell>
          <cell r="CA22">
            <v>0</v>
          </cell>
          <cell r="CB22">
            <v>0</v>
          </cell>
          <cell r="CC22">
            <v>0</v>
          </cell>
          <cell r="CD22">
            <v>0</v>
          </cell>
          <cell r="CE22">
            <v>0</v>
          </cell>
          <cell r="CF22">
            <v>0</v>
          </cell>
          <cell r="CG22">
            <v>0</v>
          </cell>
          <cell r="CH22">
            <v>0</v>
          </cell>
          <cell r="CI22">
            <v>29833.00722</v>
          </cell>
          <cell r="CJ22">
            <v>0</v>
          </cell>
          <cell r="CK22">
            <v>0</v>
          </cell>
          <cell r="CL22">
            <v>0</v>
          </cell>
          <cell r="CM22">
            <v>100</v>
          </cell>
          <cell r="CN22">
            <v>0</v>
          </cell>
          <cell r="CO22">
            <v>0</v>
          </cell>
          <cell r="CP22">
            <v>23956.98343</v>
          </cell>
          <cell r="CQ22">
            <v>0</v>
          </cell>
          <cell r="CR22">
            <v>0</v>
          </cell>
          <cell r="CS22">
            <v>10035.820000000002</v>
          </cell>
          <cell r="CT22">
            <v>2300</v>
          </cell>
          <cell r="CU22">
            <v>0</v>
          </cell>
          <cell r="CV22">
            <v>0</v>
          </cell>
          <cell r="CW22">
            <v>0</v>
          </cell>
          <cell r="CX22">
            <v>0</v>
          </cell>
          <cell r="CY22">
            <v>0</v>
          </cell>
          <cell r="CZ22">
            <v>4359.9826899999998</v>
          </cell>
          <cell r="DA22">
            <v>0</v>
          </cell>
          <cell r="DB22">
            <v>0</v>
          </cell>
          <cell r="DC22">
            <v>0</v>
          </cell>
          <cell r="DD22">
            <v>0</v>
          </cell>
          <cell r="DE22">
            <v>0</v>
          </cell>
          <cell r="DF22">
            <v>499.18299999999999</v>
          </cell>
          <cell r="DG22">
            <v>6110.3068899999998</v>
          </cell>
          <cell r="DH22">
            <v>0</v>
          </cell>
          <cell r="DI22">
            <v>0</v>
          </cell>
          <cell r="DJ22">
            <v>0</v>
          </cell>
          <cell r="DK22">
            <v>0</v>
          </cell>
          <cell r="DL22">
            <v>0</v>
          </cell>
          <cell r="DM22">
            <v>0</v>
          </cell>
          <cell r="DN22">
            <v>0</v>
          </cell>
          <cell r="DO22">
            <v>0</v>
          </cell>
          <cell r="DP22">
            <v>0</v>
          </cell>
          <cell r="DR22">
            <v>2651.26899</v>
          </cell>
          <cell r="DS22">
            <v>20989.999489999998</v>
          </cell>
          <cell r="DT22">
            <v>0</v>
          </cell>
          <cell r="DU22">
            <v>0</v>
          </cell>
          <cell r="DV22">
            <v>0</v>
          </cell>
          <cell r="DW22">
            <v>1900</v>
          </cell>
          <cell r="DX22">
            <v>1731.6089900000002</v>
          </cell>
          <cell r="DY22">
            <v>5625.9504999999999</v>
          </cell>
          <cell r="DZ22">
            <v>1497.9</v>
          </cell>
          <cell r="EA22">
            <v>2829</v>
          </cell>
          <cell r="EB22">
            <v>0</v>
          </cell>
          <cell r="EC22">
            <v>0</v>
          </cell>
          <cell r="ED22">
            <v>0</v>
          </cell>
          <cell r="EE22">
            <v>0</v>
          </cell>
          <cell r="EF22">
            <v>0</v>
          </cell>
          <cell r="EG22">
            <v>51948.369999999995</v>
          </cell>
          <cell r="EH22">
            <v>0</v>
          </cell>
          <cell r="EI22">
            <v>14323.226999999999</v>
          </cell>
          <cell r="EJ22">
            <v>0</v>
          </cell>
          <cell r="EK22">
            <v>0</v>
          </cell>
          <cell r="EL22">
            <v>0</v>
          </cell>
          <cell r="EM22">
            <v>0</v>
          </cell>
          <cell r="EN22">
            <v>0</v>
          </cell>
          <cell r="EO22">
            <v>0</v>
          </cell>
          <cell r="EP22">
            <v>0</v>
          </cell>
          <cell r="EQ22">
            <v>0</v>
          </cell>
          <cell r="ER22">
            <v>0</v>
          </cell>
          <cell r="ES22">
            <v>0</v>
          </cell>
          <cell r="ET22">
            <v>0</v>
          </cell>
          <cell r="EU22">
            <v>0</v>
          </cell>
          <cell r="EV22">
            <v>700</v>
          </cell>
          <cell r="EW22">
            <v>0</v>
          </cell>
          <cell r="EX22">
            <v>0</v>
          </cell>
          <cell r="EY22">
            <v>0</v>
          </cell>
          <cell r="EZ22">
            <v>0</v>
          </cell>
          <cell r="FA22">
            <v>0</v>
          </cell>
          <cell r="FB22">
            <v>0</v>
          </cell>
          <cell r="FC22">
            <v>0</v>
          </cell>
          <cell r="FD22">
            <v>0</v>
          </cell>
          <cell r="FE22">
            <v>0</v>
          </cell>
          <cell r="FF22">
            <v>0</v>
          </cell>
          <cell r="FG22">
            <v>0</v>
          </cell>
          <cell r="FH22">
            <v>0</v>
          </cell>
          <cell r="GL22">
            <v>3151.2427460049989</v>
          </cell>
          <cell r="GM22">
            <v>257.12350143999998</v>
          </cell>
          <cell r="GN22">
            <v>104.19732497</v>
          </cell>
          <cell r="GP22">
            <v>3.0331236839152898E-3</v>
          </cell>
        </row>
        <row r="30">
          <cell r="A30">
            <v>26</v>
          </cell>
          <cell r="B30" t="str">
            <v>Agriculture, Forestry &amp; Bevarage 
  Production  Related</v>
          </cell>
          <cell r="C30">
            <v>3208.0650000000001</v>
          </cell>
          <cell r="D30">
            <v>3064.11</v>
          </cell>
          <cell r="E30">
            <v>6402.4254495876976</v>
          </cell>
          <cell r="F30">
            <v>4263.0858494700005</v>
          </cell>
          <cell r="G30">
            <v>5303.6662040700012</v>
          </cell>
          <cell r="H30">
            <v>5080.5216155800008</v>
          </cell>
          <cell r="I30">
            <v>4117.4307281400006</v>
          </cell>
          <cell r="J30">
            <v>1694.95</v>
          </cell>
          <cell r="K30">
            <v>4050.4185312199997</v>
          </cell>
          <cell r="L30">
            <v>3129.0821017600001</v>
          </cell>
          <cell r="M30">
            <v>2105.5200329999998</v>
          </cell>
          <cell r="N30">
            <v>3260.7359695575005</v>
          </cell>
          <cell r="O30">
            <v>470.57948886999998</v>
          </cell>
          <cell r="P30">
            <v>1745.6995234999999</v>
          </cell>
          <cell r="Q30">
            <v>1777.01047543</v>
          </cell>
          <cell r="R30">
            <v>873.80749021999998</v>
          </cell>
          <cell r="S30">
            <v>1631.4749999999999</v>
          </cell>
          <cell r="T30">
            <v>3832.0299184600003</v>
          </cell>
          <cell r="U30">
            <v>1970.0947287200004</v>
          </cell>
          <cell r="V30">
            <v>1906.93392073</v>
          </cell>
          <cell r="W30">
            <v>992.64672017000021</v>
          </cell>
          <cell r="X30">
            <v>1457.7129196100004</v>
          </cell>
          <cell r="Y30">
            <v>83.624027170000005</v>
          </cell>
          <cell r="Z30">
            <v>3485.6921820320013</v>
          </cell>
          <cell r="AA30">
            <v>1114.9065464</v>
          </cell>
          <cell r="AB30">
            <v>1741.3227472900003</v>
          </cell>
          <cell r="AC30">
            <v>2701.3405554899996</v>
          </cell>
          <cell r="AD30">
            <v>1114.0064229764998</v>
          </cell>
          <cell r="AE30">
            <v>954.5457386400002</v>
          </cell>
          <cell r="AF30">
            <v>1667.6268001240001</v>
          </cell>
          <cell r="AG30">
            <v>215018.81783999997</v>
          </cell>
          <cell r="AH30">
            <v>182289.005</v>
          </cell>
          <cell r="AI30">
            <v>118704.97926000002</v>
          </cell>
          <cell r="AJ30">
            <v>262473.58563000005</v>
          </cell>
          <cell r="AK30">
            <v>0</v>
          </cell>
          <cell r="AL30">
            <v>166375.75401999999</v>
          </cell>
          <cell r="AM30">
            <v>42335.301000000007</v>
          </cell>
          <cell r="AN30">
            <v>19937</v>
          </cell>
          <cell r="AO30">
            <v>308840.01528999995</v>
          </cell>
          <cell r="AP30">
            <v>47385.000000000007</v>
          </cell>
          <cell r="AQ30">
            <v>155404.46770000001</v>
          </cell>
          <cell r="AR30">
            <v>0</v>
          </cell>
          <cell r="AS30">
            <v>125093.89999999998</v>
          </cell>
          <cell r="AT30">
            <v>734.43065000000001</v>
          </cell>
          <cell r="AU30">
            <v>227626.18000000002</v>
          </cell>
          <cell r="AV30">
            <v>43698.95</v>
          </cell>
          <cell r="AW30">
            <v>22256.720000000005</v>
          </cell>
          <cell r="AX30">
            <v>18604</v>
          </cell>
          <cell r="AY30">
            <v>115061.501</v>
          </cell>
          <cell r="AZ30">
            <v>59616.19</v>
          </cell>
          <cell r="BA30">
            <v>142180.87</v>
          </cell>
          <cell r="BB30">
            <v>24165.369999999995</v>
          </cell>
          <cell r="BC30">
            <v>55535.890000000014</v>
          </cell>
          <cell r="BD30">
            <v>301742.19259999995</v>
          </cell>
          <cell r="BE30">
            <v>45447.368800000004</v>
          </cell>
          <cell r="BF30">
            <v>76027.539469999989</v>
          </cell>
          <cell r="BG30">
            <v>0</v>
          </cell>
          <cell r="BH30">
            <v>0</v>
          </cell>
          <cell r="BI30">
            <v>116593.88452999998</v>
          </cell>
          <cell r="BJ30">
            <v>481</v>
          </cell>
          <cell r="BK30">
            <v>30767.331900000001</v>
          </cell>
          <cell r="BL30">
            <v>35812.644</v>
          </cell>
          <cell r="BM30">
            <v>368237.65967999992</v>
          </cell>
          <cell r="BN30">
            <v>0</v>
          </cell>
          <cell r="BO30">
            <v>38123.381000000001</v>
          </cell>
          <cell r="BP30">
            <v>96947.106440000003</v>
          </cell>
          <cell r="BQ30">
            <v>12997.11</v>
          </cell>
          <cell r="BR30">
            <v>0</v>
          </cell>
          <cell r="BS30">
            <v>86478.306029999978</v>
          </cell>
          <cell r="BT30">
            <v>51375</v>
          </cell>
          <cell r="BU30">
            <v>211724.26487999997</v>
          </cell>
          <cell r="BV30">
            <v>0</v>
          </cell>
          <cell r="BW30">
            <v>886.59600999999998</v>
          </cell>
          <cell r="BX30">
            <v>13920.656439999999</v>
          </cell>
          <cell r="BY30">
            <v>51842.295980000003</v>
          </cell>
          <cell r="BZ30">
            <v>33657.509999999995</v>
          </cell>
          <cell r="CA30">
            <v>28192.789550000001</v>
          </cell>
          <cell r="CB30">
            <v>108928.98731999997</v>
          </cell>
          <cell r="CC30">
            <v>5995.2613000000001</v>
          </cell>
          <cell r="CD30">
            <v>0</v>
          </cell>
          <cell r="CE30">
            <v>7967</v>
          </cell>
          <cell r="CF30">
            <v>164453.06</v>
          </cell>
          <cell r="CG30">
            <v>9200.5890920000002</v>
          </cell>
          <cell r="CH30">
            <v>0</v>
          </cell>
          <cell r="CI30">
            <v>129216.55245</v>
          </cell>
          <cell r="CJ30">
            <v>41503.880000000005</v>
          </cell>
          <cell r="CK30">
            <v>6380.6044999999995</v>
          </cell>
          <cell r="CL30">
            <v>13011.340000000002</v>
          </cell>
          <cell r="CM30">
            <v>175820.28</v>
          </cell>
          <cell r="CN30">
            <v>2681.2848800000006</v>
          </cell>
          <cell r="CO30">
            <v>0</v>
          </cell>
          <cell r="CP30">
            <v>14968.173890000004</v>
          </cell>
          <cell r="CQ30">
            <v>0</v>
          </cell>
          <cell r="CR30">
            <v>23195.51</v>
          </cell>
          <cell r="CS30">
            <v>93872.72</v>
          </cell>
          <cell r="CT30">
            <v>7182.4957599999998</v>
          </cell>
          <cell r="CU30">
            <v>0</v>
          </cell>
          <cell r="CV30">
            <v>0</v>
          </cell>
          <cell r="CW30">
            <v>8085</v>
          </cell>
          <cell r="CX30">
            <v>42235.649999999994</v>
          </cell>
          <cell r="CY30">
            <v>0</v>
          </cell>
          <cell r="CZ30">
            <v>17851.427629999998</v>
          </cell>
          <cell r="DA30">
            <v>80236</v>
          </cell>
          <cell r="DB30">
            <v>4678.74</v>
          </cell>
          <cell r="DC30">
            <v>59324</v>
          </cell>
          <cell r="DD30">
            <v>300</v>
          </cell>
          <cell r="DE30">
            <v>0</v>
          </cell>
          <cell r="DF30">
            <v>1501.7484900000002</v>
          </cell>
          <cell r="DG30">
            <v>165873.95917000002</v>
          </cell>
          <cell r="DH30">
            <v>806</v>
          </cell>
          <cell r="DI30">
            <v>118500.79</v>
          </cell>
          <cell r="DJ30">
            <v>0</v>
          </cell>
          <cell r="DK30">
            <v>0</v>
          </cell>
          <cell r="DL30">
            <v>0</v>
          </cell>
          <cell r="DM30">
            <v>199866.87594199998</v>
          </cell>
          <cell r="DN30">
            <v>61097.561119999998</v>
          </cell>
          <cell r="DO30">
            <v>0</v>
          </cell>
          <cell r="DP30">
            <v>0</v>
          </cell>
          <cell r="DR30">
            <v>345.51682999999861</v>
          </cell>
          <cell r="DS30">
            <v>172342.79199999999</v>
          </cell>
          <cell r="DT30">
            <v>23895.37</v>
          </cell>
          <cell r="DU30">
            <v>0</v>
          </cell>
          <cell r="DV30">
            <v>0</v>
          </cell>
          <cell r="DW30">
            <v>8611.4</v>
          </cell>
          <cell r="DX30">
            <v>78089.721799999999</v>
          </cell>
          <cell r="DY30">
            <v>117091.61994</v>
          </cell>
          <cell r="DZ30">
            <v>123846.57703</v>
          </cell>
          <cell r="EA30">
            <v>0</v>
          </cell>
          <cell r="EB30">
            <v>160089.26096000004</v>
          </cell>
          <cell r="EC30">
            <v>0</v>
          </cell>
          <cell r="ED30">
            <v>2403.0100000000002</v>
          </cell>
          <cell r="EE30">
            <v>23599.002999999997</v>
          </cell>
          <cell r="EF30">
            <v>0</v>
          </cell>
          <cell r="EG30">
            <v>4396.91</v>
          </cell>
          <cell r="EH30">
            <v>4000</v>
          </cell>
          <cell r="EI30">
            <v>0</v>
          </cell>
          <cell r="EJ30">
            <v>4852.13</v>
          </cell>
          <cell r="EK30">
            <v>74640</v>
          </cell>
          <cell r="EL30">
            <v>0</v>
          </cell>
          <cell r="EM30">
            <v>52234.403080000004</v>
          </cell>
          <cell r="EN30">
            <v>22280.631099999999</v>
          </cell>
          <cell r="EO30">
            <v>609953.35779999988</v>
          </cell>
          <cell r="EP30">
            <v>0</v>
          </cell>
          <cell r="EQ30">
            <v>1050</v>
          </cell>
          <cell r="ER30">
            <v>1307.8700000000001</v>
          </cell>
          <cell r="ES30">
            <v>89845</v>
          </cell>
          <cell r="ET30">
            <v>19412.898419999998</v>
          </cell>
          <cell r="EU30">
            <v>49993.880000000005</v>
          </cell>
          <cell r="EV30">
            <v>66336.497309999992</v>
          </cell>
          <cell r="EW30">
            <v>30925.64993</v>
          </cell>
          <cell r="EX30">
            <v>4500</v>
          </cell>
          <cell r="EY30">
            <v>13218.23</v>
          </cell>
          <cell r="EZ30">
            <v>17221.903000000002</v>
          </cell>
          <cell r="FA30">
            <v>0</v>
          </cell>
          <cell r="FB30">
            <v>2212.4679999999998</v>
          </cell>
          <cell r="FC30">
            <v>41554.85</v>
          </cell>
          <cell r="FD30">
            <v>2554.9018700000001</v>
          </cell>
          <cell r="FE30">
            <v>0</v>
          </cell>
          <cell r="FF30">
            <v>4300</v>
          </cell>
          <cell r="FG30">
            <v>2096.98</v>
          </cell>
          <cell r="FH30">
            <v>14839.932000000001</v>
          </cell>
          <cell r="GL30">
            <v>75201.066688217688</v>
          </cell>
          <cell r="GM30">
            <v>5258.3636191819996</v>
          </cell>
          <cell r="GN30">
            <v>2105.0072011319999</v>
          </cell>
          <cell r="GP30">
            <v>7.2382280519929315E-2</v>
          </cell>
        </row>
        <row r="32">
          <cell r="A32">
            <v>28</v>
          </cell>
          <cell r="B32" t="str">
            <v>Agricultural and Forest product</v>
          </cell>
          <cell r="C32">
            <v>1823.5310000000002</v>
          </cell>
          <cell r="D32">
            <v>1230.6199999999999</v>
          </cell>
          <cell r="E32">
            <v>1033.6383800000003</v>
          </cell>
          <cell r="F32">
            <v>1996.9700807699999</v>
          </cell>
          <cell r="G32">
            <v>1472.0862262300002</v>
          </cell>
          <cell r="H32">
            <v>1118.3041904300003</v>
          </cell>
          <cell r="I32">
            <v>2079.0309330999999</v>
          </cell>
          <cell r="J32">
            <v>747.52</v>
          </cell>
          <cell r="K32">
            <v>733.48326960000009</v>
          </cell>
          <cell r="L32">
            <v>491.84696513000006</v>
          </cell>
          <cell r="M32">
            <v>473.9899999999999</v>
          </cell>
          <cell r="N32">
            <v>833.86990743000001</v>
          </cell>
          <cell r="O32">
            <v>125.30047101</v>
          </cell>
          <cell r="P32">
            <v>710.10904078999988</v>
          </cell>
          <cell r="Q32">
            <v>455.7385480100001</v>
          </cell>
          <cell r="R32">
            <v>73.561337699999996</v>
          </cell>
          <cell r="S32">
            <v>492.12099999999998</v>
          </cell>
          <cell r="T32">
            <v>158.02275310999994</v>
          </cell>
          <cell r="U32">
            <v>893.5632274200002</v>
          </cell>
          <cell r="V32">
            <v>810.46860554999989</v>
          </cell>
          <cell r="W32">
            <v>374.35694292999995</v>
          </cell>
          <cell r="X32">
            <v>330.70684672000004</v>
          </cell>
          <cell r="Y32">
            <v>73.854848799999999</v>
          </cell>
          <cell r="Z32">
            <v>776.19557329000008</v>
          </cell>
          <cell r="AA32">
            <v>573.42030516</v>
          </cell>
          <cell r="AB32">
            <v>432.81078537000002</v>
          </cell>
          <cell r="AC32">
            <v>519.31174122999994</v>
          </cell>
          <cell r="AD32">
            <v>540.32949605999988</v>
          </cell>
          <cell r="AE32">
            <v>247.24792310999999</v>
          </cell>
          <cell r="AF32">
            <v>489.31008582999999</v>
          </cell>
          <cell r="AG32">
            <v>192859.69383999999</v>
          </cell>
          <cell r="AH32">
            <v>102530.57</v>
          </cell>
          <cell r="AI32">
            <v>71160.182330000011</v>
          </cell>
          <cell r="AJ32">
            <v>235597.19218999997</v>
          </cell>
          <cell r="AK32">
            <v>0</v>
          </cell>
          <cell r="AL32">
            <v>96307.863419999994</v>
          </cell>
          <cell r="AM32">
            <v>28083.626000000004</v>
          </cell>
          <cell r="AN32">
            <v>0</v>
          </cell>
          <cell r="AO32">
            <v>271224.96133999998</v>
          </cell>
          <cell r="AP32">
            <v>24737.000000000004</v>
          </cell>
          <cell r="AQ32">
            <v>74741.560900000011</v>
          </cell>
          <cell r="AR32">
            <v>0</v>
          </cell>
          <cell r="AS32">
            <v>54510.499999999993</v>
          </cell>
          <cell r="AT32">
            <v>734.43065000000001</v>
          </cell>
          <cell r="AU32">
            <v>199917.06000000003</v>
          </cell>
          <cell r="AV32">
            <v>30902.969999999998</v>
          </cell>
          <cell r="AW32">
            <v>17759.460000000003</v>
          </cell>
          <cell r="AX32">
            <v>18604</v>
          </cell>
          <cell r="AY32">
            <v>59975.420000000006</v>
          </cell>
          <cell r="AZ32">
            <v>8130.51</v>
          </cell>
          <cell r="BA32">
            <v>48550.319999999992</v>
          </cell>
          <cell r="BB32">
            <v>15428.689999999995</v>
          </cell>
          <cell r="BC32">
            <v>32410.710000000006</v>
          </cell>
          <cell r="BD32">
            <v>135619.67470999996</v>
          </cell>
          <cell r="BE32">
            <v>41403.774710000005</v>
          </cell>
          <cell r="BF32">
            <v>23673.64832</v>
          </cell>
          <cell r="BG32">
            <v>0</v>
          </cell>
          <cell r="BH32">
            <v>0</v>
          </cell>
          <cell r="BI32">
            <v>102376.80562999999</v>
          </cell>
          <cell r="BJ32">
            <v>0</v>
          </cell>
          <cell r="BK32">
            <v>18712.1826</v>
          </cell>
          <cell r="BL32">
            <v>35812.644</v>
          </cell>
          <cell r="BM32">
            <v>178492.58351000003</v>
          </cell>
          <cell r="BN32">
            <v>0</v>
          </cell>
          <cell r="BO32">
            <v>26007.682000000001</v>
          </cell>
          <cell r="BP32">
            <v>72749.912989999997</v>
          </cell>
          <cell r="BQ32">
            <v>12997.11</v>
          </cell>
          <cell r="BR32">
            <v>0</v>
          </cell>
          <cell r="BS32">
            <v>23371.962289999999</v>
          </cell>
          <cell r="BT32">
            <v>30285</v>
          </cell>
          <cell r="BU32">
            <v>202648.18077999997</v>
          </cell>
          <cell r="BV32">
            <v>0</v>
          </cell>
          <cell r="BW32">
            <v>886.59600999999998</v>
          </cell>
          <cell r="BX32">
            <v>0</v>
          </cell>
          <cell r="BY32">
            <v>17639.174769999998</v>
          </cell>
          <cell r="BZ32">
            <v>23294.48</v>
          </cell>
          <cell r="CA32">
            <v>3817.0739199999998</v>
          </cell>
          <cell r="CB32">
            <v>52382.166449999997</v>
          </cell>
          <cell r="CC32">
            <v>3350.0012999999999</v>
          </cell>
          <cell r="CD32">
            <v>0</v>
          </cell>
          <cell r="CE32">
            <v>1940</v>
          </cell>
          <cell r="CF32">
            <v>61823.149999999994</v>
          </cell>
          <cell r="CG32">
            <v>9200.5890920000002</v>
          </cell>
          <cell r="CH32">
            <v>0</v>
          </cell>
          <cell r="CI32">
            <v>82966.789709999997</v>
          </cell>
          <cell r="CJ32">
            <v>35567.040000000008</v>
          </cell>
          <cell r="CK32">
            <v>1499.4650700000004</v>
          </cell>
          <cell r="CL32">
            <v>12192.79</v>
          </cell>
          <cell r="CM32">
            <v>130446.18000000001</v>
          </cell>
          <cell r="CN32">
            <v>2681.2848800000006</v>
          </cell>
          <cell r="CO32">
            <v>0</v>
          </cell>
          <cell r="CP32">
            <v>12319.836970000002</v>
          </cell>
          <cell r="CQ32">
            <v>0</v>
          </cell>
          <cell r="CR32">
            <v>0</v>
          </cell>
          <cell r="CS32">
            <v>30000.530000000002</v>
          </cell>
          <cell r="CT32">
            <v>7182.4957599999998</v>
          </cell>
          <cell r="CU32">
            <v>0</v>
          </cell>
          <cell r="CV32">
            <v>0</v>
          </cell>
          <cell r="CW32">
            <v>0</v>
          </cell>
          <cell r="CX32">
            <v>13740.369999999999</v>
          </cell>
          <cell r="CY32">
            <v>0</v>
          </cell>
          <cell r="CZ32">
            <v>14615.175159999999</v>
          </cell>
          <cell r="DA32">
            <v>34713</v>
          </cell>
          <cell r="DB32">
            <v>4579.16</v>
          </cell>
          <cell r="DC32">
            <v>47603</v>
          </cell>
          <cell r="DD32">
            <v>300</v>
          </cell>
          <cell r="DE32">
            <v>0</v>
          </cell>
          <cell r="DF32">
            <v>1011.71</v>
          </cell>
          <cell r="DG32">
            <v>79546.756510000007</v>
          </cell>
          <cell r="DH32">
            <v>806</v>
          </cell>
          <cell r="DI32">
            <v>118500.79</v>
          </cell>
          <cell r="DJ32">
            <v>0</v>
          </cell>
          <cell r="DK32">
            <v>0</v>
          </cell>
          <cell r="DL32">
            <v>0</v>
          </cell>
          <cell r="DM32">
            <v>176662.81977199999</v>
          </cell>
          <cell r="DN32">
            <v>1099.85205</v>
          </cell>
          <cell r="DO32">
            <v>0</v>
          </cell>
          <cell r="DP32">
            <v>0</v>
          </cell>
          <cell r="DR32">
            <v>0</v>
          </cell>
          <cell r="DS32">
            <v>137391.27900000001</v>
          </cell>
          <cell r="DT32">
            <v>19998.64</v>
          </cell>
          <cell r="DU32">
            <v>0</v>
          </cell>
          <cell r="DV32">
            <v>0</v>
          </cell>
          <cell r="DW32">
            <v>6232</v>
          </cell>
          <cell r="DX32">
            <v>40479.195370000001</v>
          </cell>
          <cell r="DY32">
            <v>108117.14020000001</v>
          </cell>
          <cell r="DZ32">
            <v>42998.414290000001</v>
          </cell>
          <cell r="EA32">
            <v>0</v>
          </cell>
          <cell r="EB32">
            <v>160089.26096000004</v>
          </cell>
          <cell r="EC32">
            <v>0</v>
          </cell>
          <cell r="ED32">
            <v>1027</v>
          </cell>
          <cell r="EE32">
            <v>8284.1899999999987</v>
          </cell>
          <cell r="EF32">
            <v>0</v>
          </cell>
          <cell r="EG32">
            <v>4396.91</v>
          </cell>
          <cell r="EH32">
            <v>4000</v>
          </cell>
          <cell r="EI32">
            <v>0</v>
          </cell>
          <cell r="EJ32">
            <v>0</v>
          </cell>
          <cell r="EK32">
            <v>52440</v>
          </cell>
          <cell r="EL32">
            <v>0</v>
          </cell>
          <cell r="EM32">
            <v>37883.403080000004</v>
          </cell>
          <cell r="EN32">
            <v>26.921100000000024</v>
          </cell>
          <cell r="EO32">
            <v>452477.82208999997</v>
          </cell>
          <cell r="EP32">
            <v>0</v>
          </cell>
          <cell r="EQ32">
            <v>1050</v>
          </cell>
          <cell r="ER32">
            <v>0</v>
          </cell>
          <cell r="ES32">
            <v>43096</v>
          </cell>
          <cell r="ET32">
            <v>10312.899879999999</v>
          </cell>
          <cell r="EU32">
            <v>49993.880000000005</v>
          </cell>
          <cell r="EV32">
            <v>42092.478559999996</v>
          </cell>
          <cell r="EW32">
            <v>20624.809649999999</v>
          </cell>
          <cell r="EX32">
            <v>4500</v>
          </cell>
          <cell r="EY32">
            <v>9218.23</v>
          </cell>
          <cell r="EZ32">
            <v>0</v>
          </cell>
          <cell r="FA32">
            <v>0</v>
          </cell>
          <cell r="FB32">
            <v>249.96799999999999</v>
          </cell>
          <cell r="FC32">
            <v>10850</v>
          </cell>
          <cell r="FD32">
            <v>2554.9018700000001</v>
          </cell>
          <cell r="FE32">
            <v>0</v>
          </cell>
          <cell r="FF32">
            <v>600</v>
          </cell>
          <cell r="FG32">
            <v>2096.98</v>
          </cell>
          <cell r="FH32">
            <v>3130.8719999999998</v>
          </cell>
          <cell r="GL32">
            <v>22111.320484780001</v>
          </cell>
          <cell r="GM32">
            <v>3292.9234878120005</v>
          </cell>
          <cell r="GN32">
            <v>1453.9758678719998</v>
          </cell>
          <cell r="GP32">
            <v>2.1282514630157005E-2</v>
          </cell>
        </row>
        <row r="37">
          <cell r="A37">
            <v>33</v>
          </cell>
          <cell r="B37" t="str">
            <v>Beverages(Beer, Liquor, Soda etc)</v>
          </cell>
          <cell r="C37">
            <v>15.320999999999996</v>
          </cell>
          <cell r="D37">
            <v>239.47999999999996</v>
          </cell>
          <cell r="E37">
            <v>261.58692958769808</v>
          </cell>
          <cell r="F37">
            <v>670.52983286000006</v>
          </cell>
          <cell r="G37">
            <v>2934.3224620000005</v>
          </cell>
          <cell r="H37">
            <v>89.781251130000001</v>
          </cell>
          <cell r="I37">
            <v>4.6958606399999994</v>
          </cell>
          <cell r="J37">
            <v>546.48</v>
          </cell>
          <cell r="K37">
            <v>717.94866778999994</v>
          </cell>
          <cell r="L37">
            <v>278.63974466999997</v>
          </cell>
          <cell r="M37">
            <v>209.24</v>
          </cell>
          <cell r="N37">
            <v>17.361359919999998</v>
          </cell>
          <cell r="O37">
            <v>110.03784544999999</v>
          </cell>
          <cell r="P37">
            <v>171.07478169000001</v>
          </cell>
          <cell r="Q37">
            <v>99.378151579999994</v>
          </cell>
          <cell r="R37">
            <v>77.973346090000007</v>
          </cell>
          <cell r="S37">
            <v>35.399000000000001</v>
          </cell>
          <cell r="T37">
            <v>24.923090189999996</v>
          </cell>
          <cell r="U37">
            <v>47.81587403000001</v>
          </cell>
          <cell r="V37">
            <v>782.22485051000001</v>
          </cell>
          <cell r="W37">
            <v>347.88306469000008</v>
          </cell>
          <cell r="X37">
            <v>44.001808139999994</v>
          </cell>
          <cell r="Y37">
            <v>0.41932662000000009</v>
          </cell>
          <cell r="Z37">
            <v>264.77257165999993</v>
          </cell>
          <cell r="AA37">
            <v>93.516025769999999</v>
          </cell>
          <cell r="AB37">
            <v>663.2991746199998</v>
          </cell>
          <cell r="AC37">
            <v>29.75950216</v>
          </cell>
          <cell r="AD37">
            <v>168.23648446000001</v>
          </cell>
          <cell r="AE37">
            <v>217.88952976000002</v>
          </cell>
          <cell r="AF37">
            <v>21.87435541</v>
          </cell>
          <cell r="AG37">
            <v>948.00400000000002</v>
          </cell>
          <cell r="AH37">
            <v>0</v>
          </cell>
          <cell r="AI37">
            <v>26193.291199999992</v>
          </cell>
          <cell r="AJ37">
            <v>9825.88364</v>
          </cell>
          <cell r="AK37">
            <v>0</v>
          </cell>
          <cell r="AL37">
            <v>0</v>
          </cell>
          <cell r="AM37">
            <v>0</v>
          </cell>
          <cell r="AN37">
            <v>0</v>
          </cell>
          <cell r="AO37">
            <v>3933.514360000001</v>
          </cell>
          <cell r="AP37">
            <v>0</v>
          </cell>
          <cell r="AQ37">
            <v>10032.296099999998</v>
          </cell>
          <cell r="AR37">
            <v>0</v>
          </cell>
          <cell r="AS37">
            <v>19257.2</v>
          </cell>
          <cell r="AT37">
            <v>0</v>
          </cell>
          <cell r="AU37">
            <v>3388.5</v>
          </cell>
          <cell r="AV37">
            <v>0</v>
          </cell>
          <cell r="AW37">
            <v>0</v>
          </cell>
          <cell r="AX37">
            <v>0</v>
          </cell>
          <cell r="AY37">
            <v>0</v>
          </cell>
          <cell r="AZ37">
            <v>0</v>
          </cell>
          <cell r="BA37">
            <v>28205.74</v>
          </cell>
          <cell r="BB37">
            <v>5686.6799999999994</v>
          </cell>
          <cell r="BC37">
            <v>0</v>
          </cell>
          <cell r="BD37">
            <v>83234.825009999986</v>
          </cell>
          <cell r="BE37">
            <v>2085.7920899999999</v>
          </cell>
          <cell r="BF37">
            <v>22859.54941</v>
          </cell>
          <cell r="BG37">
            <v>0</v>
          </cell>
          <cell r="BH37">
            <v>0</v>
          </cell>
          <cell r="BI37">
            <v>0</v>
          </cell>
          <cell r="BJ37">
            <v>0</v>
          </cell>
          <cell r="BK37">
            <v>3003.7565999999997</v>
          </cell>
          <cell r="BL37">
            <v>0</v>
          </cell>
          <cell r="BM37">
            <v>28123.094129999998</v>
          </cell>
          <cell r="BN37">
            <v>0</v>
          </cell>
          <cell r="BO37">
            <v>1547</v>
          </cell>
          <cell r="BP37">
            <v>0</v>
          </cell>
          <cell r="BQ37">
            <v>0</v>
          </cell>
          <cell r="BR37">
            <v>0</v>
          </cell>
          <cell r="BS37">
            <v>39170.721649999992</v>
          </cell>
          <cell r="BT37">
            <v>752</v>
          </cell>
          <cell r="BU37">
            <v>0</v>
          </cell>
          <cell r="BV37">
            <v>0</v>
          </cell>
          <cell r="BW37">
            <v>0</v>
          </cell>
          <cell r="BX37">
            <v>9430.4919199999986</v>
          </cell>
          <cell r="BY37">
            <v>14896.221210000002</v>
          </cell>
          <cell r="BZ37">
            <v>0</v>
          </cell>
          <cell r="CA37">
            <v>0</v>
          </cell>
          <cell r="CB37">
            <v>2755.9235199999998</v>
          </cell>
          <cell r="CC37">
            <v>0</v>
          </cell>
          <cell r="CD37">
            <v>0</v>
          </cell>
          <cell r="CE37">
            <v>0</v>
          </cell>
          <cell r="CF37">
            <v>58148.170000000013</v>
          </cell>
          <cell r="CG37">
            <v>0</v>
          </cell>
          <cell r="CH37">
            <v>0</v>
          </cell>
          <cell r="CI37">
            <v>0</v>
          </cell>
          <cell r="CJ37">
            <v>0</v>
          </cell>
          <cell r="CK37">
            <v>0</v>
          </cell>
          <cell r="CL37">
            <v>0</v>
          </cell>
          <cell r="CM37">
            <v>12780.740000000002</v>
          </cell>
          <cell r="CN37">
            <v>0</v>
          </cell>
          <cell r="CO37">
            <v>0</v>
          </cell>
          <cell r="CP37">
            <v>1000</v>
          </cell>
          <cell r="CQ37">
            <v>0</v>
          </cell>
          <cell r="CR37">
            <v>0</v>
          </cell>
          <cell r="CS37">
            <v>7193.2199999999984</v>
          </cell>
          <cell r="CT37">
            <v>0</v>
          </cell>
          <cell r="CU37">
            <v>0</v>
          </cell>
          <cell r="CV37">
            <v>0</v>
          </cell>
          <cell r="CW37">
            <v>0</v>
          </cell>
          <cell r="CX37">
            <v>3700</v>
          </cell>
          <cell r="CY37">
            <v>0</v>
          </cell>
          <cell r="CZ37">
            <v>0</v>
          </cell>
          <cell r="DA37">
            <v>4677</v>
          </cell>
          <cell r="DB37">
            <v>0</v>
          </cell>
          <cell r="DC37">
            <v>0</v>
          </cell>
          <cell r="DD37">
            <v>0</v>
          </cell>
          <cell r="DE37">
            <v>0</v>
          </cell>
          <cell r="DF37">
            <v>378.84899999999999</v>
          </cell>
          <cell r="DG37">
            <v>38919.209510000001</v>
          </cell>
          <cell r="DH37">
            <v>0</v>
          </cell>
          <cell r="DI37">
            <v>0</v>
          </cell>
          <cell r="DJ37">
            <v>0</v>
          </cell>
          <cell r="DK37">
            <v>0</v>
          </cell>
          <cell r="DL37">
            <v>0</v>
          </cell>
          <cell r="DM37">
            <v>22049.515110000008</v>
          </cell>
          <cell r="DN37">
            <v>59997.709069999997</v>
          </cell>
          <cell r="DO37">
            <v>0</v>
          </cell>
          <cell r="DP37">
            <v>0</v>
          </cell>
          <cell r="DR37">
            <v>345.51683000000003</v>
          </cell>
          <cell r="DS37">
            <v>5165.8270000000002</v>
          </cell>
          <cell r="DT37">
            <v>0</v>
          </cell>
          <cell r="DU37">
            <v>0</v>
          </cell>
          <cell r="DV37">
            <v>0</v>
          </cell>
          <cell r="DW37">
            <v>2021.6</v>
          </cell>
          <cell r="DX37">
            <v>37610.526429999998</v>
          </cell>
          <cell r="DY37">
            <v>8974.4797400000007</v>
          </cell>
          <cell r="DZ37">
            <v>0</v>
          </cell>
          <cell r="EA37">
            <v>0</v>
          </cell>
          <cell r="EB37">
            <v>0</v>
          </cell>
          <cell r="EC37">
            <v>0</v>
          </cell>
          <cell r="ED37">
            <v>0</v>
          </cell>
          <cell r="EE37">
            <v>3100.0030000000002</v>
          </cell>
          <cell r="EF37">
            <v>0</v>
          </cell>
          <cell r="EG37">
            <v>0</v>
          </cell>
          <cell r="EH37">
            <v>0</v>
          </cell>
          <cell r="EI37">
            <v>0</v>
          </cell>
          <cell r="EJ37">
            <v>0</v>
          </cell>
          <cell r="EK37">
            <v>0</v>
          </cell>
          <cell r="EL37">
            <v>0</v>
          </cell>
          <cell r="EM37">
            <v>0</v>
          </cell>
          <cell r="EN37">
            <v>22253.71</v>
          </cell>
          <cell r="EO37">
            <v>0</v>
          </cell>
          <cell r="EP37">
            <v>0</v>
          </cell>
          <cell r="EQ37">
            <v>0</v>
          </cell>
          <cell r="ER37">
            <v>0</v>
          </cell>
          <cell r="ES37">
            <v>9682</v>
          </cell>
          <cell r="ET37">
            <v>7899.9985399999996</v>
          </cell>
          <cell r="EU37">
            <v>0</v>
          </cell>
          <cell r="EV37">
            <v>1250</v>
          </cell>
          <cell r="EW37">
            <v>7814.827589999999</v>
          </cell>
          <cell r="EX37">
            <v>0</v>
          </cell>
          <cell r="EY37">
            <v>0</v>
          </cell>
          <cell r="EZ37">
            <v>0</v>
          </cell>
          <cell r="FA37">
            <v>0</v>
          </cell>
          <cell r="FB37">
            <v>0</v>
          </cell>
          <cell r="FC37">
            <v>0</v>
          </cell>
          <cell r="FD37">
            <v>0</v>
          </cell>
          <cell r="FE37">
            <v>0</v>
          </cell>
          <cell r="FF37">
            <v>0</v>
          </cell>
          <cell r="FG37">
            <v>0</v>
          </cell>
          <cell r="FH37">
            <v>0</v>
          </cell>
          <cell r="GL37">
            <v>9185.8658914276984</v>
          </cell>
          <cell r="GM37">
            <v>442.12767334999995</v>
          </cell>
          <cell r="GN37">
            <v>188.16571331</v>
          </cell>
          <cell r="GP37">
            <v>8.8415490770683992E-3</v>
          </cell>
        </row>
        <row r="40">
          <cell r="A40">
            <v>36</v>
          </cell>
          <cell r="B40" t="str">
            <v>Non-food Production Related</v>
          </cell>
          <cell r="C40">
            <v>4967.5391469999995</v>
          </cell>
          <cell r="D40">
            <v>4035.2300000000009</v>
          </cell>
          <cell r="E40">
            <v>13192.037889999998</v>
          </cell>
          <cell r="F40">
            <v>17733.620179360998</v>
          </cell>
          <cell r="G40">
            <v>6223.3405504142993</v>
          </cell>
          <cell r="H40">
            <v>12843.014409396503</v>
          </cell>
          <cell r="I40">
            <v>4742.5496045974996</v>
          </cell>
          <cell r="J40">
            <v>3438.0600000000004</v>
          </cell>
          <cell r="K40">
            <v>6444.9448140599998</v>
          </cell>
          <cell r="L40">
            <v>6313.9323414449982</v>
          </cell>
          <cell r="M40">
            <v>2825.27</v>
          </cell>
          <cell r="N40">
            <v>5805.0326769825006</v>
          </cell>
          <cell r="O40">
            <v>1913.6441813899999</v>
          </cell>
          <cell r="P40">
            <v>5545.1684233400001</v>
          </cell>
          <cell r="Q40">
            <v>5283.1427503899995</v>
          </cell>
          <cell r="R40">
            <v>4359.4585742200006</v>
          </cell>
          <cell r="S40">
            <v>5229.5759999999991</v>
          </cell>
          <cell r="T40">
            <v>4094.9178610299991</v>
          </cell>
          <cell r="U40">
            <v>7851.8836975699996</v>
          </cell>
          <cell r="V40">
            <v>3873.2620947999999</v>
          </cell>
          <cell r="W40">
            <v>5511.2050589879982</v>
          </cell>
          <cell r="X40">
            <v>4244.2495215800018</v>
          </cell>
          <cell r="Y40">
            <v>1857.2677953560001</v>
          </cell>
          <cell r="Z40">
            <v>3144.1502351199997</v>
          </cell>
          <cell r="AA40">
            <v>2089.7826193400001</v>
          </cell>
          <cell r="AB40">
            <v>5053.3627705809995</v>
          </cell>
          <cell r="AC40">
            <v>2809.3023337200002</v>
          </cell>
          <cell r="AD40">
            <v>4905.7010881200003</v>
          </cell>
          <cell r="AE40">
            <v>4531.8400866499996</v>
          </cell>
          <cell r="AF40">
            <v>4230.1808913529994</v>
          </cell>
          <cell r="AG40">
            <v>307245.57956999994</v>
          </cell>
          <cell r="AH40">
            <v>124042.82999999997</v>
          </cell>
          <cell r="AI40">
            <v>454426.13341000007</v>
          </cell>
          <cell r="AJ40">
            <v>141962.26173000003</v>
          </cell>
          <cell r="AK40">
            <v>9037</v>
          </cell>
          <cell r="AL40">
            <v>70066.085529999997</v>
          </cell>
          <cell r="AM40">
            <v>57276.315999999999</v>
          </cell>
          <cell r="AN40">
            <v>0</v>
          </cell>
          <cell r="AO40">
            <v>138923.97405999998</v>
          </cell>
          <cell r="AP40">
            <v>65572</v>
          </cell>
          <cell r="AQ40">
            <v>136770.02260000003</v>
          </cell>
          <cell r="AR40">
            <v>1083</v>
          </cell>
          <cell r="AS40">
            <v>169091</v>
          </cell>
          <cell r="AT40">
            <v>0</v>
          </cell>
          <cell r="AU40">
            <v>46538.87</v>
          </cell>
          <cell r="AV40">
            <v>191677.07999999996</v>
          </cell>
          <cell r="AW40">
            <v>146322.22999999998</v>
          </cell>
          <cell r="AX40">
            <v>159188</v>
          </cell>
          <cell r="AY40">
            <v>91844.91</v>
          </cell>
          <cell r="AZ40">
            <v>13733.599999999999</v>
          </cell>
          <cell r="BA40">
            <v>62730.529999999992</v>
          </cell>
          <cell r="BB40">
            <v>13122.93</v>
          </cell>
          <cell r="BC40">
            <v>75977.62</v>
          </cell>
          <cell r="BD40">
            <v>423326.99836000009</v>
          </cell>
          <cell r="BE40">
            <v>19897.724910000001</v>
          </cell>
          <cell r="BF40">
            <v>29301.268299999996</v>
          </cell>
          <cell r="BG40">
            <v>146713.60000000001</v>
          </cell>
          <cell r="BH40">
            <v>0</v>
          </cell>
          <cell r="BI40">
            <v>74743.925709999996</v>
          </cell>
          <cell r="BJ40">
            <v>28111</v>
          </cell>
          <cell r="BK40">
            <v>41354.818500000001</v>
          </cell>
          <cell r="BL40">
            <v>0</v>
          </cell>
          <cell r="BM40">
            <v>314038.69310999999</v>
          </cell>
          <cell r="BN40">
            <v>0</v>
          </cell>
          <cell r="BO40">
            <v>68841.757999999987</v>
          </cell>
          <cell r="BP40">
            <v>42136.967300000004</v>
          </cell>
          <cell r="BQ40">
            <v>2852.71</v>
          </cell>
          <cell r="BR40">
            <v>0</v>
          </cell>
          <cell r="BS40">
            <v>159851.30414999998</v>
          </cell>
          <cell r="BT40">
            <v>50698</v>
          </cell>
          <cell r="BU40">
            <v>57939.937900000012</v>
          </cell>
          <cell r="BV40">
            <v>0</v>
          </cell>
          <cell r="BW40">
            <v>3546.2640000000001</v>
          </cell>
          <cell r="BX40">
            <v>86678.140560000014</v>
          </cell>
          <cell r="BY40">
            <v>86563.200230000002</v>
          </cell>
          <cell r="BZ40">
            <v>14502.670000000002</v>
          </cell>
          <cell r="CA40">
            <v>47259.857311200001</v>
          </cell>
          <cell r="CB40">
            <v>144112.03399999999</v>
          </cell>
          <cell r="CC40">
            <v>14350.004199999998</v>
          </cell>
          <cell r="CD40">
            <v>0</v>
          </cell>
          <cell r="CE40">
            <v>110</v>
          </cell>
          <cell r="CF40">
            <v>258434.99</v>
          </cell>
          <cell r="CG40">
            <v>11133.437824000001</v>
          </cell>
          <cell r="CH40">
            <v>300</v>
          </cell>
          <cell r="CI40">
            <v>190729.45576000001</v>
          </cell>
          <cell r="CJ40">
            <v>15886.69</v>
          </cell>
          <cell r="CK40">
            <v>744.80284000000006</v>
          </cell>
          <cell r="CL40">
            <v>23548.009999999995</v>
          </cell>
          <cell r="CM40">
            <v>83570.579999999987</v>
          </cell>
          <cell r="CN40">
            <v>6814.7775600000004</v>
          </cell>
          <cell r="CO40">
            <v>0</v>
          </cell>
          <cell r="CP40">
            <v>71720.91773999999</v>
          </cell>
          <cell r="CQ40">
            <v>3968.0919399999998</v>
          </cell>
          <cell r="CR40">
            <v>0</v>
          </cell>
          <cell r="CS40">
            <v>218875.44999999995</v>
          </cell>
          <cell r="CT40">
            <v>1100</v>
          </cell>
          <cell r="CU40">
            <v>855.57578000000001</v>
          </cell>
          <cell r="CV40">
            <v>0</v>
          </cell>
          <cell r="CW40">
            <v>1589.6</v>
          </cell>
          <cell r="CX40">
            <v>56102.9</v>
          </cell>
          <cell r="CY40">
            <v>499.86415000000005</v>
          </cell>
          <cell r="CZ40">
            <v>3405.84971</v>
          </cell>
          <cell r="DA40">
            <v>77868</v>
          </cell>
          <cell r="DB40">
            <v>670.92</v>
          </cell>
          <cell r="DC40">
            <v>288554</v>
          </cell>
          <cell r="DD40">
            <v>682.69999999999993</v>
          </cell>
          <cell r="DE40">
            <v>0</v>
          </cell>
          <cell r="DF40">
            <v>19606.142650000002</v>
          </cell>
          <cell r="DG40">
            <v>74860.474910000004</v>
          </cell>
          <cell r="DH40">
            <v>0</v>
          </cell>
          <cell r="DI40">
            <v>0</v>
          </cell>
          <cell r="DJ40">
            <v>0</v>
          </cell>
          <cell r="DK40">
            <v>17320</v>
          </cell>
          <cell r="DL40">
            <v>26422.760000000002</v>
          </cell>
          <cell r="DM40">
            <v>153548.26215000002</v>
          </cell>
          <cell r="DN40">
            <v>0</v>
          </cell>
          <cell r="DO40">
            <v>2470</v>
          </cell>
          <cell r="DP40">
            <v>0</v>
          </cell>
          <cell r="DR40">
            <v>73614.036559999993</v>
          </cell>
          <cell r="DS40">
            <v>65623.001499999998</v>
          </cell>
          <cell r="DT40">
            <v>4699.34</v>
          </cell>
          <cell r="DU40">
            <v>0</v>
          </cell>
          <cell r="DV40">
            <v>100740.53839999999</v>
          </cell>
          <cell r="DW40">
            <v>88592.7</v>
          </cell>
          <cell r="DX40">
            <v>180815.85395999928</v>
          </cell>
          <cell r="DY40">
            <v>167730.01678999997</v>
          </cell>
          <cell r="DZ40">
            <v>66955.201530000006</v>
          </cell>
          <cell r="EA40">
            <v>0</v>
          </cell>
          <cell r="EB40">
            <v>0</v>
          </cell>
          <cell r="EC40">
            <v>553</v>
          </cell>
          <cell r="ED40">
            <v>545.38</v>
          </cell>
          <cell r="EE40">
            <v>80134.561999999991</v>
          </cell>
          <cell r="EF40">
            <v>74119</v>
          </cell>
          <cell r="EG40">
            <v>33194.409999999996</v>
          </cell>
          <cell r="EH40">
            <v>66852.871539999993</v>
          </cell>
          <cell r="EI40">
            <v>0</v>
          </cell>
          <cell r="EJ40">
            <v>0</v>
          </cell>
          <cell r="EK40">
            <v>87597</v>
          </cell>
          <cell r="EL40">
            <v>0</v>
          </cell>
          <cell r="EM40">
            <v>45503.107280000004</v>
          </cell>
          <cell r="EN40">
            <v>0</v>
          </cell>
          <cell r="EO40">
            <v>0</v>
          </cell>
          <cell r="EP40">
            <v>0</v>
          </cell>
          <cell r="EQ40">
            <v>60267.850000000006</v>
          </cell>
          <cell r="ER40">
            <v>5770.9000000000005</v>
          </cell>
          <cell r="ES40">
            <v>47788</v>
          </cell>
          <cell r="ET40">
            <v>22179.493719999999</v>
          </cell>
          <cell r="EU40">
            <v>10900</v>
          </cell>
          <cell r="EV40">
            <v>218379.35564000002</v>
          </cell>
          <cell r="EW40">
            <v>46299.242270000002</v>
          </cell>
          <cell r="EX40">
            <v>3113.1860000000001</v>
          </cell>
          <cell r="EY40">
            <v>17000</v>
          </cell>
          <cell r="EZ40">
            <v>0</v>
          </cell>
          <cell r="FA40">
            <v>0</v>
          </cell>
          <cell r="FB40">
            <v>0</v>
          </cell>
          <cell r="FC40">
            <v>40106.22</v>
          </cell>
          <cell r="FD40">
            <v>12000</v>
          </cell>
          <cell r="FE40">
            <v>126897.44</v>
          </cell>
          <cell r="FF40">
            <v>2239</v>
          </cell>
          <cell r="FG40">
            <v>18489.77</v>
          </cell>
          <cell r="FH40">
            <v>7341.17</v>
          </cell>
          <cell r="GL40">
            <v>165092.66759680479</v>
          </cell>
          <cell r="GM40">
            <v>5745.086080305201</v>
          </cell>
          <cell r="GN40">
            <v>1975.8026693399991</v>
          </cell>
          <cell r="GP40">
            <v>0.15890444516324437</v>
          </cell>
        </row>
        <row r="57">
          <cell r="A57">
            <v>53</v>
          </cell>
          <cell r="B57" t="str">
            <v>Construction</v>
          </cell>
          <cell r="C57">
            <v>4951.0022537500017</v>
          </cell>
          <cell r="D57">
            <v>8343.7800000000007</v>
          </cell>
          <cell r="E57">
            <v>3484.647730000001</v>
          </cell>
          <cell r="F57">
            <v>3824.0214912800002</v>
          </cell>
          <cell r="G57">
            <v>6742.8457694000126</v>
          </cell>
          <cell r="H57">
            <v>3909.5483083930008</v>
          </cell>
          <cell r="I57">
            <v>2671.3074934100005</v>
          </cell>
          <cell r="J57">
            <v>6786.5999999999995</v>
          </cell>
          <cell r="K57">
            <v>7993.5943744099995</v>
          </cell>
          <cell r="L57">
            <v>2139.4954178599996</v>
          </cell>
          <cell r="M57">
            <v>1870.8200000000004</v>
          </cell>
          <cell r="N57">
            <v>7967.9071324000261</v>
          </cell>
          <cell r="O57">
            <v>1267.5196693600001</v>
          </cell>
          <cell r="P57">
            <v>3617.7982717600007</v>
          </cell>
          <cell r="Q57">
            <v>3163.2613427700007</v>
          </cell>
          <cell r="R57">
            <v>4981.2191879600023</v>
          </cell>
          <cell r="S57">
            <v>2070.3690000000001</v>
          </cell>
          <cell r="T57">
            <v>3756.7785118587258</v>
          </cell>
          <cell r="U57">
            <v>5345.0716024800004</v>
          </cell>
          <cell r="V57">
            <v>493.38891079000007</v>
          </cell>
          <cell r="W57">
            <v>2643.3129727099999</v>
          </cell>
          <cell r="X57">
            <v>1124.4286806300001</v>
          </cell>
          <cell r="Y57">
            <v>719.54109367000001</v>
          </cell>
          <cell r="Z57">
            <v>3899.3251899400016</v>
          </cell>
          <cell r="AA57">
            <v>4603.6149566800095</v>
          </cell>
          <cell r="AB57">
            <v>161.286171145</v>
          </cell>
          <cell r="AC57">
            <v>384.77154338999998</v>
          </cell>
          <cell r="AD57">
            <v>1590.6477456599998</v>
          </cell>
          <cell r="AE57">
            <v>1934.6686107700009</v>
          </cell>
          <cell r="AF57">
            <v>2791.94983568</v>
          </cell>
          <cell r="AG57">
            <v>34571.585660000004</v>
          </cell>
          <cell r="AH57">
            <v>76235.64</v>
          </cell>
          <cell r="AI57">
            <v>684694.3509599996</v>
          </cell>
          <cell r="AJ57">
            <v>295235.47622000007</v>
          </cell>
          <cell r="AK57">
            <v>25987</v>
          </cell>
          <cell r="AL57">
            <v>504777.67851999938</v>
          </cell>
          <cell r="AM57">
            <v>95982.161090000009</v>
          </cell>
          <cell r="AN57">
            <v>80593</v>
          </cell>
          <cell r="AO57">
            <v>776597.38930999918</v>
          </cell>
          <cell r="AP57">
            <v>331741</v>
          </cell>
          <cell r="AQ57">
            <v>734846.00229999993</v>
          </cell>
          <cell r="AR57">
            <v>182325</v>
          </cell>
          <cell r="AS57">
            <v>721923.74999999988</v>
          </cell>
          <cell r="AT57">
            <v>9813.9625499999984</v>
          </cell>
          <cell r="AU57">
            <v>669508.74</v>
          </cell>
          <cell r="AV57">
            <v>394459.9</v>
          </cell>
          <cell r="AW57">
            <v>589524.99</v>
          </cell>
          <cell r="AX57">
            <v>146859</v>
          </cell>
          <cell r="AY57">
            <v>32023.309999999998</v>
          </cell>
          <cell r="AZ57">
            <v>61147.560000000005</v>
          </cell>
          <cell r="BA57">
            <v>601352.81999999995</v>
          </cell>
          <cell r="BB57">
            <v>128503.91999999998</v>
          </cell>
          <cell r="BC57">
            <v>350853.25000000006</v>
          </cell>
          <cell r="BD57">
            <v>658313.85000000009</v>
          </cell>
          <cell r="BE57">
            <v>155675.36969999995</v>
          </cell>
          <cell r="BF57">
            <v>233066.19608000011</v>
          </cell>
          <cell r="BG57">
            <v>340018.98000000004</v>
          </cell>
          <cell r="BH57">
            <v>847996.47581999993</v>
          </cell>
          <cell r="BI57">
            <v>376220.96388</v>
          </cell>
          <cell r="BJ57">
            <v>75903</v>
          </cell>
          <cell r="BK57">
            <v>257419.12519999998</v>
          </cell>
          <cell r="BL57">
            <v>43108.490000000005</v>
          </cell>
          <cell r="BM57">
            <v>682187.81157000014</v>
          </cell>
          <cell r="BN57">
            <v>112991.19</v>
          </cell>
          <cell r="BO57">
            <v>57108.414999999994</v>
          </cell>
          <cell r="BP57">
            <v>121840.54405999999</v>
          </cell>
          <cell r="BQ57">
            <v>0</v>
          </cell>
          <cell r="BR57">
            <v>0</v>
          </cell>
          <cell r="BS57">
            <v>644987.08185999969</v>
          </cell>
          <cell r="BT57">
            <v>938384</v>
          </cell>
          <cell r="BU57">
            <v>1065156.3724600004</v>
          </cell>
          <cell r="BV57">
            <v>339982.73</v>
          </cell>
          <cell r="BW57">
            <v>65768.607659999994</v>
          </cell>
          <cell r="BX57">
            <v>640880.45408000075</v>
          </cell>
          <cell r="BY57">
            <v>70439.953990000009</v>
          </cell>
          <cell r="BZ57">
            <v>153906.83000000005</v>
          </cell>
          <cell r="CA57">
            <v>73968.170880000005</v>
          </cell>
          <cell r="CB57">
            <v>679211.5225600003</v>
          </cell>
          <cell r="CC57">
            <v>47268.895100000002</v>
          </cell>
          <cell r="CD57">
            <v>16838.544119999999</v>
          </cell>
          <cell r="CE57">
            <v>30865</v>
          </cell>
          <cell r="CF57">
            <v>497556.55999999994</v>
          </cell>
          <cell r="CG57">
            <v>149336.67236400003</v>
          </cell>
          <cell r="CH57">
            <v>47396.421009999991</v>
          </cell>
          <cell r="CI57">
            <v>515525.2753599998</v>
          </cell>
          <cell r="CJ57">
            <v>154881.04999999999</v>
          </cell>
          <cell r="CK57">
            <v>44957.49007</v>
          </cell>
          <cell r="CL57">
            <v>12560.189999999997</v>
          </cell>
          <cell r="CM57">
            <v>145288.98999999996</v>
          </cell>
          <cell r="CN57">
            <v>8679.159410000002</v>
          </cell>
          <cell r="CO57">
            <v>201721.05643300008</v>
          </cell>
          <cell r="CP57">
            <v>334765.58933999989</v>
          </cell>
          <cell r="CQ57">
            <v>63795.248709999993</v>
          </cell>
          <cell r="CR57">
            <v>16121.380000000001</v>
          </cell>
          <cell r="CS57">
            <v>787282.92</v>
          </cell>
          <cell r="CT57">
            <v>43251.660179999999</v>
          </cell>
          <cell r="CU57">
            <v>14481.357650000002</v>
          </cell>
          <cell r="CV57">
            <v>77020.013489999998</v>
          </cell>
          <cell r="CW57">
            <v>0</v>
          </cell>
          <cell r="CX57">
            <v>92047.39</v>
          </cell>
          <cell r="CY57">
            <v>23010.459579999999</v>
          </cell>
          <cell r="CZ57">
            <v>184296.05319999999</v>
          </cell>
          <cell r="DA57">
            <v>117517</v>
          </cell>
          <cell r="DB57">
            <v>32190.31</v>
          </cell>
          <cell r="DC57">
            <v>1005546</v>
          </cell>
          <cell r="DD57">
            <v>0</v>
          </cell>
          <cell r="DE57">
            <v>15067.566360000001</v>
          </cell>
          <cell r="DF57">
            <v>20921.062999999998</v>
          </cell>
          <cell r="DG57">
            <v>537064.31696999993</v>
          </cell>
          <cell r="DH57">
            <v>3475</v>
          </cell>
          <cell r="DI57">
            <v>938153.51000000024</v>
          </cell>
          <cell r="DJ57">
            <v>380033</v>
          </cell>
          <cell r="DK57">
            <v>39781.985079999999</v>
          </cell>
          <cell r="DL57">
            <v>47136.960000000006</v>
          </cell>
          <cell r="DM57">
            <v>1381262.7242389999</v>
          </cell>
          <cell r="DN57">
            <v>113198.94619999998</v>
          </cell>
          <cell r="DO57">
            <v>5878</v>
          </cell>
          <cell r="DP57">
            <v>101186.29000000001</v>
          </cell>
          <cell r="DR57">
            <v>157278.69500000001</v>
          </cell>
          <cell r="DS57">
            <v>1187516.75877</v>
          </cell>
          <cell r="DT57">
            <v>99572.450000000012</v>
          </cell>
          <cell r="DU57">
            <v>724971.41511000029</v>
          </cell>
          <cell r="DV57">
            <v>127114.27646000002</v>
          </cell>
          <cell r="DW57">
            <v>359316.59999999992</v>
          </cell>
          <cell r="DX57">
            <v>261721.88346399998</v>
          </cell>
          <cell r="DY57">
            <v>98089.120100000015</v>
          </cell>
          <cell r="DZ57">
            <v>417478.15846999991</v>
          </cell>
          <cell r="EA57">
            <v>33445</v>
          </cell>
          <cell r="EB57">
            <v>930289.23100999999</v>
          </cell>
          <cell r="EC57">
            <v>23596</v>
          </cell>
          <cell r="ED57">
            <v>28202.25</v>
          </cell>
          <cell r="EE57">
            <v>90109.496359999961</v>
          </cell>
          <cell r="EF57">
            <v>143302.28</v>
          </cell>
          <cell r="EG57">
            <v>238440</v>
          </cell>
          <cell r="EH57">
            <v>131325.89347000001</v>
          </cell>
          <cell r="EI57">
            <v>30047.032909999984</v>
          </cell>
          <cell r="EJ57">
            <v>30199.350000000002</v>
          </cell>
          <cell r="EK57">
            <v>167987</v>
          </cell>
          <cell r="EL57">
            <v>47690</v>
          </cell>
          <cell r="EM57">
            <v>488424.74974</v>
          </cell>
          <cell r="EN57">
            <v>45940.340159999992</v>
          </cell>
          <cell r="EO57">
            <v>35.129719999999992</v>
          </cell>
          <cell r="EP57">
            <v>177900</v>
          </cell>
          <cell r="EQ57">
            <v>238122.31000000003</v>
          </cell>
          <cell r="ER57">
            <v>27495.88</v>
          </cell>
          <cell r="ES57">
            <v>1086725</v>
          </cell>
          <cell r="ET57">
            <v>162101.55078000002</v>
          </cell>
          <cell r="EU57">
            <v>35493.310000000005</v>
          </cell>
          <cell r="EV57">
            <v>116634.43633999999</v>
          </cell>
          <cell r="EW57">
            <v>498896.49093000003</v>
          </cell>
          <cell r="EX57">
            <v>19803.109109999998</v>
          </cell>
          <cell r="EY57">
            <v>89129.58</v>
          </cell>
          <cell r="EZ57">
            <v>4631.088999999999</v>
          </cell>
          <cell r="FA57">
            <v>4709.6090000000004</v>
          </cell>
          <cell r="FB57">
            <v>58320.103999999978</v>
          </cell>
          <cell r="FC57">
            <v>363494.43000000005</v>
          </cell>
          <cell r="FD57">
            <v>33583.241379999999</v>
          </cell>
          <cell r="FE57">
            <v>306030.94748999999</v>
          </cell>
          <cell r="FF57">
            <v>206515.21</v>
          </cell>
          <cell r="FG57">
            <v>249708.20999999996</v>
          </cell>
          <cell r="FH57">
            <v>65958.69</v>
          </cell>
          <cell r="GL57">
            <v>105234.5232681568</v>
          </cell>
          <cell r="GM57">
            <v>22342.975763756993</v>
          </cell>
          <cell r="GN57">
            <v>11675.824214293001</v>
          </cell>
          <cell r="GP57">
            <v>0.10128998322799303</v>
          </cell>
        </row>
        <row r="61">
          <cell r="A61">
            <v>57</v>
          </cell>
          <cell r="B61" t="str">
            <v>Power, Gas and Water</v>
          </cell>
          <cell r="C61">
            <v>261.71200000000005</v>
          </cell>
          <cell r="D61">
            <v>914.67000000000007</v>
          </cell>
          <cell r="E61">
            <v>2251.4948499999996</v>
          </cell>
          <cell r="F61">
            <v>1229.8526173260002</v>
          </cell>
          <cell r="G61">
            <v>23.870879269999996</v>
          </cell>
          <cell r="H61">
            <v>597.32333464002409</v>
          </cell>
          <cell r="I61">
            <v>541.68073314000003</v>
          </cell>
          <cell r="J61">
            <v>240.81000000000003</v>
          </cell>
          <cell r="K61">
            <v>1287.42421539</v>
          </cell>
          <cell r="L61">
            <v>1364.7070535199998</v>
          </cell>
          <cell r="M61">
            <v>742.78999999999951</v>
          </cell>
          <cell r="N61">
            <v>1034.69422295</v>
          </cell>
          <cell r="O61">
            <v>455.31882767999997</v>
          </cell>
          <cell r="P61">
            <v>1130.3004774900005</v>
          </cell>
          <cell r="Q61">
            <v>1164.4904039999997</v>
          </cell>
          <cell r="R61">
            <v>795.50957320000009</v>
          </cell>
          <cell r="S61">
            <v>1245.8859999999997</v>
          </cell>
          <cell r="T61">
            <v>77.824806260000003</v>
          </cell>
          <cell r="U61">
            <v>2125.7821755800001</v>
          </cell>
          <cell r="V61">
            <v>1554.56854707</v>
          </cell>
          <cell r="W61">
            <v>1437.5663033900003</v>
          </cell>
          <cell r="X61">
            <v>703.68421832000001</v>
          </cell>
          <cell r="Y61">
            <v>467.20955641000006</v>
          </cell>
          <cell r="Z61">
            <v>682.56022230999997</v>
          </cell>
          <cell r="AA61">
            <v>733.72688388000006</v>
          </cell>
          <cell r="AB61">
            <v>664.28060472999994</v>
          </cell>
          <cell r="AC61">
            <v>474.23670720000007</v>
          </cell>
          <cell r="AD61">
            <v>420.15290878999997</v>
          </cell>
          <cell r="AE61">
            <v>319.55192675000001</v>
          </cell>
          <cell r="AF61">
            <v>862.06781621000005</v>
          </cell>
          <cell r="AG61">
            <v>215352.64596999995</v>
          </cell>
          <cell r="AH61">
            <v>1148.74</v>
          </cell>
          <cell r="AI61">
            <v>51808.952390000006</v>
          </cell>
          <cell r="AJ61">
            <v>127216.75135999999</v>
          </cell>
          <cell r="AK61">
            <v>0</v>
          </cell>
          <cell r="AL61">
            <v>3418.9613199999999</v>
          </cell>
          <cell r="AM61">
            <v>0</v>
          </cell>
          <cell r="AN61">
            <v>0</v>
          </cell>
          <cell r="AO61">
            <v>7495.5583399999996</v>
          </cell>
          <cell r="AP61">
            <v>887</v>
          </cell>
          <cell r="AQ61">
            <v>3949.9524999999999</v>
          </cell>
          <cell r="AR61">
            <v>0</v>
          </cell>
          <cell r="AS61">
            <v>5826.9000000000024</v>
          </cell>
          <cell r="AT61">
            <v>0</v>
          </cell>
          <cell r="AU61">
            <v>1752.0999999999992</v>
          </cell>
          <cell r="AV61">
            <v>6549.3099999999995</v>
          </cell>
          <cell r="AW61">
            <v>0</v>
          </cell>
          <cell r="AX61">
            <v>0</v>
          </cell>
          <cell r="AY61">
            <v>0</v>
          </cell>
          <cell r="AZ61">
            <v>0</v>
          </cell>
          <cell r="BA61">
            <v>33324.46</v>
          </cell>
          <cell r="BB61">
            <v>59.529999999999973</v>
          </cell>
          <cell r="BC61">
            <v>162931.14999999997</v>
          </cell>
          <cell r="BD61">
            <v>1880136.8107699994</v>
          </cell>
          <cell r="BE61">
            <v>9301.4171999999962</v>
          </cell>
          <cell r="BF61">
            <v>0</v>
          </cell>
          <cell r="BG61">
            <v>0</v>
          </cell>
          <cell r="BH61">
            <v>0</v>
          </cell>
          <cell r="BI61">
            <v>0</v>
          </cell>
          <cell r="BJ61">
            <v>0</v>
          </cell>
          <cell r="BK61">
            <v>750</v>
          </cell>
          <cell r="BL61">
            <v>0</v>
          </cell>
          <cell r="BM61">
            <v>491222.59199000004</v>
          </cell>
          <cell r="BN61">
            <v>0</v>
          </cell>
          <cell r="BO61">
            <v>1500</v>
          </cell>
          <cell r="BP61">
            <v>0</v>
          </cell>
          <cell r="BQ61">
            <v>0</v>
          </cell>
          <cell r="BR61">
            <v>0</v>
          </cell>
          <cell r="BS61">
            <v>139784.71103999999</v>
          </cell>
          <cell r="BT61">
            <v>1607</v>
          </cell>
          <cell r="BU61">
            <v>4906.8186399999995</v>
          </cell>
          <cell r="BV61">
            <v>0</v>
          </cell>
          <cell r="BW61">
            <v>267.94774000000001</v>
          </cell>
          <cell r="BX61">
            <v>0</v>
          </cell>
          <cell r="BY61">
            <v>0</v>
          </cell>
          <cell r="BZ61">
            <v>0</v>
          </cell>
          <cell r="CA61">
            <v>0</v>
          </cell>
          <cell r="CB61">
            <v>496581.52779000002</v>
          </cell>
          <cell r="CC61">
            <v>0</v>
          </cell>
          <cell r="CD61">
            <v>0</v>
          </cell>
          <cell r="CE61">
            <v>0</v>
          </cell>
          <cell r="CF61">
            <v>0</v>
          </cell>
          <cell r="CG61">
            <v>1394.6309079999999</v>
          </cell>
          <cell r="CH61">
            <v>0</v>
          </cell>
          <cell r="CI61">
            <v>0</v>
          </cell>
          <cell r="CJ61">
            <v>0</v>
          </cell>
          <cell r="CK61">
            <v>0</v>
          </cell>
          <cell r="CL61">
            <v>0</v>
          </cell>
          <cell r="CM61">
            <v>6235.24</v>
          </cell>
          <cell r="CN61">
            <v>0</v>
          </cell>
          <cell r="CO61">
            <v>0</v>
          </cell>
          <cell r="CP61">
            <v>315585.20854000002</v>
          </cell>
          <cell r="CQ61">
            <v>1140.7043600000002</v>
          </cell>
          <cell r="CR61">
            <v>0</v>
          </cell>
          <cell r="CS61">
            <v>20181.89</v>
          </cell>
          <cell r="CT61">
            <v>0</v>
          </cell>
          <cell r="CU61">
            <v>0</v>
          </cell>
          <cell r="CV61">
            <v>0</v>
          </cell>
          <cell r="CW61">
            <v>0</v>
          </cell>
          <cell r="CX61">
            <v>0</v>
          </cell>
          <cell r="CY61">
            <v>0</v>
          </cell>
          <cell r="CZ61">
            <v>719.99742000000003</v>
          </cell>
          <cell r="DA61">
            <v>0</v>
          </cell>
          <cell r="DB61">
            <v>280.17999999999995</v>
          </cell>
          <cell r="DC61">
            <v>133291</v>
          </cell>
          <cell r="DD61">
            <v>0</v>
          </cell>
          <cell r="DE61">
            <v>0</v>
          </cell>
          <cell r="DF61">
            <v>0</v>
          </cell>
          <cell r="DG61">
            <v>40417.790049999996</v>
          </cell>
          <cell r="DH61">
            <v>0</v>
          </cell>
          <cell r="DI61">
            <v>0</v>
          </cell>
          <cell r="DJ61">
            <v>0</v>
          </cell>
          <cell r="DK61">
            <v>2863.8500600000002</v>
          </cell>
          <cell r="DL61">
            <v>10827.5</v>
          </cell>
          <cell r="DM61">
            <v>0</v>
          </cell>
          <cell r="DN61">
            <v>0</v>
          </cell>
          <cell r="DO61">
            <v>0</v>
          </cell>
          <cell r="DP61">
            <v>0</v>
          </cell>
          <cell r="DR61">
            <v>0</v>
          </cell>
          <cell r="DS61">
            <v>6619.4650000000001</v>
          </cell>
          <cell r="DT61">
            <v>0</v>
          </cell>
          <cell r="DU61">
            <v>0</v>
          </cell>
          <cell r="DV61">
            <v>0</v>
          </cell>
          <cell r="DW61">
            <v>165.70000000000005</v>
          </cell>
          <cell r="DX61">
            <v>0</v>
          </cell>
          <cell r="DY61">
            <v>65696.287190000003</v>
          </cell>
          <cell r="DZ61">
            <v>0</v>
          </cell>
          <cell r="EA61">
            <v>0</v>
          </cell>
          <cell r="EB61">
            <v>0</v>
          </cell>
          <cell r="EC61">
            <v>0</v>
          </cell>
          <cell r="ED61">
            <v>0</v>
          </cell>
          <cell r="EE61">
            <v>0</v>
          </cell>
          <cell r="EF61">
            <v>3500</v>
          </cell>
          <cell r="EG61">
            <v>1650</v>
          </cell>
          <cell r="EH61">
            <v>29822.061229999999</v>
          </cell>
          <cell r="EI61">
            <v>0</v>
          </cell>
          <cell r="EJ61">
            <v>0</v>
          </cell>
          <cell r="EK61">
            <v>72</v>
          </cell>
          <cell r="EL61">
            <v>0</v>
          </cell>
          <cell r="EM61">
            <v>0</v>
          </cell>
          <cell r="EN61">
            <v>0</v>
          </cell>
          <cell r="EO61">
            <v>0</v>
          </cell>
          <cell r="EP61">
            <v>0</v>
          </cell>
          <cell r="EQ61">
            <v>0</v>
          </cell>
          <cell r="ER61">
            <v>0</v>
          </cell>
          <cell r="ES61">
            <v>0</v>
          </cell>
          <cell r="ET61">
            <v>0</v>
          </cell>
          <cell r="EU61">
            <v>0</v>
          </cell>
          <cell r="EV61">
            <v>39628.455129999995</v>
          </cell>
          <cell r="EW61">
            <v>1599.34521</v>
          </cell>
          <cell r="EX61">
            <v>0</v>
          </cell>
          <cell r="EY61">
            <v>0</v>
          </cell>
          <cell r="EZ61">
            <v>0</v>
          </cell>
          <cell r="FA61">
            <v>0</v>
          </cell>
          <cell r="FB61">
            <v>0</v>
          </cell>
          <cell r="FC61">
            <v>0</v>
          </cell>
          <cell r="FD61">
            <v>0</v>
          </cell>
          <cell r="FE61">
            <v>0</v>
          </cell>
          <cell r="FF61">
            <v>0</v>
          </cell>
          <cell r="FG61">
            <v>10587.01</v>
          </cell>
          <cell r="FH61">
            <v>2000</v>
          </cell>
          <cell r="GL61">
            <v>25805.747865506033</v>
          </cell>
          <cell r="GM61">
            <v>4167.0274783280001</v>
          </cell>
          <cell r="GN61">
            <v>175.03167382000001</v>
          </cell>
          <cell r="GP61">
            <v>2.4838462581545796E-2</v>
          </cell>
        </row>
        <row r="62">
          <cell r="A62">
            <v>58</v>
          </cell>
          <cell r="B62" t="str">
            <v xml:space="preserve">Electricity </v>
          </cell>
          <cell r="C62">
            <v>243.88100000000003</v>
          </cell>
          <cell r="D62">
            <v>891.46</v>
          </cell>
          <cell r="E62">
            <v>2170.4225699999997</v>
          </cell>
          <cell r="F62">
            <v>1229.8526173260002</v>
          </cell>
          <cell r="G62">
            <v>9.6879999999999988</v>
          </cell>
          <cell r="H62">
            <v>277.51103408002416</v>
          </cell>
          <cell r="I62">
            <v>522.27587939</v>
          </cell>
          <cell r="J62">
            <v>189.06000000000003</v>
          </cell>
          <cell r="K62">
            <v>1215.15109553</v>
          </cell>
          <cell r="L62">
            <v>1364.7070535199998</v>
          </cell>
          <cell r="M62">
            <v>731.93999999999949</v>
          </cell>
          <cell r="N62">
            <v>956.09161400999994</v>
          </cell>
          <cell r="O62">
            <v>314.41613125999999</v>
          </cell>
          <cell r="P62">
            <v>1050.8547780600004</v>
          </cell>
          <cell r="Q62">
            <v>1124.8726516799998</v>
          </cell>
          <cell r="R62">
            <v>785.77159915000004</v>
          </cell>
          <cell r="S62">
            <v>1105.7939999999999</v>
          </cell>
          <cell r="T62">
            <v>63.415966510000004</v>
          </cell>
          <cell r="U62">
            <v>1829.62719864</v>
          </cell>
          <cell r="V62">
            <v>1343.2932049999999</v>
          </cell>
          <cell r="W62">
            <v>1037.0423459600001</v>
          </cell>
          <cell r="X62">
            <v>703.68421832000001</v>
          </cell>
          <cell r="Y62">
            <v>377.52057126000005</v>
          </cell>
          <cell r="Z62">
            <v>611.57361082</v>
          </cell>
          <cell r="AA62">
            <v>507.90270912</v>
          </cell>
          <cell r="AB62">
            <v>505.55972908999991</v>
          </cell>
          <cell r="AC62">
            <v>469.68779482000008</v>
          </cell>
          <cell r="AD62">
            <v>355.15755914999994</v>
          </cell>
          <cell r="AE62">
            <v>268.64171515999999</v>
          </cell>
          <cell r="AF62">
            <v>716.27595193000002</v>
          </cell>
          <cell r="AG62">
            <v>190352.67267999996</v>
          </cell>
          <cell r="AH62">
            <v>1148.74</v>
          </cell>
          <cell r="AI62">
            <v>50975.910410000004</v>
          </cell>
          <cell r="AJ62">
            <v>93239.600859999991</v>
          </cell>
          <cell r="AK62">
            <v>0</v>
          </cell>
          <cell r="AL62">
            <v>0</v>
          </cell>
          <cell r="AM62">
            <v>0</v>
          </cell>
          <cell r="AN62">
            <v>0</v>
          </cell>
          <cell r="AO62">
            <v>881.87588000000005</v>
          </cell>
          <cell r="AP62">
            <v>0</v>
          </cell>
          <cell r="AQ62">
            <v>3550</v>
          </cell>
          <cell r="AR62">
            <v>0</v>
          </cell>
          <cell r="AS62">
            <v>0</v>
          </cell>
          <cell r="AT62">
            <v>0</v>
          </cell>
          <cell r="AU62">
            <v>0</v>
          </cell>
          <cell r="AV62">
            <v>0</v>
          </cell>
          <cell r="AW62">
            <v>0</v>
          </cell>
          <cell r="AX62">
            <v>0</v>
          </cell>
          <cell r="AY62">
            <v>0</v>
          </cell>
          <cell r="AZ62">
            <v>0</v>
          </cell>
          <cell r="BA62">
            <v>30961.69</v>
          </cell>
          <cell r="BB62">
            <v>59.529999999999973</v>
          </cell>
          <cell r="BC62">
            <v>162822.82999999996</v>
          </cell>
          <cell r="BD62">
            <v>1880136.8107699994</v>
          </cell>
          <cell r="BE62">
            <v>0</v>
          </cell>
          <cell r="BF62">
            <v>0</v>
          </cell>
          <cell r="BG62">
            <v>0</v>
          </cell>
          <cell r="BH62">
            <v>0</v>
          </cell>
          <cell r="BI62">
            <v>0</v>
          </cell>
          <cell r="BJ62">
            <v>0</v>
          </cell>
          <cell r="BK62">
            <v>500</v>
          </cell>
          <cell r="BL62">
            <v>0</v>
          </cell>
          <cell r="BM62">
            <v>437509.01438000007</v>
          </cell>
          <cell r="BN62">
            <v>0</v>
          </cell>
          <cell r="BO62">
            <v>0</v>
          </cell>
          <cell r="BP62">
            <v>0</v>
          </cell>
          <cell r="BQ62">
            <v>0</v>
          </cell>
          <cell r="BR62">
            <v>0</v>
          </cell>
          <cell r="BS62">
            <v>126701.87464999998</v>
          </cell>
          <cell r="BT62">
            <v>1</v>
          </cell>
          <cell r="BU62">
            <v>4801.8311999999996</v>
          </cell>
          <cell r="BV62">
            <v>0</v>
          </cell>
          <cell r="BW62">
            <v>267.94774000000001</v>
          </cell>
          <cell r="BX62">
            <v>0</v>
          </cell>
          <cell r="BY62">
            <v>0</v>
          </cell>
          <cell r="BZ62">
            <v>0</v>
          </cell>
          <cell r="CA62">
            <v>0</v>
          </cell>
          <cell r="CB62">
            <v>496581.52779000002</v>
          </cell>
          <cell r="CC62">
            <v>0</v>
          </cell>
          <cell r="CD62">
            <v>0</v>
          </cell>
          <cell r="CE62">
            <v>0</v>
          </cell>
          <cell r="CF62">
            <v>0</v>
          </cell>
          <cell r="CG62">
            <v>0</v>
          </cell>
          <cell r="CH62">
            <v>0</v>
          </cell>
          <cell r="CI62">
            <v>0</v>
          </cell>
          <cell r="CJ62">
            <v>0</v>
          </cell>
          <cell r="CK62">
            <v>0</v>
          </cell>
          <cell r="CL62">
            <v>0</v>
          </cell>
          <cell r="CM62">
            <v>0</v>
          </cell>
          <cell r="CN62">
            <v>0</v>
          </cell>
          <cell r="CO62">
            <v>0</v>
          </cell>
          <cell r="CP62">
            <v>300585.20854000002</v>
          </cell>
          <cell r="CQ62">
            <v>1140.7043600000002</v>
          </cell>
          <cell r="CR62">
            <v>0</v>
          </cell>
          <cell r="CS62">
            <v>16374.88</v>
          </cell>
          <cell r="CT62">
            <v>0</v>
          </cell>
          <cell r="CU62">
            <v>0</v>
          </cell>
          <cell r="CV62">
            <v>0</v>
          </cell>
          <cell r="CW62">
            <v>0</v>
          </cell>
          <cell r="CX62">
            <v>0</v>
          </cell>
          <cell r="CY62">
            <v>0</v>
          </cell>
          <cell r="CZ62">
            <v>719.99742000000003</v>
          </cell>
          <cell r="DA62">
            <v>0</v>
          </cell>
          <cell r="DB62">
            <v>280.17999999999995</v>
          </cell>
          <cell r="DC62">
            <v>128791</v>
          </cell>
          <cell r="DD62">
            <v>0</v>
          </cell>
          <cell r="DE62">
            <v>0</v>
          </cell>
          <cell r="DF62">
            <v>0</v>
          </cell>
          <cell r="DG62">
            <v>276.04698999999994</v>
          </cell>
          <cell r="DH62">
            <v>0</v>
          </cell>
          <cell r="DI62">
            <v>0</v>
          </cell>
          <cell r="DJ62">
            <v>0</v>
          </cell>
          <cell r="DK62">
            <v>0</v>
          </cell>
          <cell r="DL62">
            <v>0</v>
          </cell>
          <cell r="DM62">
            <v>0</v>
          </cell>
          <cell r="DN62">
            <v>0</v>
          </cell>
          <cell r="DO62">
            <v>0</v>
          </cell>
          <cell r="DP62">
            <v>0</v>
          </cell>
          <cell r="DR62">
            <v>0</v>
          </cell>
          <cell r="DS62">
            <v>0</v>
          </cell>
          <cell r="DT62">
            <v>0</v>
          </cell>
          <cell r="DU62">
            <v>0</v>
          </cell>
          <cell r="DV62">
            <v>0</v>
          </cell>
          <cell r="DW62">
            <v>0</v>
          </cell>
          <cell r="DX62">
            <v>0</v>
          </cell>
          <cell r="DY62">
            <v>65696.287190000003</v>
          </cell>
          <cell r="DZ62">
            <v>0</v>
          </cell>
          <cell r="EA62">
            <v>0</v>
          </cell>
          <cell r="EB62">
            <v>0</v>
          </cell>
          <cell r="EC62">
            <v>0</v>
          </cell>
          <cell r="ED62">
            <v>0</v>
          </cell>
          <cell r="EE62">
            <v>0</v>
          </cell>
          <cell r="EF62">
            <v>3500</v>
          </cell>
          <cell r="EG62">
            <v>0</v>
          </cell>
          <cell r="EH62">
            <v>29822.061229999999</v>
          </cell>
          <cell r="EI62">
            <v>0</v>
          </cell>
          <cell r="EJ62">
            <v>0</v>
          </cell>
          <cell r="EK62">
            <v>72</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8500</v>
          </cell>
          <cell r="FH62">
            <v>0</v>
          </cell>
          <cell r="GL62">
            <v>22973.132599786026</v>
          </cell>
          <cell r="GM62">
            <v>3928.6608736699995</v>
          </cell>
          <cell r="GN62">
            <v>107.59034842</v>
          </cell>
          <cell r="GP62">
            <v>2.2112023159902544E-2</v>
          </cell>
        </row>
        <row r="68">
          <cell r="A68">
            <v>64</v>
          </cell>
          <cell r="B68" t="str">
            <v>Metal Products, Machinary &amp; Electronic Equipment &amp; Assemblage</v>
          </cell>
          <cell r="C68">
            <v>319.16864699999996</v>
          </cell>
          <cell r="D68">
            <v>794.95</v>
          </cell>
          <cell r="E68">
            <v>808.35031702619722</v>
          </cell>
          <cell r="F68">
            <v>429.97050989999997</v>
          </cell>
          <cell r="G68">
            <v>397.80740974000025</v>
          </cell>
          <cell r="H68">
            <v>81.892303041500014</v>
          </cell>
          <cell r="I68">
            <v>896.63225643999999</v>
          </cell>
          <cell r="J68">
            <v>379.53</v>
          </cell>
          <cell r="K68">
            <v>883.79726796000011</v>
          </cell>
          <cell r="L68">
            <v>422.876183545</v>
          </cell>
          <cell r="M68">
            <v>257.77999999999997</v>
          </cell>
          <cell r="N68">
            <v>18.300103929999999</v>
          </cell>
          <cell r="O68">
            <v>31.541988700000001</v>
          </cell>
          <cell r="P68">
            <v>249.35104480999996</v>
          </cell>
          <cell r="Q68">
            <v>291.76967932999997</v>
          </cell>
          <cell r="R68">
            <v>352.86187832000002</v>
          </cell>
          <cell r="S68">
            <v>458.23400000000004</v>
          </cell>
          <cell r="T68">
            <v>604.98807003000024</v>
          </cell>
          <cell r="U68">
            <v>1447.32092229</v>
          </cell>
          <cell r="V68">
            <v>41.999321130000006</v>
          </cell>
          <cell r="W68">
            <v>63.863717410000007</v>
          </cell>
          <cell r="X68">
            <v>291.65919627</v>
          </cell>
          <cell r="Y68">
            <v>172.69385284999998</v>
          </cell>
          <cell r="Z68">
            <v>877.70453798000005</v>
          </cell>
          <cell r="AA68">
            <v>351.73768925999997</v>
          </cell>
          <cell r="AB68">
            <v>119.69550142999998</v>
          </cell>
          <cell r="AC68">
            <v>312.83473452999999</v>
          </cell>
          <cell r="AD68">
            <v>115.73861975</v>
          </cell>
          <cell r="AE68">
            <v>273.21480645000003</v>
          </cell>
          <cell r="AF68">
            <v>403.74144605999999</v>
          </cell>
          <cell r="AG68">
            <v>16265.53616</v>
          </cell>
          <cell r="AH68">
            <v>0</v>
          </cell>
          <cell r="AI68">
            <v>253076.32903000002</v>
          </cell>
          <cell r="AJ68">
            <v>6675.1405399999994</v>
          </cell>
          <cell r="AK68">
            <v>0</v>
          </cell>
          <cell r="AL68">
            <v>29702.843829999998</v>
          </cell>
          <cell r="AM68">
            <v>0</v>
          </cell>
          <cell r="AN68">
            <v>0</v>
          </cell>
          <cell r="AO68">
            <v>44503.482790000009</v>
          </cell>
          <cell r="AP68">
            <v>82277</v>
          </cell>
          <cell r="AQ68">
            <v>15535.105599999999</v>
          </cell>
          <cell r="AR68">
            <v>0</v>
          </cell>
          <cell r="AS68">
            <v>98081.599999999991</v>
          </cell>
          <cell r="AT68">
            <v>0</v>
          </cell>
          <cell r="AU68">
            <v>18778.3</v>
          </cell>
          <cell r="AV68">
            <v>27.47</v>
          </cell>
          <cell r="AW68">
            <v>51872.729999999996</v>
          </cell>
          <cell r="AX68">
            <v>0</v>
          </cell>
          <cell r="AY68">
            <v>18751.939999999999</v>
          </cell>
          <cell r="AZ68">
            <v>0</v>
          </cell>
          <cell r="BA68">
            <v>27484.589999999997</v>
          </cell>
          <cell r="BB68">
            <v>8527.07</v>
          </cell>
          <cell r="BC68">
            <v>2959.4999999999995</v>
          </cell>
          <cell r="BD68">
            <v>957034.3769400001</v>
          </cell>
          <cell r="BE68">
            <v>17844.015810000001</v>
          </cell>
          <cell r="BF68">
            <v>14475.75743</v>
          </cell>
          <cell r="BG68">
            <v>0</v>
          </cell>
          <cell r="BH68">
            <v>0</v>
          </cell>
          <cell r="BI68">
            <v>7871.25</v>
          </cell>
          <cell r="BJ68">
            <v>0</v>
          </cell>
          <cell r="BK68">
            <v>13208.3315</v>
          </cell>
          <cell r="BL68">
            <v>0</v>
          </cell>
          <cell r="BM68">
            <v>67811.367339999997</v>
          </cell>
          <cell r="BN68">
            <v>0</v>
          </cell>
          <cell r="BO68">
            <v>3662.7</v>
          </cell>
          <cell r="BP68">
            <v>25326.874369999998</v>
          </cell>
          <cell r="BQ68">
            <v>0</v>
          </cell>
          <cell r="BR68">
            <v>0</v>
          </cell>
          <cell r="BS68">
            <v>50821.985870000004</v>
          </cell>
          <cell r="BT68">
            <v>11648</v>
          </cell>
          <cell r="BU68">
            <v>38434.731139999996</v>
          </cell>
          <cell r="BV68">
            <v>0</v>
          </cell>
          <cell r="BW68">
            <v>1667.26415</v>
          </cell>
          <cell r="BX68">
            <v>28475.78573</v>
          </cell>
          <cell r="BY68">
            <v>13163.477349999999</v>
          </cell>
          <cell r="BZ68">
            <v>0</v>
          </cell>
          <cell r="CA68">
            <v>0</v>
          </cell>
          <cell r="CB68">
            <v>86054.871350000001</v>
          </cell>
          <cell r="CC68">
            <v>0</v>
          </cell>
          <cell r="CD68">
            <v>0</v>
          </cell>
          <cell r="CE68">
            <v>3441</v>
          </cell>
          <cell r="CF68">
            <v>0</v>
          </cell>
          <cell r="CG68">
            <v>0</v>
          </cell>
          <cell r="CH68">
            <v>0</v>
          </cell>
          <cell r="CI68">
            <v>2800</v>
          </cell>
          <cell r="CJ68">
            <v>0</v>
          </cell>
          <cell r="CK68">
            <v>0</v>
          </cell>
          <cell r="CL68">
            <v>2082.71</v>
          </cell>
          <cell r="CM68">
            <v>24388.760000000002</v>
          </cell>
          <cell r="CN68">
            <v>0</v>
          </cell>
          <cell r="CO68">
            <v>24406.225479999994</v>
          </cell>
          <cell r="CP68">
            <v>35096.851330000005</v>
          </cell>
          <cell r="CQ68">
            <v>1618.1831700000002</v>
          </cell>
          <cell r="CR68">
            <v>0</v>
          </cell>
          <cell r="CS68">
            <v>130539.01000000001</v>
          </cell>
          <cell r="CT68">
            <v>12192.821459999999</v>
          </cell>
          <cell r="CU68">
            <v>0</v>
          </cell>
          <cell r="CV68">
            <v>0</v>
          </cell>
          <cell r="CW68">
            <v>2495</v>
          </cell>
          <cell r="CX68">
            <v>10731.43</v>
          </cell>
          <cell r="CY68">
            <v>0</v>
          </cell>
          <cell r="CZ68">
            <v>0</v>
          </cell>
          <cell r="DA68">
            <v>0</v>
          </cell>
          <cell r="DB68">
            <v>432.73</v>
          </cell>
          <cell r="DC68">
            <v>75922</v>
          </cell>
          <cell r="DD68">
            <v>0</v>
          </cell>
          <cell r="DE68">
            <v>12660.220649999999</v>
          </cell>
          <cell r="DF68">
            <v>17104.131000000001</v>
          </cell>
          <cell r="DG68">
            <v>83085.652690000003</v>
          </cell>
          <cell r="DH68">
            <v>0</v>
          </cell>
          <cell r="DI68">
            <v>0</v>
          </cell>
          <cell r="DJ68">
            <v>0</v>
          </cell>
          <cell r="DK68">
            <v>0</v>
          </cell>
          <cell r="DL68">
            <v>4817.8</v>
          </cell>
          <cell r="DM68">
            <v>14414.074660000002</v>
          </cell>
          <cell r="DN68">
            <v>3450</v>
          </cell>
          <cell r="DO68">
            <v>0</v>
          </cell>
          <cell r="DP68">
            <v>0</v>
          </cell>
          <cell r="DR68">
            <v>28538.522010000004</v>
          </cell>
          <cell r="DS68">
            <v>28365.572</v>
          </cell>
          <cell r="DT68">
            <v>24341.57</v>
          </cell>
          <cell r="DU68">
            <v>130958.07535999996</v>
          </cell>
          <cell r="DV68">
            <v>0</v>
          </cell>
          <cell r="DW68">
            <v>6934.3000000000011</v>
          </cell>
          <cell r="DX68">
            <v>0</v>
          </cell>
          <cell r="DY68">
            <v>72550.251779999991</v>
          </cell>
          <cell r="DZ68">
            <v>36127.839780000002</v>
          </cell>
          <cell r="EA68">
            <v>0</v>
          </cell>
          <cell r="EB68">
            <v>251266.21284000002</v>
          </cell>
          <cell r="EC68">
            <v>0</v>
          </cell>
          <cell r="ED68">
            <v>5294.4400000000005</v>
          </cell>
          <cell r="EE68">
            <v>0</v>
          </cell>
          <cell r="EF68">
            <v>0</v>
          </cell>
          <cell r="EG68">
            <v>0</v>
          </cell>
          <cell r="EH68">
            <v>31799.789349999999</v>
          </cell>
          <cell r="EI68">
            <v>4125.6881300000014</v>
          </cell>
          <cell r="EJ68">
            <v>0</v>
          </cell>
          <cell r="EK68">
            <v>11402</v>
          </cell>
          <cell r="EL68">
            <v>0</v>
          </cell>
          <cell r="EM68">
            <v>2199.9989599999999</v>
          </cell>
          <cell r="EN68">
            <v>126.37</v>
          </cell>
          <cell r="EO68">
            <v>0</v>
          </cell>
          <cell r="EP68">
            <v>0</v>
          </cell>
          <cell r="EQ68">
            <v>985</v>
          </cell>
          <cell r="ER68">
            <v>79.8</v>
          </cell>
          <cell r="ES68">
            <v>60073</v>
          </cell>
          <cell r="ET68">
            <v>18406.90308</v>
          </cell>
          <cell r="EU68">
            <v>0</v>
          </cell>
          <cell r="EV68">
            <v>56544.472229999999</v>
          </cell>
          <cell r="EW68">
            <v>7440.0967800000026</v>
          </cell>
          <cell r="EX68">
            <v>0</v>
          </cell>
          <cell r="EY68">
            <v>299.33</v>
          </cell>
          <cell r="EZ68">
            <v>0</v>
          </cell>
          <cell r="FA68">
            <v>0</v>
          </cell>
          <cell r="FB68">
            <v>508.23799999999994</v>
          </cell>
          <cell r="FC68">
            <v>0</v>
          </cell>
          <cell r="FD68">
            <v>0</v>
          </cell>
          <cell r="FE68">
            <v>9910.39</v>
          </cell>
          <cell r="FF68">
            <v>200</v>
          </cell>
          <cell r="FG68">
            <v>16972</v>
          </cell>
          <cell r="FH68">
            <v>700</v>
          </cell>
          <cell r="GL68">
            <v>12152.006005182697</v>
          </cell>
          <cell r="GM68">
            <v>2451.0161527099999</v>
          </cell>
          <cell r="GN68">
            <v>828.83173495999984</v>
          </cell>
          <cell r="GP68">
            <v>1.1696508391214238E-2</v>
          </cell>
        </row>
        <row r="70">
          <cell r="A70">
            <v>66</v>
          </cell>
          <cell r="B70" t="str">
            <v>Machinery Tools</v>
          </cell>
          <cell r="C70">
            <v>61.493000000000009</v>
          </cell>
          <cell r="D70">
            <v>282.66000000000003</v>
          </cell>
          <cell r="E70">
            <v>12.422749999999997</v>
          </cell>
          <cell r="F70">
            <v>284.19741683999996</v>
          </cell>
          <cell r="G70">
            <v>0</v>
          </cell>
          <cell r="H70">
            <v>32.129983320000001</v>
          </cell>
          <cell r="I70">
            <v>126.47560829</v>
          </cell>
          <cell r="J70">
            <v>150.97000000000003</v>
          </cell>
          <cell r="K70">
            <v>93.261770249999984</v>
          </cell>
          <cell r="L70">
            <v>56.974959689999991</v>
          </cell>
          <cell r="M70">
            <v>25.429999999999989</v>
          </cell>
          <cell r="N70">
            <v>7.4261166799999998</v>
          </cell>
          <cell r="O70">
            <v>14.846880520000001</v>
          </cell>
          <cell r="P70">
            <v>52.001612709999996</v>
          </cell>
          <cell r="Q70">
            <v>125.08265961999999</v>
          </cell>
          <cell r="R70">
            <v>0</v>
          </cell>
          <cell r="S70">
            <v>41.847999999999999</v>
          </cell>
          <cell r="T70">
            <v>547.94539022000026</v>
          </cell>
          <cell r="U70">
            <v>99.007421829999984</v>
          </cell>
          <cell r="V70">
            <v>6.3467591999999993</v>
          </cell>
          <cell r="W70">
            <v>4.7487348900000006</v>
          </cell>
          <cell r="X70">
            <v>0</v>
          </cell>
          <cell r="Y70">
            <v>9.4715945699999988</v>
          </cell>
          <cell r="Z70">
            <v>8.8925255499999984</v>
          </cell>
          <cell r="AA70">
            <v>13.689345000000001</v>
          </cell>
          <cell r="AB70">
            <v>0</v>
          </cell>
          <cell r="AC70">
            <v>167.10187781999997</v>
          </cell>
          <cell r="AD70">
            <v>26.369775279999988</v>
          </cell>
          <cell r="AE70">
            <v>40.026561710000003</v>
          </cell>
          <cell r="AF70">
            <v>22.209991629999998</v>
          </cell>
          <cell r="AG70">
            <v>0</v>
          </cell>
          <cell r="AH70">
            <v>0</v>
          </cell>
          <cell r="AI70">
            <v>77029.942249999993</v>
          </cell>
          <cell r="AJ70">
            <v>1731.58609</v>
          </cell>
          <cell r="AK70">
            <v>0</v>
          </cell>
          <cell r="AL70">
            <v>7644.3599199999999</v>
          </cell>
          <cell r="AM70">
            <v>0</v>
          </cell>
          <cell r="AN70">
            <v>0</v>
          </cell>
          <cell r="AO70">
            <v>7374.2818900000002</v>
          </cell>
          <cell r="AP70">
            <v>78709</v>
          </cell>
          <cell r="AQ70">
            <v>7040.5147999999999</v>
          </cell>
          <cell r="AR70">
            <v>0</v>
          </cell>
          <cell r="AS70">
            <v>9873.2999999999993</v>
          </cell>
          <cell r="AT70">
            <v>0</v>
          </cell>
          <cell r="AU70">
            <v>0</v>
          </cell>
          <cell r="AV70">
            <v>0</v>
          </cell>
          <cell r="AW70">
            <v>51593.39</v>
          </cell>
          <cell r="AX70">
            <v>0</v>
          </cell>
          <cell r="AY70">
            <v>4896.3399999999992</v>
          </cell>
          <cell r="AZ70">
            <v>0</v>
          </cell>
          <cell r="BA70">
            <v>7925.2699999999977</v>
          </cell>
          <cell r="BB70">
            <v>5613.22</v>
          </cell>
          <cell r="BC70">
            <v>326.39</v>
          </cell>
          <cell r="BD70">
            <v>100471.97245000002</v>
          </cell>
          <cell r="BE70">
            <v>1135.2639999999999</v>
          </cell>
          <cell r="BF70">
            <v>1996.9732999999997</v>
          </cell>
          <cell r="BG70">
            <v>0</v>
          </cell>
          <cell r="BH70">
            <v>0</v>
          </cell>
          <cell r="BI70">
            <v>6531.25</v>
          </cell>
          <cell r="BJ70">
            <v>0</v>
          </cell>
          <cell r="BK70">
            <v>8488.1149000000005</v>
          </cell>
          <cell r="BL70">
            <v>0</v>
          </cell>
          <cell r="BM70">
            <v>21020.961030000002</v>
          </cell>
          <cell r="BN70">
            <v>0</v>
          </cell>
          <cell r="BO70">
            <v>1000</v>
          </cell>
          <cell r="BP70">
            <v>19734.062449999998</v>
          </cell>
          <cell r="BQ70">
            <v>0</v>
          </cell>
          <cell r="BR70">
            <v>0</v>
          </cell>
          <cell r="BS70">
            <v>5757.1685000000007</v>
          </cell>
          <cell r="BT70">
            <v>1480</v>
          </cell>
          <cell r="BU70">
            <v>21560.737939999995</v>
          </cell>
          <cell r="BV70">
            <v>0</v>
          </cell>
          <cell r="BW70">
            <v>283.51051999999999</v>
          </cell>
          <cell r="BX70">
            <v>20025.763749999998</v>
          </cell>
          <cell r="BY70">
            <v>2763.8558599999997</v>
          </cell>
          <cell r="BZ70">
            <v>0</v>
          </cell>
          <cell r="CA70">
            <v>0</v>
          </cell>
          <cell r="CB70">
            <v>3366.1759299999999</v>
          </cell>
          <cell r="CC70">
            <v>0</v>
          </cell>
          <cell r="CD70">
            <v>0</v>
          </cell>
          <cell r="CE70">
            <v>0</v>
          </cell>
          <cell r="CF70">
            <v>0</v>
          </cell>
          <cell r="CG70">
            <v>0</v>
          </cell>
          <cell r="CH70">
            <v>0</v>
          </cell>
          <cell r="CI70">
            <v>2800</v>
          </cell>
          <cell r="CJ70">
            <v>0</v>
          </cell>
          <cell r="CK70">
            <v>0</v>
          </cell>
          <cell r="CL70">
            <v>0</v>
          </cell>
          <cell r="CM70">
            <v>8976.1</v>
          </cell>
          <cell r="CN70">
            <v>0</v>
          </cell>
          <cell r="CO70">
            <v>24406.225479999994</v>
          </cell>
          <cell r="CP70">
            <v>23.372630000000001</v>
          </cell>
          <cell r="CQ70">
            <v>1618.1831700000002</v>
          </cell>
          <cell r="CR70">
            <v>0</v>
          </cell>
          <cell r="CS70">
            <v>53377.070000000007</v>
          </cell>
          <cell r="CT70">
            <v>6696.4285799999998</v>
          </cell>
          <cell r="CU70">
            <v>0</v>
          </cell>
          <cell r="CV70">
            <v>0</v>
          </cell>
          <cell r="CW70">
            <v>2495</v>
          </cell>
          <cell r="CX70">
            <v>0</v>
          </cell>
          <cell r="CY70">
            <v>0</v>
          </cell>
          <cell r="CZ70">
            <v>0</v>
          </cell>
          <cell r="DA70">
            <v>0</v>
          </cell>
          <cell r="DB70">
            <v>144.06</v>
          </cell>
          <cell r="DC70">
            <v>33301</v>
          </cell>
          <cell r="DD70">
            <v>0</v>
          </cell>
          <cell r="DE70">
            <v>837.82518000000027</v>
          </cell>
          <cell r="DF70">
            <v>8554.1890000000003</v>
          </cell>
          <cell r="DG70">
            <v>0</v>
          </cell>
          <cell r="DH70">
            <v>0</v>
          </cell>
          <cell r="DI70">
            <v>0</v>
          </cell>
          <cell r="DJ70">
            <v>0</v>
          </cell>
          <cell r="DK70">
            <v>0</v>
          </cell>
          <cell r="DL70">
            <v>0</v>
          </cell>
          <cell r="DM70">
            <v>6877.9536100000023</v>
          </cell>
          <cell r="DN70">
            <v>0</v>
          </cell>
          <cell r="DO70">
            <v>0</v>
          </cell>
          <cell r="DP70">
            <v>0</v>
          </cell>
          <cell r="DR70">
            <v>24545.697450000007</v>
          </cell>
          <cell r="DS70">
            <v>20560.006000000001</v>
          </cell>
          <cell r="DT70">
            <v>0</v>
          </cell>
          <cell r="DU70">
            <v>0</v>
          </cell>
          <cell r="DV70">
            <v>0</v>
          </cell>
          <cell r="DW70">
            <v>5934.3000000000011</v>
          </cell>
          <cell r="DX70">
            <v>0</v>
          </cell>
          <cell r="DY70">
            <v>67957.808420000001</v>
          </cell>
          <cell r="DZ70">
            <v>31880.453550000002</v>
          </cell>
          <cell r="EA70">
            <v>0</v>
          </cell>
          <cell r="EB70">
            <v>250619.73184000002</v>
          </cell>
          <cell r="EC70">
            <v>0</v>
          </cell>
          <cell r="ED70">
            <v>100</v>
          </cell>
          <cell r="EE70">
            <v>0</v>
          </cell>
          <cell r="EF70">
            <v>0</v>
          </cell>
          <cell r="EG70">
            <v>0</v>
          </cell>
          <cell r="EH70">
            <v>0</v>
          </cell>
          <cell r="EI70">
            <v>0</v>
          </cell>
          <cell r="EJ70">
            <v>0</v>
          </cell>
          <cell r="EK70">
            <v>8507</v>
          </cell>
          <cell r="EL70">
            <v>0</v>
          </cell>
          <cell r="EM70">
            <v>0</v>
          </cell>
          <cell r="EN70">
            <v>126.37</v>
          </cell>
          <cell r="EO70">
            <v>0</v>
          </cell>
          <cell r="EP70">
            <v>0</v>
          </cell>
          <cell r="EQ70">
            <v>0</v>
          </cell>
          <cell r="ER70">
            <v>0</v>
          </cell>
          <cell r="ES70">
            <v>10992</v>
          </cell>
          <cell r="ET70">
            <v>1760.8072200000001</v>
          </cell>
          <cell r="EU70">
            <v>0</v>
          </cell>
          <cell r="EV70">
            <v>2000</v>
          </cell>
          <cell r="EW70">
            <v>1555.8318000000017</v>
          </cell>
          <cell r="EX70">
            <v>0</v>
          </cell>
          <cell r="EY70">
            <v>0</v>
          </cell>
          <cell r="EZ70">
            <v>0</v>
          </cell>
          <cell r="FA70">
            <v>0</v>
          </cell>
          <cell r="FB70">
            <v>0</v>
          </cell>
          <cell r="FC70">
            <v>0</v>
          </cell>
          <cell r="FD70">
            <v>0</v>
          </cell>
          <cell r="FE70">
            <v>0</v>
          </cell>
          <cell r="FF70">
            <v>200</v>
          </cell>
          <cell r="FG70">
            <v>8596.9599999999991</v>
          </cell>
          <cell r="FH70">
            <v>700</v>
          </cell>
          <cell r="GL70">
            <v>2313.0307356199992</v>
          </cell>
          <cell r="GM70">
            <v>618.60285962</v>
          </cell>
          <cell r="GN70">
            <v>442.91491989000008</v>
          </cell>
          <cell r="GP70">
            <v>2.2263306483536432E-3</v>
          </cell>
        </row>
        <row r="82">
          <cell r="A82">
            <v>78</v>
          </cell>
          <cell r="B82" t="str">
            <v>Transport, Communication and Public Utilities</v>
          </cell>
          <cell r="C82">
            <v>732.61491999999987</v>
          </cell>
          <cell r="D82">
            <v>1710.5299999999997</v>
          </cell>
          <cell r="E82">
            <v>398.14477999999997</v>
          </cell>
          <cell r="F82">
            <v>1112.8420020599999</v>
          </cell>
          <cell r="G82">
            <v>133.11692634999997</v>
          </cell>
          <cell r="H82">
            <v>1769.359806487</v>
          </cell>
          <cell r="I82">
            <v>1101.4037199499999</v>
          </cell>
          <cell r="J82">
            <v>292.75000000000006</v>
          </cell>
          <cell r="K82">
            <v>2759.0380990100002</v>
          </cell>
          <cell r="L82">
            <v>483.50863879000002</v>
          </cell>
          <cell r="M82">
            <v>1423.9200000000003</v>
          </cell>
          <cell r="N82">
            <v>896.07639110999969</v>
          </cell>
          <cell r="O82">
            <v>904.32541673000014</v>
          </cell>
          <cell r="P82">
            <v>744.80175645999998</v>
          </cell>
          <cell r="Q82">
            <v>514.45759738999959</v>
          </cell>
          <cell r="R82">
            <v>1129.2417166599998</v>
          </cell>
          <cell r="S82">
            <v>1867.278</v>
          </cell>
          <cell r="T82">
            <v>282.26329951000002</v>
          </cell>
          <cell r="U82">
            <v>1085.3745955899999</v>
          </cell>
          <cell r="V82">
            <v>124.19838682</v>
          </cell>
          <cell r="W82">
            <v>593.8584558</v>
          </cell>
          <cell r="X82">
            <v>353.95169644999993</v>
          </cell>
          <cell r="Y82">
            <v>879.18184052000015</v>
          </cell>
          <cell r="Z82">
            <v>356.20488939000001</v>
          </cell>
          <cell r="AA82">
            <v>740.01247623670019</v>
          </cell>
          <cell r="AB82">
            <v>573.44982377000019</v>
          </cell>
          <cell r="AC82">
            <v>415.44393135999991</v>
          </cell>
          <cell r="AD82">
            <v>417.47099579999997</v>
          </cell>
          <cell r="AE82">
            <v>147.91510728</v>
          </cell>
          <cell r="AF82">
            <v>1251.1105739182001</v>
          </cell>
          <cell r="AG82">
            <v>0</v>
          </cell>
          <cell r="AH82">
            <v>0</v>
          </cell>
          <cell r="AI82">
            <v>509145.13740000001</v>
          </cell>
          <cell r="AJ82">
            <v>48230.390880000021</v>
          </cell>
          <cell r="AK82">
            <v>7480</v>
          </cell>
          <cell r="AL82">
            <v>268011.19750000001</v>
          </cell>
          <cell r="AM82">
            <v>9949.1889999999985</v>
          </cell>
          <cell r="AN82">
            <v>100205</v>
          </cell>
          <cell r="AO82">
            <v>368741.17213000014</v>
          </cell>
          <cell r="AP82">
            <v>115333</v>
          </cell>
          <cell r="AQ82">
            <v>763033.348</v>
          </cell>
          <cell r="AR82">
            <v>338259</v>
          </cell>
          <cell r="AS82">
            <v>587720.29999999993</v>
          </cell>
          <cell r="AT82">
            <v>11772.46197</v>
          </cell>
          <cell r="AU82">
            <v>184902.15000000002</v>
          </cell>
          <cell r="AV82">
            <v>264069.11</v>
          </cell>
          <cell r="AW82">
            <v>666338.70000000007</v>
          </cell>
          <cell r="AX82">
            <v>0</v>
          </cell>
          <cell r="AY82">
            <v>61721.330000000009</v>
          </cell>
          <cell r="AZ82">
            <v>8013.4400000000005</v>
          </cell>
          <cell r="BA82">
            <v>182892.12000000002</v>
          </cell>
          <cell r="BB82">
            <v>87774.9</v>
          </cell>
          <cell r="BC82">
            <v>85128.010000000009</v>
          </cell>
          <cell r="BD82">
            <v>581109.86554999999</v>
          </cell>
          <cell r="BE82">
            <v>148009.02038999999</v>
          </cell>
          <cell r="BF82">
            <v>149900.22360999999</v>
          </cell>
          <cell r="BG82">
            <v>0</v>
          </cell>
          <cell r="BH82">
            <v>835998.20165999979</v>
          </cell>
          <cell r="BI82">
            <v>276332.74698</v>
          </cell>
          <cell r="BJ82">
            <v>38561</v>
          </cell>
          <cell r="BK82">
            <v>180955.47169999999</v>
          </cell>
          <cell r="BL82">
            <v>3583.75</v>
          </cell>
          <cell r="BM82">
            <v>233254.63129000002</v>
          </cell>
          <cell r="BN82">
            <v>102323</v>
          </cell>
          <cell r="BO82">
            <v>118938.02890000002</v>
          </cell>
          <cell r="BP82">
            <v>7249.4654899999987</v>
          </cell>
          <cell r="BQ82">
            <v>118915.59</v>
          </cell>
          <cell r="BR82">
            <v>23906</v>
          </cell>
          <cell r="BS82">
            <v>217307.27097999997</v>
          </cell>
          <cell r="BT82">
            <v>616620</v>
          </cell>
          <cell r="BU82">
            <v>769899.5390499999</v>
          </cell>
          <cell r="BV82">
            <v>0</v>
          </cell>
          <cell r="BW82">
            <v>9861.2631799999981</v>
          </cell>
          <cell r="BX82">
            <v>153453.31271750003</v>
          </cell>
          <cell r="BY82">
            <v>40650.234759999999</v>
          </cell>
          <cell r="BZ82">
            <v>0</v>
          </cell>
          <cell r="CA82">
            <v>86405.09050000002</v>
          </cell>
          <cell r="CB82">
            <v>305938.54405999999</v>
          </cell>
          <cell r="CC82">
            <v>0</v>
          </cell>
          <cell r="CD82">
            <v>5071.6135599999989</v>
          </cell>
          <cell r="CE82">
            <v>0</v>
          </cell>
          <cell r="CF82">
            <v>646745.60000000009</v>
          </cell>
          <cell r="CG82">
            <v>42654.463399677799</v>
          </cell>
          <cell r="CH82">
            <v>4357.8702900000017</v>
          </cell>
          <cell r="CI82">
            <v>129283.14169000002</v>
          </cell>
          <cell r="CJ82">
            <v>51230.239999999998</v>
          </cell>
          <cell r="CK82">
            <v>37419.386860000013</v>
          </cell>
          <cell r="CL82">
            <v>32883.520000000004</v>
          </cell>
          <cell r="CM82">
            <v>81294.850000000006</v>
          </cell>
          <cell r="CN82">
            <v>121439.42856999999</v>
          </cell>
          <cell r="CO82">
            <v>415619.52752</v>
          </cell>
          <cell r="CP82">
            <v>163461.01673000003</v>
          </cell>
          <cell r="CQ82">
            <v>58774.254360000014</v>
          </cell>
          <cell r="CR82">
            <v>8366.4599999999991</v>
          </cell>
          <cell r="CS82">
            <v>227866.47999999995</v>
          </cell>
          <cell r="CT82">
            <v>104211.03615</v>
          </cell>
          <cell r="CU82">
            <v>4981.246149999999</v>
          </cell>
          <cell r="CV82">
            <v>261887.92789999981</v>
          </cell>
          <cell r="CW82">
            <v>12740.912319999999</v>
          </cell>
          <cell r="CX82">
            <v>5197.75</v>
          </cell>
          <cell r="CY82">
            <v>72367.344949999999</v>
          </cell>
          <cell r="CZ82">
            <v>76614.30098</v>
          </cell>
          <cell r="DA82">
            <v>243062</v>
          </cell>
          <cell r="DB82">
            <v>11027.080000000002</v>
          </cell>
          <cell r="DC82">
            <v>774920</v>
          </cell>
          <cell r="DD82">
            <v>443.98</v>
          </cell>
          <cell r="DE82">
            <v>2923.0140299999994</v>
          </cell>
          <cell r="DF82">
            <v>18620.913</v>
          </cell>
          <cell r="DG82">
            <v>21494.537639999999</v>
          </cell>
          <cell r="DH82">
            <v>27948</v>
          </cell>
          <cell r="DI82">
            <v>0</v>
          </cell>
          <cell r="DJ82">
            <v>25411</v>
          </cell>
          <cell r="DK82">
            <v>355.97620000000001</v>
          </cell>
          <cell r="DL82">
            <v>22653.14645</v>
          </cell>
          <cell r="DM82">
            <v>102526.757625</v>
          </cell>
          <cell r="DN82">
            <v>0</v>
          </cell>
          <cell r="DO82">
            <v>498</v>
          </cell>
          <cell r="DP82">
            <v>27621.48</v>
          </cell>
          <cell r="DR82">
            <v>95687.166209999981</v>
          </cell>
          <cell r="DS82">
            <v>147419.90242999999</v>
          </cell>
          <cell r="DT82">
            <v>115467.14</v>
          </cell>
          <cell r="DU82">
            <v>225675.08937999996</v>
          </cell>
          <cell r="DV82">
            <v>184567.72955000011</v>
          </cell>
          <cell r="DW82">
            <v>75230.000000000015</v>
          </cell>
          <cell r="DX82">
            <v>124429.20394000001</v>
          </cell>
          <cell r="DY82">
            <v>551465.79793000012</v>
          </cell>
          <cell r="DZ82">
            <v>550238.51113999996</v>
          </cell>
          <cell r="EA82">
            <v>0</v>
          </cell>
          <cell r="EB82">
            <v>0</v>
          </cell>
          <cell r="EC82">
            <v>0</v>
          </cell>
          <cell r="ED82">
            <v>38173.544999999998</v>
          </cell>
          <cell r="EE82">
            <v>0</v>
          </cell>
          <cell r="EF82">
            <v>326554.39999999997</v>
          </cell>
          <cell r="EG82">
            <v>38624.400000000001</v>
          </cell>
          <cell r="EH82">
            <v>79042.763000000006</v>
          </cell>
          <cell r="EI82">
            <v>0</v>
          </cell>
          <cell r="EJ82">
            <v>0</v>
          </cell>
          <cell r="EK82">
            <v>225483</v>
          </cell>
          <cell r="EL82">
            <v>0</v>
          </cell>
          <cell r="EM82">
            <v>553720.69048999995</v>
          </cell>
          <cell r="EN82">
            <v>19565.345599999997</v>
          </cell>
          <cell r="EO82">
            <v>2940.0960800000003</v>
          </cell>
          <cell r="EP82">
            <v>0</v>
          </cell>
          <cell r="EQ82">
            <v>1626</v>
          </cell>
          <cell r="ER82">
            <v>0</v>
          </cell>
          <cell r="ES82">
            <v>541976</v>
          </cell>
          <cell r="ET82">
            <v>184011.53310999996</v>
          </cell>
          <cell r="EU82">
            <v>58334.63</v>
          </cell>
          <cell r="EV82">
            <v>22866.324550000001</v>
          </cell>
          <cell r="EW82">
            <v>476191.54879999993</v>
          </cell>
          <cell r="EX82">
            <v>2963.07</v>
          </cell>
          <cell r="EY82">
            <v>182883.02000000002</v>
          </cell>
          <cell r="EZ82">
            <v>0</v>
          </cell>
          <cell r="FA82">
            <v>72016.876499999998</v>
          </cell>
          <cell r="FB82">
            <v>2799.9360000000001</v>
          </cell>
          <cell r="FC82">
            <v>366592.82999999996</v>
          </cell>
          <cell r="FD82">
            <v>64717.960699999996</v>
          </cell>
          <cell r="FE82">
            <v>205640.69453000001</v>
          </cell>
          <cell r="FF82">
            <v>73619.95</v>
          </cell>
          <cell r="FG82">
            <v>261845.85</v>
          </cell>
          <cell r="FH82">
            <v>41738.42</v>
          </cell>
          <cell r="GL82">
            <v>25193.845843441897</v>
          </cell>
          <cell r="GM82">
            <v>13352.800103797179</v>
          </cell>
          <cell r="GN82">
            <v>6093.1757852149995</v>
          </cell>
          <cell r="GP82">
            <v>2.4249496683024868E-2</v>
          </cell>
        </row>
        <row r="90">
          <cell r="A90">
            <v>86</v>
          </cell>
          <cell r="B90" t="str">
            <v xml:space="preserve">Wholesaler &amp; Retailer </v>
          </cell>
          <cell r="C90">
            <v>12118.974580000006</v>
          </cell>
          <cell r="D90">
            <v>19296.210000000006</v>
          </cell>
          <cell r="E90">
            <v>17583.953472034682</v>
          </cell>
          <cell r="F90">
            <v>13712.543912280007</v>
          </cell>
          <cell r="G90">
            <v>4784.8314076200004</v>
          </cell>
          <cell r="H90">
            <v>11329.774002198004</v>
          </cell>
          <cell r="I90">
            <v>11627.263878739999</v>
          </cell>
          <cell r="J90">
            <v>4804.33</v>
          </cell>
          <cell r="K90">
            <v>14124.691620160009</v>
          </cell>
          <cell r="L90">
            <v>8390.3151861835013</v>
          </cell>
          <cell r="M90">
            <v>4382.68</v>
          </cell>
          <cell r="N90">
            <v>8756.9919667299928</v>
          </cell>
          <cell r="O90">
            <v>2656.5398479299997</v>
          </cell>
          <cell r="P90">
            <v>7472.5162680600006</v>
          </cell>
          <cell r="Q90">
            <v>5987.3303519999999</v>
          </cell>
          <cell r="R90">
            <v>6769.233808580002</v>
          </cell>
          <cell r="S90">
            <v>7051.0209999999997</v>
          </cell>
          <cell r="T90">
            <v>13192.675656171998</v>
          </cell>
          <cell r="U90">
            <v>14521.142547069996</v>
          </cell>
          <cell r="V90">
            <v>4411.0209202200003</v>
          </cell>
          <cell r="W90">
            <v>3635.0722327499993</v>
          </cell>
          <cell r="X90">
            <v>6034.676475639998</v>
          </cell>
          <cell r="Y90">
            <v>1084.9151208800001</v>
          </cell>
          <cell r="Z90">
            <v>5940.4295589300027</v>
          </cell>
          <cell r="AA90">
            <v>6014.873891699991</v>
          </cell>
          <cell r="AB90">
            <v>3317.3061152374989</v>
          </cell>
          <cell r="AC90">
            <v>6395.7692660399989</v>
          </cell>
          <cell r="AD90">
            <v>4930.0466937054989</v>
          </cell>
          <cell r="AE90">
            <v>5019.0121366250014</v>
          </cell>
          <cell r="AF90">
            <v>5764.8542288600001</v>
          </cell>
          <cell r="AG90">
            <v>106469.75717999997</v>
          </cell>
          <cell r="AH90">
            <v>789916.2699999999</v>
          </cell>
          <cell r="AI90">
            <v>762595.39230999968</v>
          </cell>
          <cell r="AJ90">
            <v>752212.10701999976</v>
          </cell>
          <cell r="AK90">
            <v>32877</v>
          </cell>
          <cell r="AL90">
            <v>720578.87534999987</v>
          </cell>
          <cell r="AM90">
            <v>545818.68799999973</v>
          </cell>
          <cell r="AN90">
            <v>76074</v>
          </cell>
          <cell r="AO90">
            <v>396357.65880999982</v>
          </cell>
          <cell r="AP90">
            <v>551747</v>
          </cell>
          <cell r="AQ90">
            <v>966871.15859999997</v>
          </cell>
          <cell r="AR90">
            <v>476033</v>
          </cell>
          <cell r="AS90">
            <v>1036578.1959999999</v>
          </cell>
          <cell r="AT90">
            <v>120014</v>
          </cell>
          <cell r="AU90">
            <v>396921.04999999993</v>
          </cell>
          <cell r="AV90">
            <v>1033321.5</v>
          </cell>
          <cell r="AW90">
            <v>583601.26</v>
          </cell>
          <cell r="AX90">
            <v>731594</v>
          </cell>
          <cell r="AY90">
            <v>572839.94999999984</v>
          </cell>
          <cell r="AZ90">
            <v>311074.26</v>
          </cell>
          <cell r="BA90">
            <v>1137063.78</v>
          </cell>
          <cell r="BB90">
            <v>227749.90999999997</v>
          </cell>
          <cell r="BC90">
            <v>350016.98</v>
          </cell>
          <cell r="BD90">
            <v>1137117.2393499999</v>
          </cell>
          <cell r="BE90">
            <v>247011.35625000001</v>
          </cell>
          <cell r="BF90">
            <v>438352.79210999992</v>
          </cell>
          <cell r="BG90">
            <v>74571.460000000006</v>
          </cell>
          <cell r="BH90">
            <v>606268.1067</v>
          </cell>
          <cell r="BI90">
            <v>926007.12031999987</v>
          </cell>
          <cell r="BJ90">
            <v>184331</v>
          </cell>
          <cell r="BK90">
            <v>87909.651899999997</v>
          </cell>
          <cell r="BL90">
            <v>148510.93500000003</v>
          </cell>
          <cell r="BM90">
            <v>566104.68043000007</v>
          </cell>
          <cell r="BN90">
            <v>207878.39999999999</v>
          </cell>
          <cell r="BO90">
            <v>171215.08749999999</v>
          </cell>
          <cell r="BP90">
            <v>302258.78208000003</v>
          </cell>
          <cell r="BQ90">
            <v>193964.10000000003</v>
          </cell>
          <cell r="BR90">
            <v>147395</v>
          </cell>
          <cell r="BS90">
            <v>423081.05927999999</v>
          </cell>
          <cell r="BT90">
            <v>440597</v>
          </cell>
          <cell r="BU90">
            <v>531809.91247999994</v>
          </cell>
          <cell r="BV90">
            <v>506682.72</v>
          </cell>
          <cell r="BW90">
            <v>63204.722729999994</v>
          </cell>
          <cell r="BX90">
            <v>321677.10560999997</v>
          </cell>
          <cell r="BY90">
            <v>78062.087200000009</v>
          </cell>
          <cell r="BZ90">
            <v>294748.61999999994</v>
          </cell>
          <cell r="CA90">
            <v>294877.23729000002</v>
          </cell>
          <cell r="CB90">
            <v>565671.74756000005</v>
          </cell>
          <cell r="CC90">
            <v>107941.36310000002</v>
          </cell>
          <cell r="CD90">
            <v>160828.04397</v>
          </cell>
          <cell r="CE90">
            <v>93119</v>
          </cell>
          <cell r="CF90">
            <v>1203570.08</v>
          </cell>
          <cell r="CG90">
            <v>108879.01802554919</v>
          </cell>
          <cell r="CH90">
            <v>80298.078100000072</v>
          </cell>
          <cell r="CI90">
            <v>632856.41070999997</v>
          </cell>
          <cell r="CJ90">
            <v>441490.87</v>
          </cell>
          <cell r="CK90">
            <v>56095.790939999999</v>
          </cell>
          <cell r="CL90">
            <v>51033.56</v>
          </cell>
          <cell r="CM90">
            <v>177724.94</v>
          </cell>
          <cell r="CN90">
            <v>108422.50106999998</v>
          </cell>
          <cell r="CO90">
            <v>338286.59503999993</v>
          </cell>
          <cell r="CP90">
            <v>275131.91738000006</v>
          </cell>
          <cell r="CQ90">
            <v>100036.57876700003</v>
          </cell>
          <cell r="CR90">
            <v>109501.34</v>
          </cell>
          <cell r="CS90">
            <v>686284.28999999992</v>
          </cell>
          <cell r="CT90">
            <v>251587.85781000002</v>
          </cell>
          <cell r="CU90">
            <v>13823.285740000001</v>
          </cell>
          <cell r="CV90">
            <v>208183.19538000002</v>
          </cell>
          <cell r="CW90">
            <v>64855.224900000023</v>
          </cell>
          <cell r="CX90">
            <v>81959.06</v>
          </cell>
          <cell r="CY90">
            <v>34289.186520000003</v>
          </cell>
          <cell r="CZ90">
            <v>100376.61182999999</v>
          </cell>
          <cell r="DA90">
            <v>240482</v>
          </cell>
          <cell r="DB90">
            <v>40378.660000000003</v>
          </cell>
          <cell r="DC90">
            <v>976123</v>
          </cell>
          <cell r="DD90">
            <v>44554.57</v>
          </cell>
          <cell r="DE90">
            <v>115481.31360999998</v>
          </cell>
          <cell r="DF90">
            <v>68658.901299999998</v>
          </cell>
          <cell r="DG90">
            <v>781754.64409999922</v>
          </cell>
          <cell r="DH90">
            <v>38391</v>
          </cell>
          <cell r="DI90">
            <v>0</v>
          </cell>
          <cell r="DJ90">
            <v>0</v>
          </cell>
          <cell r="DK90">
            <v>91022.666060000003</v>
          </cell>
          <cell r="DL90">
            <v>267911.53079999995</v>
          </cell>
          <cell r="DM90">
            <v>440574.37046999997</v>
          </cell>
          <cell r="DN90">
            <v>33329.858789999998</v>
          </cell>
          <cell r="DO90">
            <v>0</v>
          </cell>
          <cell r="DP90">
            <v>85579.45</v>
          </cell>
          <cell r="DR90">
            <v>16212.99375</v>
          </cell>
          <cell r="DS90">
            <v>173753.12117</v>
          </cell>
          <cell r="DT90">
            <v>35324.049999999996</v>
          </cell>
          <cell r="DU90">
            <v>747121.11668000044</v>
          </cell>
          <cell r="DV90">
            <v>576203.04576000012</v>
          </cell>
          <cell r="DW90">
            <v>132208.90000000002</v>
          </cell>
          <cell r="DX90">
            <v>260715.05579000001</v>
          </cell>
          <cell r="DY90">
            <v>172492.05610000002</v>
          </cell>
          <cell r="DZ90">
            <v>738526.33076999977</v>
          </cell>
          <cell r="EA90">
            <v>203323</v>
          </cell>
          <cell r="EB90">
            <v>163530.88454999999</v>
          </cell>
          <cell r="EC90">
            <v>90759</v>
          </cell>
          <cell r="ED90">
            <v>23063.503000000001</v>
          </cell>
          <cell r="EE90">
            <v>337092.20054999995</v>
          </cell>
          <cell r="EF90">
            <v>319188.19</v>
          </cell>
          <cell r="EG90">
            <v>86832.63</v>
          </cell>
          <cell r="EH90">
            <v>87232.514969999989</v>
          </cell>
          <cell r="EI90">
            <v>31382.816879999998</v>
          </cell>
          <cell r="EJ90">
            <v>27749.05</v>
          </cell>
          <cell r="EK90">
            <v>125775</v>
          </cell>
          <cell r="EL90">
            <v>261069</v>
          </cell>
          <cell r="EM90">
            <v>411193.48819999996</v>
          </cell>
          <cell r="EN90">
            <v>50291.83</v>
          </cell>
          <cell r="EO90">
            <v>129441.82248</v>
          </cell>
          <cell r="EP90">
            <v>0</v>
          </cell>
          <cell r="EQ90">
            <v>3900.23</v>
          </cell>
          <cell r="ER90">
            <v>11265.58</v>
          </cell>
          <cell r="ES90">
            <v>554983</v>
          </cell>
          <cell r="ET90">
            <v>94914.315600000002</v>
          </cell>
          <cell r="EU90">
            <v>28230</v>
          </cell>
          <cell r="EV90">
            <v>637583.75732000009</v>
          </cell>
          <cell r="EW90">
            <v>100921.30449999997</v>
          </cell>
          <cell r="EX90">
            <v>25863.119999999999</v>
          </cell>
          <cell r="EY90">
            <v>64628.09</v>
          </cell>
          <cell r="EZ90">
            <v>73165.40800000001</v>
          </cell>
          <cell r="FA90">
            <v>6272.375</v>
          </cell>
          <cell r="FB90">
            <v>8938.4320000000007</v>
          </cell>
          <cell r="FC90">
            <v>398030.35</v>
          </cell>
          <cell r="FD90">
            <v>99322</v>
          </cell>
          <cell r="FE90">
            <v>125000.59813</v>
          </cell>
          <cell r="FF90">
            <v>37840.83</v>
          </cell>
          <cell r="FG90">
            <v>69648.22</v>
          </cell>
          <cell r="FH90">
            <v>16864.513999999999</v>
          </cell>
          <cell r="GL90">
            <v>241110.99614634627</v>
          </cell>
          <cell r="GM90">
            <v>29430.03260535255</v>
          </cell>
          <cell r="GN90">
            <v>8476.2716013200006</v>
          </cell>
          <cell r="GP90">
            <v>0.23207335385096065</v>
          </cell>
        </row>
        <row r="97">
          <cell r="A97">
            <v>93</v>
          </cell>
          <cell r="B97" t="str">
            <v xml:space="preserve">Finance, Insurance and Real Estate </v>
          </cell>
          <cell r="C97">
            <v>1753.3700126299998</v>
          </cell>
          <cell r="D97">
            <v>4328.08</v>
          </cell>
          <cell r="E97">
            <v>4236.146749999999</v>
          </cell>
          <cell r="F97">
            <v>4052.9416661300002</v>
          </cell>
          <cell r="G97">
            <v>1059.4896321899998</v>
          </cell>
          <cell r="H97">
            <v>5523.506236610001</v>
          </cell>
          <cell r="I97">
            <v>1563.82439761</v>
          </cell>
          <cell r="J97">
            <v>1323.9520750300001</v>
          </cell>
          <cell r="K97">
            <v>6026.2673995599998</v>
          </cell>
          <cell r="L97">
            <v>2063.6681699999999</v>
          </cell>
          <cell r="M97">
            <v>1469.9300000000003</v>
          </cell>
          <cell r="N97">
            <v>3266.4568208399996</v>
          </cell>
          <cell r="O97">
            <v>781.10557631000006</v>
          </cell>
          <cell r="P97">
            <v>2463.4210697599992</v>
          </cell>
          <cell r="Q97">
            <v>3252.4443159299999</v>
          </cell>
          <cell r="R97">
            <v>2830.9812341899997</v>
          </cell>
          <cell r="S97">
            <v>3032.1139999999996</v>
          </cell>
          <cell r="T97">
            <v>84.51666729999998</v>
          </cell>
          <cell r="U97">
            <v>2822.0227158600001</v>
          </cell>
          <cell r="V97">
            <v>3319.9971992699993</v>
          </cell>
          <cell r="W97">
            <v>4956.2717581399993</v>
          </cell>
          <cell r="X97">
            <v>3053.4133316999987</v>
          </cell>
          <cell r="Y97">
            <v>2782.7178966299998</v>
          </cell>
          <cell r="Z97">
            <v>1255.84172674</v>
          </cell>
          <cell r="AA97">
            <v>2517.5805627500004</v>
          </cell>
          <cell r="AB97">
            <v>2214.6659455599988</v>
          </cell>
          <cell r="AC97">
            <v>931.97755215999996</v>
          </cell>
          <cell r="AD97">
            <v>2410.1355432499995</v>
          </cell>
          <cell r="AE97">
            <v>1538.38214978</v>
          </cell>
          <cell r="AF97">
            <v>953.16821346000006</v>
          </cell>
          <cell r="AG97">
            <v>154814.96138000002</v>
          </cell>
          <cell r="AH97">
            <v>64890.34</v>
          </cell>
          <cell r="AI97">
            <v>437477.82109000004</v>
          </cell>
          <cell r="AJ97">
            <v>423355.43942000001</v>
          </cell>
          <cell r="AK97">
            <v>45858</v>
          </cell>
          <cell r="AL97">
            <v>190477.39064000006</v>
          </cell>
          <cell r="AM97">
            <v>0</v>
          </cell>
          <cell r="AN97">
            <v>0</v>
          </cell>
          <cell r="AO97">
            <v>263328.95805000002</v>
          </cell>
          <cell r="AP97">
            <v>43917</v>
          </cell>
          <cell r="AQ97">
            <v>246903.13449999993</v>
          </cell>
          <cell r="AR97">
            <v>0</v>
          </cell>
          <cell r="AS97">
            <v>370657.59</v>
          </cell>
          <cell r="AT97">
            <v>729775.92660000001</v>
          </cell>
          <cell r="AU97">
            <v>285967.24</v>
          </cell>
          <cell r="AV97">
            <v>126367.5</v>
          </cell>
          <cell r="AW97">
            <v>288903.94</v>
          </cell>
          <cell r="AX97">
            <v>0</v>
          </cell>
          <cell r="AY97">
            <v>220053.33699999991</v>
          </cell>
          <cell r="AZ97">
            <v>0</v>
          </cell>
          <cell r="BA97">
            <v>365357.8</v>
          </cell>
          <cell r="BB97">
            <v>8616.23</v>
          </cell>
          <cell r="BC97">
            <v>298633.57</v>
          </cell>
          <cell r="BD97">
            <v>747187.00789000001</v>
          </cell>
          <cell r="BE97">
            <v>84874.109280000004</v>
          </cell>
          <cell r="BF97">
            <v>145228.19529</v>
          </cell>
          <cell r="BG97">
            <v>19373.599999999999</v>
          </cell>
          <cell r="BH97">
            <v>140421.23444000003</v>
          </cell>
          <cell r="BI97">
            <v>154709.61013999998</v>
          </cell>
          <cell r="BJ97">
            <v>0</v>
          </cell>
          <cell r="BK97">
            <v>59151.167699999998</v>
          </cell>
          <cell r="BL97">
            <v>0</v>
          </cell>
          <cell r="BM97">
            <v>682300.54478</v>
          </cell>
          <cell r="BN97">
            <v>0</v>
          </cell>
          <cell r="BO97">
            <v>82395.274799999999</v>
          </cell>
          <cell r="BP97">
            <v>85834.279370000018</v>
          </cell>
          <cell r="BQ97">
            <v>83430.06</v>
          </cell>
          <cell r="BR97">
            <v>18429</v>
          </cell>
          <cell r="BS97">
            <v>489031.3726</v>
          </cell>
          <cell r="BT97">
            <v>105905</v>
          </cell>
          <cell r="BU97">
            <v>219224.87705000001</v>
          </cell>
          <cell r="BV97">
            <v>376786.32</v>
          </cell>
          <cell r="BW97">
            <v>994.02607</v>
          </cell>
          <cell r="BX97">
            <v>115917.74779000005</v>
          </cell>
          <cell r="BY97">
            <v>8019.5</v>
          </cell>
          <cell r="BZ97">
            <v>0</v>
          </cell>
          <cell r="CA97">
            <v>85251.5</v>
          </cell>
          <cell r="CB97">
            <v>265038.88352999999</v>
          </cell>
          <cell r="CC97">
            <v>1653.030300000001</v>
          </cell>
          <cell r="CD97">
            <v>0</v>
          </cell>
          <cell r="CE97">
            <v>0</v>
          </cell>
          <cell r="CF97">
            <v>328826.83999999997</v>
          </cell>
          <cell r="CG97">
            <v>13171.251804</v>
          </cell>
          <cell r="CH97">
            <v>5000</v>
          </cell>
          <cell r="CI97">
            <v>512953.35636999994</v>
          </cell>
          <cell r="CJ97">
            <v>26280.039999999997</v>
          </cell>
          <cell r="CK97">
            <v>4590.6645199999994</v>
          </cell>
          <cell r="CL97">
            <v>28209.910000000003</v>
          </cell>
          <cell r="CM97">
            <v>102156.41</v>
          </cell>
          <cell r="CN97">
            <v>0</v>
          </cell>
          <cell r="CO97">
            <v>117602.97932000006</v>
          </cell>
          <cell r="CP97">
            <v>433597.75261999998</v>
          </cell>
          <cell r="CQ97">
            <v>0</v>
          </cell>
          <cell r="CR97">
            <v>13323</v>
          </cell>
          <cell r="CS97">
            <v>79211.289999999994</v>
          </cell>
          <cell r="CT97">
            <v>13598.536990000001</v>
          </cell>
          <cell r="CU97">
            <v>0</v>
          </cell>
          <cell r="CV97">
            <v>8300</v>
          </cell>
          <cell r="CW97">
            <v>0</v>
          </cell>
          <cell r="CX97">
            <v>28156.41</v>
          </cell>
          <cell r="CY97">
            <v>0</v>
          </cell>
          <cell r="CZ97">
            <v>0</v>
          </cell>
          <cell r="DA97">
            <v>0</v>
          </cell>
          <cell r="DB97">
            <v>0</v>
          </cell>
          <cell r="DC97">
            <v>913439</v>
          </cell>
          <cell r="DD97">
            <v>0</v>
          </cell>
          <cell r="DE97">
            <v>0</v>
          </cell>
          <cell r="DF97">
            <v>0</v>
          </cell>
          <cell r="DG97">
            <v>166068.71643</v>
          </cell>
          <cell r="DH97">
            <v>7765</v>
          </cell>
          <cell r="DI97">
            <v>40500</v>
          </cell>
          <cell r="DJ97">
            <v>0</v>
          </cell>
          <cell r="DK97">
            <v>0</v>
          </cell>
          <cell r="DL97">
            <v>102293.70370000001</v>
          </cell>
          <cell r="DM97">
            <v>114173.54078</v>
          </cell>
          <cell r="DN97">
            <v>134471.86785000001</v>
          </cell>
          <cell r="DO97">
            <v>0</v>
          </cell>
          <cell r="DP97">
            <v>73095.83</v>
          </cell>
          <cell r="DR97">
            <v>50378.283030000006</v>
          </cell>
          <cell r="DS97">
            <v>74788.673750000002</v>
          </cell>
          <cell r="DT97">
            <v>86860.1</v>
          </cell>
          <cell r="DU97">
            <v>0</v>
          </cell>
          <cell r="DV97">
            <v>110757.54932999998</v>
          </cell>
          <cell r="DW97">
            <v>123138.59999999998</v>
          </cell>
          <cell r="DX97">
            <v>111454.99999999999</v>
          </cell>
          <cell r="DY97">
            <v>259096.28224000003</v>
          </cell>
          <cell r="DZ97">
            <v>227974.70998000001</v>
          </cell>
          <cell r="EA97">
            <v>402733</v>
          </cell>
          <cell r="EB97">
            <v>378156.42132999998</v>
          </cell>
          <cell r="EC97">
            <v>0</v>
          </cell>
          <cell r="ED97">
            <v>7998.69</v>
          </cell>
          <cell r="EE97">
            <v>16826.528000000002</v>
          </cell>
          <cell r="EF97">
            <v>197258.64</v>
          </cell>
          <cell r="EG97">
            <v>86795.59</v>
          </cell>
          <cell r="EH97">
            <v>95254.750789999976</v>
          </cell>
          <cell r="EI97">
            <v>0</v>
          </cell>
          <cell r="EJ97">
            <v>0</v>
          </cell>
          <cell r="EK97">
            <v>119439</v>
          </cell>
          <cell r="EL97">
            <v>0</v>
          </cell>
          <cell r="EM97">
            <v>278883.34012000007</v>
          </cell>
          <cell r="EN97">
            <v>181024.66</v>
          </cell>
          <cell r="EO97">
            <v>0</v>
          </cell>
          <cell r="EP97">
            <v>0</v>
          </cell>
          <cell r="EQ97">
            <v>59690.41</v>
          </cell>
          <cell r="ER97">
            <v>21830</v>
          </cell>
          <cell r="ES97">
            <v>0</v>
          </cell>
          <cell r="ET97">
            <v>25675.552470000002</v>
          </cell>
          <cell r="EU97">
            <v>86696.960000000006</v>
          </cell>
          <cell r="EV97">
            <v>807047.14833999984</v>
          </cell>
          <cell r="EW97">
            <v>26948.153469999997</v>
          </cell>
          <cell r="EX97">
            <v>211887.66999999998</v>
          </cell>
          <cell r="EY97">
            <v>49136.07</v>
          </cell>
          <cell r="EZ97">
            <v>0</v>
          </cell>
          <cell r="FA97">
            <v>26900</v>
          </cell>
          <cell r="FB97">
            <v>0</v>
          </cell>
          <cell r="FC97">
            <v>234902.43</v>
          </cell>
          <cell r="FD97">
            <v>19300</v>
          </cell>
          <cell r="FE97">
            <v>29968.459329999998</v>
          </cell>
          <cell r="FF97">
            <v>20195</v>
          </cell>
          <cell r="FG97">
            <v>33480.82</v>
          </cell>
          <cell r="FH97">
            <v>9000</v>
          </cell>
          <cell r="GL97">
            <v>77868.390619389989</v>
          </cell>
          <cell r="GM97">
            <v>11379.263677763998</v>
          </cell>
          <cell r="GN97">
            <v>4895.5134345100005</v>
          </cell>
          <cell r="GP97">
            <v>7.4949624276156701E-2</v>
          </cell>
        </row>
        <row r="109">
          <cell r="A109">
            <v>105</v>
          </cell>
          <cell r="B109" t="str">
            <v>Hotel or Restaurant</v>
          </cell>
          <cell r="C109">
            <v>1083.4229999999995</v>
          </cell>
          <cell r="D109">
            <v>3488.68</v>
          </cell>
          <cell r="E109">
            <v>1920.4545600000001</v>
          </cell>
          <cell r="F109">
            <v>4897.5996595990009</v>
          </cell>
          <cell r="G109">
            <v>29.802871020000008</v>
          </cell>
          <cell r="H109">
            <v>1224.8658383020002</v>
          </cell>
          <cell r="I109">
            <v>293.73712899999998</v>
          </cell>
          <cell r="J109">
            <v>543.16000000000008</v>
          </cell>
          <cell r="K109">
            <v>920.10241689000009</v>
          </cell>
          <cell r="L109">
            <v>540.80945608000002</v>
          </cell>
          <cell r="M109">
            <v>583.45999999999992</v>
          </cell>
          <cell r="N109">
            <v>506.41906111999992</v>
          </cell>
          <cell r="O109">
            <v>1464.52715713</v>
          </cell>
          <cell r="P109">
            <v>385.99665010000007</v>
          </cell>
          <cell r="Q109">
            <v>346.19607465999997</v>
          </cell>
          <cell r="R109">
            <v>272.75957820999997</v>
          </cell>
          <cell r="S109">
            <v>932.77899999999988</v>
          </cell>
          <cell r="T109">
            <v>2394.6839149799998</v>
          </cell>
          <cell r="U109">
            <v>1459.5566434899997</v>
          </cell>
          <cell r="V109">
            <v>698.94900587999985</v>
          </cell>
          <cell r="W109">
            <v>590.18793490000007</v>
          </cell>
          <cell r="X109">
            <v>626.69384501000002</v>
          </cell>
          <cell r="Y109">
            <v>477.74742153</v>
          </cell>
          <cell r="Z109">
            <v>1158.5492316299999</v>
          </cell>
          <cell r="AA109">
            <v>1559.61402133</v>
          </cell>
          <cell r="AB109">
            <v>544.11259654999992</v>
          </cell>
          <cell r="AC109">
            <v>771.38687120999987</v>
          </cell>
          <cell r="AD109">
            <v>1031.26156386</v>
          </cell>
          <cell r="AE109">
            <v>957.06613941000001</v>
          </cell>
          <cell r="AF109">
            <v>772.07866141</v>
          </cell>
          <cell r="AG109">
            <v>256829.15946999996</v>
          </cell>
          <cell r="AH109">
            <v>57988.19000000001</v>
          </cell>
          <cell r="AI109">
            <v>227730.05268999995</v>
          </cell>
          <cell r="AJ109">
            <v>134661.60425700003</v>
          </cell>
          <cell r="AK109">
            <v>7419</v>
          </cell>
          <cell r="AL109">
            <v>108522.79892000003</v>
          </cell>
          <cell r="AM109">
            <v>8550.3009999999995</v>
          </cell>
          <cell r="AN109">
            <v>0</v>
          </cell>
          <cell r="AO109">
            <v>166770.88248</v>
          </cell>
          <cell r="AP109">
            <v>53271</v>
          </cell>
          <cell r="AQ109">
            <v>28232.376300000004</v>
          </cell>
          <cell r="AR109">
            <v>0</v>
          </cell>
          <cell r="AS109">
            <v>453240.80000000005</v>
          </cell>
          <cell r="AT109">
            <v>15600</v>
          </cell>
          <cell r="AU109">
            <v>100774.73999999999</v>
          </cell>
          <cell r="AV109">
            <v>207818.6</v>
          </cell>
          <cell r="AW109">
            <v>39959.589999999997</v>
          </cell>
          <cell r="AX109">
            <v>0</v>
          </cell>
          <cell r="AY109">
            <v>103774.12999999999</v>
          </cell>
          <cell r="AZ109">
            <v>34001.150000000009</v>
          </cell>
          <cell r="BA109">
            <v>130055.51999999999</v>
          </cell>
          <cell r="BB109">
            <v>28820.68</v>
          </cell>
          <cell r="BC109">
            <v>66542.78</v>
          </cell>
          <cell r="BD109">
            <v>143569.35278000002</v>
          </cell>
          <cell r="BE109">
            <v>29555.070199999998</v>
          </cell>
          <cell r="BF109">
            <v>13857.890010000003</v>
          </cell>
          <cell r="BG109">
            <v>0</v>
          </cell>
          <cell r="BH109">
            <v>0</v>
          </cell>
          <cell r="BI109">
            <v>49145.488010000001</v>
          </cell>
          <cell r="BJ109">
            <v>7990</v>
          </cell>
          <cell r="BK109">
            <v>10325.289000000001</v>
          </cell>
          <cell r="BL109">
            <v>22678.978000000003</v>
          </cell>
          <cell r="BM109">
            <v>310102.99351999996</v>
          </cell>
          <cell r="BN109">
            <v>7119.15</v>
          </cell>
          <cell r="BO109">
            <v>12092.037799999998</v>
          </cell>
          <cell r="BP109">
            <v>8169.5492300000005</v>
          </cell>
          <cell r="BQ109">
            <v>15260.93</v>
          </cell>
          <cell r="BR109">
            <v>0</v>
          </cell>
          <cell r="BS109">
            <v>377376.64294000011</v>
          </cell>
          <cell r="BT109">
            <v>98107</v>
          </cell>
          <cell r="BU109">
            <v>227596.75207000005</v>
          </cell>
          <cell r="BV109">
            <v>187284.41</v>
          </cell>
          <cell r="BW109">
            <v>8188.4782899999991</v>
          </cell>
          <cell r="BX109">
            <v>65037.144009999989</v>
          </cell>
          <cell r="BY109">
            <v>0</v>
          </cell>
          <cell r="BZ109">
            <v>12447.419999999996</v>
          </cell>
          <cell r="CA109">
            <v>3394.0919599999997</v>
          </cell>
          <cell r="CB109">
            <v>117265.04274</v>
          </cell>
          <cell r="CC109">
            <v>0</v>
          </cell>
          <cell r="CD109">
            <v>0</v>
          </cell>
          <cell r="CE109">
            <v>8478</v>
          </cell>
          <cell r="CF109">
            <v>101111.09</v>
          </cell>
          <cell r="CG109">
            <v>9039.6288320000003</v>
          </cell>
          <cell r="CH109">
            <v>14649.746569999999</v>
          </cell>
          <cell r="CI109">
            <v>92483.352729999984</v>
          </cell>
          <cell r="CJ109">
            <v>12648.72</v>
          </cell>
          <cell r="CK109">
            <v>1000</v>
          </cell>
          <cell r="CL109">
            <v>1703.7199999999993</v>
          </cell>
          <cell r="CM109">
            <v>30595.96</v>
          </cell>
          <cell r="CN109">
            <v>2984.0419999999999</v>
          </cell>
          <cell r="CO109">
            <v>74116.68110999999</v>
          </cell>
          <cell r="CP109">
            <v>99764.725059999997</v>
          </cell>
          <cell r="CQ109">
            <v>16018.47523</v>
          </cell>
          <cell r="CR109">
            <v>3009.11</v>
          </cell>
          <cell r="CS109">
            <v>400313.04000000004</v>
          </cell>
          <cell r="CT109">
            <v>14371.478140000001</v>
          </cell>
          <cell r="CU109">
            <v>30</v>
          </cell>
          <cell r="CV109">
            <v>6167.8767800000005</v>
          </cell>
          <cell r="CW109">
            <v>4.2839999999999918</v>
          </cell>
          <cell r="CX109">
            <v>45268.42</v>
          </cell>
          <cell r="CY109">
            <v>938.97848999999997</v>
          </cell>
          <cell r="CZ109">
            <v>13907.36346</v>
          </cell>
          <cell r="DA109">
            <v>16520</v>
          </cell>
          <cell r="DB109">
            <v>7374.2</v>
          </cell>
          <cell r="DC109">
            <v>421483</v>
          </cell>
          <cell r="DD109">
            <v>14252.41</v>
          </cell>
          <cell r="DE109">
            <v>831.84159999999997</v>
          </cell>
          <cell r="DF109">
            <v>5558.99</v>
          </cell>
          <cell r="DG109">
            <v>187093.36939000009</v>
          </cell>
          <cell r="DH109">
            <v>8229</v>
          </cell>
          <cell r="DI109">
            <v>0</v>
          </cell>
          <cell r="DJ109">
            <v>0</v>
          </cell>
          <cell r="DK109">
            <v>8475.9142200000006</v>
          </cell>
          <cell r="DL109">
            <v>38496.201300000001</v>
          </cell>
          <cell r="DM109">
            <v>61286.483429999993</v>
          </cell>
          <cell r="DN109">
            <v>27496.302009999999</v>
          </cell>
          <cell r="DO109">
            <v>0</v>
          </cell>
          <cell r="DP109">
            <v>2949</v>
          </cell>
          <cell r="DR109">
            <v>48558.315489999986</v>
          </cell>
          <cell r="DS109">
            <v>6464</v>
          </cell>
          <cell r="DT109">
            <v>15116.8</v>
          </cell>
          <cell r="DU109">
            <v>0</v>
          </cell>
          <cell r="DV109">
            <v>7148.26</v>
          </cell>
          <cell r="DW109">
            <v>64456.4</v>
          </cell>
          <cell r="DX109">
            <v>202502.56397000008</v>
          </cell>
          <cell r="DY109">
            <v>2372.7179799999999</v>
          </cell>
          <cell r="DZ109">
            <v>290817.04267</v>
          </cell>
          <cell r="EA109">
            <v>0</v>
          </cell>
          <cell r="EB109">
            <v>0</v>
          </cell>
          <cell r="EC109">
            <v>0</v>
          </cell>
          <cell r="ED109">
            <v>0</v>
          </cell>
          <cell r="EE109">
            <v>60187.043000000012</v>
          </cell>
          <cell r="EF109">
            <v>122872.61</v>
          </cell>
          <cell r="EG109">
            <v>6298.37</v>
          </cell>
          <cell r="EH109">
            <v>32453.188540000003</v>
          </cell>
          <cell r="EI109">
            <v>7103.65</v>
          </cell>
          <cell r="EJ109">
            <v>0</v>
          </cell>
          <cell r="EK109">
            <v>63677</v>
          </cell>
          <cell r="EL109">
            <v>0</v>
          </cell>
          <cell r="EM109">
            <v>74597.219559999998</v>
          </cell>
          <cell r="EN109">
            <v>358.53</v>
          </cell>
          <cell r="EO109">
            <v>74767.8125</v>
          </cell>
          <cell r="EP109">
            <v>0</v>
          </cell>
          <cell r="EQ109">
            <v>1487.67</v>
          </cell>
          <cell r="ER109">
            <v>0</v>
          </cell>
          <cell r="ES109">
            <v>94044</v>
          </cell>
          <cell r="ET109">
            <v>4047.3773399999995</v>
          </cell>
          <cell r="EU109">
            <v>19999.998060000005</v>
          </cell>
          <cell r="EV109">
            <v>99019.543550000002</v>
          </cell>
          <cell r="EW109">
            <v>29103.731309999996</v>
          </cell>
          <cell r="EX109">
            <v>235</v>
          </cell>
          <cell r="EY109">
            <v>1151.27</v>
          </cell>
          <cell r="EZ109">
            <v>1611.2059999999999</v>
          </cell>
          <cell r="FA109">
            <v>2500</v>
          </cell>
          <cell r="FB109">
            <v>1199.0920000000003</v>
          </cell>
          <cell r="FC109">
            <v>86452.669999999984</v>
          </cell>
          <cell r="FD109">
            <v>50000</v>
          </cell>
          <cell r="FE109">
            <v>46658.487550000005</v>
          </cell>
          <cell r="FF109">
            <v>7038.0659999999998</v>
          </cell>
          <cell r="FG109">
            <v>18320.629999999997</v>
          </cell>
          <cell r="FH109">
            <v>17204.601999999999</v>
          </cell>
          <cell r="GL109">
            <v>32476.660303300996</v>
          </cell>
          <cell r="GM109">
            <v>5567.0745690689992</v>
          </cell>
          <cell r="GN109">
            <v>1698.5287684799998</v>
          </cell>
          <cell r="GP109">
            <v>3.1259327027502025E-2</v>
          </cell>
        </row>
        <row r="113">
          <cell r="A113">
            <v>109</v>
          </cell>
          <cell r="B113" t="str">
            <v>Other Services</v>
          </cell>
          <cell r="C113">
            <v>1670.4649999999997</v>
          </cell>
          <cell r="D113">
            <v>1995.17</v>
          </cell>
          <cell r="E113">
            <v>2031.8413499999999</v>
          </cell>
          <cell r="F113">
            <v>4637.1206816299982</v>
          </cell>
          <cell r="G113">
            <v>145.57385648999997</v>
          </cell>
          <cell r="H113">
            <v>3754.5643645705004</v>
          </cell>
          <cell r="I113">
            <v>606.11262159</v>
          </cell>
          <cell r="J113">
            <v>1008.8800000000001</v>
          </cell>
          <cell r="K113">
            <v>1871.5331825599997</v>
          </cell>
          <cell r="L113">
            <v>2355.4228177600003</v>
          </cell>
          <cell r="M113">
            <v>1034.1400000000003</v>
          </cell>
          <cell r="N113">
            <v>1590.91439472</v>
          </cell>
          <cell r="O113">
            <v>1198.5518859200001</v>
          </cell>
          <cell r="P113">
            <v>1418.1760309000001</v>
          </cell>
          <cell r="Q113">
            <v>845.09212823999974</v>
          </cell>
          <cell r="R113">
            <v>1088.6062560999997</v>
          </cell>
          <cell r="S113">
            <v>1568.421</v>
          </cell>
          <cell r="T113">
            <v>4333.9282800500023</v>
          </cell>
          <cell r="U113">
            <v>1865.6403473200003</v>
          </cell>
          <cell r="V113">
            <v>979.92634404</v>
          </cell>
          <cell r="W113">
            <v>571.49983594000003</v>
          </cell>
          <cell r="X113">
            <v>1220.3052898600001</v>
          </cell>
          <cell r="Y113">
            <v>908.54249532000017</v>
          </cell>
          <cell r="Z113">
            <v>1797.9469206600008</v>
          </cell>
          <cell r="AA113">
            <v>2595.4038837099997</v>
          </cell>
          <cell r="AB113">
            <v>919.5135406817551</v>
          </cell>
          <cell r="AC113">
            <v>696.31588667999995</v>
          </cell>
          <cell r="AD113">
            <v>2087.1073312799999</v>
          </cell>
          <cell r="AE113">
            <v>879.82101273000001</v>
          </cell>
          <cell r="AF113">
            <v>1172.87735666</v>
          </cell>
          <cell r="AG113">
            <v>290670.00701</v>
          </cell>
          <cell r="AH113">
            <v>138911.18</v>
          </cell>
          <cell r="AI113">
            <v>359363.45011999994</v>
          </cell>
          <cell r="AJ113">
            <v>105209.95493999998</v>
          </cell>
          <cell r="AK113">
            <v>0</v>
          </cell>
          <cell r="AL113">
            <v>105512.05939000001</v>
          </cell>
          <cell r="AM113">
            <v>58864.052529999994</v>
          </cell>
          <cell r="AN113">
            <v>385104</v>
          </cell>
          <cell r="AO113">
            <v>150149.92219000001</v>
          </cell>
          <cell r="AP113">
            <v>101603</v>
          </cell>
          <cell r="AQ113">
            <v>368342.14399999997</v>
          </cell>
          <cell r="AR113">
            <v>55193</v>
          </cell>
          <cell r="AS113">
            <v>403411.3</v>
          </cell>
          <cell r="AT113">
            <v>0</v>
          </cell>
          <cell r="AU113">
            <v>81708.81</v>
          </cell>
          <cell r="AV113">
            <v>53481.41</v>
          </cell>
          <cell r="AW113">
            <v>298021.49</v>
          </cell>
          <cell r="AX113">
            <v>110474</v>
          </cell>
          <cell r="AY113">
            <v>102011.85</v>
          </cell>
          <cell r="AZ113">
            <v>59655.35</v>
          </cell>
          <cell r="BA113">
            <v>396812.43999999994</v>
          </cell>
          <cell r="BB113">
            <v>10450.75</v>
          </cell>
          <cell r="BC113">
            <v>261865.31</v>
          </cell>
          <cell r="BD113">
            <v>104246.66878999998</v>
          </cell>
          <cell r="BE113">
            <v>49240.323400000008</v>
          </cell>
          <cell r="BF113">
            <v>172216.57428999993</v>
          </cell>
          <cell r="BG113">
            <v>23882.289999999997</v>
          </cell>
          <cell r="BH113">
            <v>12702.932419999997</v>
          </cell>
          <cell r="BI113">
            <v>67531.893970000005</v>
          </cell>
          <cell r="BJ113">
            <v>19755</v>
          </cell>
          <cell r="BK113">
            <v>26025.390400000004</v>
          </cell>
          <cell r="BL113">
            <v>0</v>
          </cell>
          <cell r="BM113">
            <v>371334.44683999999</v>
          </cell>
          <cell r="BN113">
            <v>19572.330000000002</v>
          </cell>
          <cell r="BO113">
            <v>15088.2</v>
          </cell>
          <cell r="BP113">
            <v>9571.4789799999999</v>
          </cell>
          <cell r="BQ113">
            <v>0</v>
          </cell>
          <cell r="BR113">
            <v>0</v>
          </cell>
          <cell r="BS113">
            <v>143771.04377000005</v>
          </cell>
          <cell r="BT113">
            <v>110134</v>
          </cell>
          <cell r="BU113">
            <v>115180.34465000001</v>
          </cell>
          <cell r="BV113">
            <v>45571.530000000006</v>
          </cell>
          <cell r="BW113">
            <v>17894.717290000004</v>
          </cell>
          <cell r="BX113">
            <v>136723.81355999998</v>
          </cell>
          <cell r="BY113">
            <v>350.27949999999998</v>
          </cell>
          <cell r="BZ113">
            <v>30594.020000000004</v>
          </cell>
          <cell r="CA113">
            <v>23458.217399999998</v>
          </cell>
          <cell r="CB113">
            <v>119806.23766999999</v>
          </cell>
          <cell r="CC113">
            <v>0</v>
          </cell>
          <cell r="CD113">
            <v>2099.0045400000004</v>
          </cell>
          <cell r="CE113">
            <v>9156</v>
          </cell>
          <cell r="CF113">
            <v>283356.34999999998</v>
          </cell>
          <cell r="CG113">
            <v>17967.499863999998</v>
          </cell>
          <cell r="CH113">
            <v>4200</v>
          </cell>
          <cell r="CI113">
            <v>137509.28506999998</v>
          </cell>
          <cell r="CJ113">
            <v>29656.03</v>
          </cell>
          <cell r="CK113">
            <v>3658.1317199999989</v>
          </cell>
          <cell r="CL113">
            <v>5241.6200000000008</v>
          </cell>
          <cell r="CM113">
            <v>33713.67</v>
          </cell>
          <cell r="CN113">
            <v>2691.2620000000002</v>
          </cell>
          <cell r="CO113">
            <v>71793.254759999996</v>
          </cell>
          <cell r="CP113">
            <v>367678.55182000005</v>
          </cell>
          <cell r="CQ113">
            <v>5473.622949999999</v>
          </cell>
          <cell r="CR113">
            <v>5300.45</v>
          </cell>
          <cell r="CS113">
            <v>94880.260000000009</v>
          </cell>
          <cell r="CT113">
            <v>81255.184600000008</v>
          </cell>
          <cell r="CU113">
            <v>12861.5</v>
          </cell>
          <cell r="CV113">
            <v>2911.0788900000002</v>
          </cell>
          <cell r="CW113">
            <v>3695.6679999999997</v>
          </cell>
          <cell r="CX113">
            <v>28361.03</v>
          </cell>
          <cell r="CY113">
            <v>88736.698340000003</v>
          </cell>
          <cell r="CZ113">
            <v>17406.423840000003</v>
          </cell>
          <cell r="DA113">
            <v>126233</v>
          </cell>
          <cell r="DB113">
            <v>802.57</v>
          </cell>
          <cell r="DC113">
            <v>399774</v>
          </cell>
          <cell r="DD113">
            <v>1315.54</v>
          </cell>
          <cell r="DE113">
            <v>1627.29692</v>
          </cell>
          <cell r="DF113">
            <v>7345.7539999999999</v>
          </cell>
          <cell r="DG113">
            <v>205214.16439000002</v>
          </cell>
          <cell r="DH113">
            <v>0</v>
          </cell>
          <cell r="DI113">
            <v>0</v>
          </cell>
          <cell r="DJ113">
            <v>0</v>
          </cell>
          <cell r="DK113">
            <v>0</v>
          </cell>
          <cell r="DL113">
            <v>11389.730169999999</v>
          </cell>
          <cell r="DM113">
            <v>65449.391719999985</v>
          </cell>
          <cell r="DN113">
            <v>0</v>
          </cell>
          <cell r="DO113">
            <v>0</v>
          </cell>
          <cell r="DP113">
            <v>17911.72</v>
          </cell>
          <cell r="DR113">
            <v>49448.307199999996</v>
          </cell>
          <cell r="DS113">
            <v>25476.607000000004</v>
          </cell>
          <cell r="DT113">
            <v>28399.109999999997</v>
          </cell>
          <cell r="DU113">
            <v>91688.956999999995</v>
          </cell>
          <cell r="DV113">
            <v>14294.599999999999</v>
          </cell>
          <cell r="DW113">
            <v>260678.39999999997</v>
          </cell>
          <cell r="DX113">
            <v>282716.91154999996</v>
          </cell>
          <cell r="DY113">
            <v>47188.801299999999</v>
          </cell>
          <cell r="DZ113">
            <v>176889.23421999998</v>
          </cell>
          <cell r="EA113">
            <v>141526</v>
          </cell>
          <cell r="EB113">
            <v>657068.24274999998</v>
          </cell>
          <cell r="EC113">
            <v>5630</v>
          </cell>
          <cell r="ED113">
            <v>3590.4870000000001</v>
          </cell>
          <cell r="EE113">
            <v>47558.649829999995</v>
          </cell>
          <cell r="EF113">
            <v>139657.35999999999</v>
          </cell>
          <cell r="EG113">
            <v>56345.11</v>
          </cell>
          <cell r="EH113">
            <v>0</v>
          </cell>
          <cell r="EI113">
            <v>125</v>
          </cell>
          <cell r="EJ113">
            <v>6194.08</v>
          </cell>
          <cell r="EK113">
            <v>101499</v>
          </cell>
          <cell r="EL113">
            <v>12832</v>
          </cell>
          <cell r="EM113">
            <v>24397.428270000004</v>
          </cell>
          <cell r="EN113">
            <v>5271.91</v>
          </cell>
          <cell r="EO113">
            <v>1373.1511</v>
          </cell>
          <cell r="EP113">
            <v>0</v>
          </cell>
          <cell r="EQ113">
            <v>100884.61</v>
          </cell>
          <cell r="ER113">
            <v>14042.939999999999</v>
          </cell>
          <cell r="ES113">
            <v>94066</v>
          </cell>
          <cell r="ET113">
            <v>9694.9683999999997</v>
          </cell>
          <cell r="EU113">
            <v>108427</v>
          </cell>
          <cell r="EV113">
            <v>67997.26973</v>
          </cell>
          <cell r="EW113">
            <v>62683.840939999995</v>
          </cell>
          <cell r="EX113">
            <v>16693.354800000001</v>
          </cell>
          <cell r="EY113">
            <v>4670.5</v>
          </cell>
          <cell r="EZ113">
            <v>11417.22</v>
          </cell>
          <cell r="FA113">
            <v>34879.561000000002</v>
          </cell>
          <cell r="FB113">
            <v>7829.5560000000005</v>
          </cell>
          <cell r="FC113">
            <v>15253.679999999997</v>
          </cell>
          <cell r="FD113">
            <v>9225</v>
          </cell>
          <cell r="FE113">
            <v>15184.630000000001</v>
          </cell>
          <cell r="FF113">
            <v>17489.335999999999</v>
          </cell>
          <cell r="FG113">
            <v>82442.389999999985</v>
          </cell>
          <cell r="FH113">
            <v>10346.037000000002</v>
          </cell>
          <cell r="GL113">
            <v>48849.414095412263</v>
          </cell>
          <cell r="GM113">
            <v>7583.3821148140005</v>
          </cell>
          <cell r="GN113">
            <v>2957.8280829800001</v>
          </cell>
          <cell r="GP113">
            <v>4.7018375536451065E-2</v>
          </cell>
        </row>
        <row r="119">
          <cell r="A119">
            <v>115</v>
          </cell>
          <cell r="B119" t="str">
            <v>Consumption Loans</v>
          </cell>
          <cell r="C119">
            <v>10020.359880680002</v>
          </cell>
          <cell r="D119">
            <v>9901.66</v>
          </cell>
          <cell r="E119">
            <v>2378.2961375099994</v>
          </cell>
          <cell r="F119">
            <v>1530.4593103940001</v>
          </cell>
          <cell r="G119">
            <v>2620.3625154836955</v>
          </cell>
          <cell r="H119">
            <v>1302.5469391635004</v>
          </cell>
          <cell r="I119">
            <v>244.90852509000001</v>
          </cell>
          <cell r="J119">
            <v>854.15548792999994</v>
          </cell>
          <cell r="K119">
            <v>2739.36762447</v>
          </cell>
          <cell r="L119">
            <v>2315.3427960899999</v>
          </cell>
          <cell r="M119">
            <v>704.81000000000006</v>
          </cell>
          <cell r="N119">
            <v>4935.3889633049967</v>
          </cell>
          <cell r="O119">
            <v>302.26940377000005</v>
          </cell>
          <cell r="P119">
            <v>2607.5006286699995</v>
          </cell>
          <cell r="Q119">
            <v>984.31826257999955</v>
          </cell>
          <cell r="R119">
            <v>2874.5869595100021</v>
          </cell>
          <cell r="S119">
            <v>419.19600000000003</v>
          </cell>
          <cell r="T119">
            <v>8241.7653794500038</v>
          </cell>
          <cell r="U119">
            <v>1481.7875274199998</v>
          </cell>
          <cell r="V119">
            <v>2537.2139026100003</v>
          </cell>
          <cell r="W119">
            <v>4132.0937462200091</v>
          </cell>
          <cell r="X119">
            <v>1472.8319888700016</v>
          </cell>
          <cell r="Y119">
            <v>64.036191799999997</v>
          </cell>
          <cell r="Z119">
            <v>789.29386785999952</v>
          </cell>
          <cell r="AA119">
            <v>2082.3970963199999</v>
          </cell>
          <cell r="AB119">
            <v>1818.9715852630079</v>
          </cell>
          <cell r="AC119">
            <v>982.63506333000089</v>
          </cell>
          <cell r="AD119">
            <v>1052.7550108400003</v>
          </cell>
          <cell r="AE119">
            <v>1720.8915253699993</v>
          </cell>
          <cell r="AF119">
            <v>1776.2249486599999</v>
          </cell>
          <cell r="AG119">
            <v>40697.329680000003</v>
          </cell>
          <cell r="AH119">
            <v>65612.310000000012</v>
          </cell>
          <cell r="AI119">
            <v>404646.84780000005</v>
          </cell>
          <cell r="AJ119">
            <v>1624731.0400400001</v>
          </cell>
          <cell r="AK119">
            <v>39797</v>
          </cell>
          <cell r="AL119">
            <v>106691.14498999999</v>
          </cell>
          <cell r="AM119">
            <v>11983.222999999998</v>
          </cell>
          <cell r="AN119">
            <v>18997</v>
          </cell>
          <cell r="AO119">
            <v>126486.58954999998</v>
          </cell>
          <cell r="AP119">
            <v>138996</v>
          </cell>
          <cell r="AQ119">
            <v>77904.497199999998</v>
          </cell>
          <cell r="AR119">
            <v>65063</v>
          </cell>
          <cell r="AS119">
            <v>330395.34917</v>
          </cell>
          <cell r="AT119">
            <v>45165.95377</v>
          </cell>
          <cell r="AU119">
            <v>83199.839999999997</v>
          </cell>
          <cell r="AV119">
            <v>216454.18</v>
          </cell>
          <cell r="AW119">
            <v>649234.85000000009</v>
          </cell>
          <cell r="AX119">
            <v>230110</v>
          </cell>
          <cell r="AY119">
            <v>119150.00000000001</v>
          </cell>
          <cell r="AZ119">
            <v>12923.48</v>
          </cell>
          <cell r="BA119">
            <v>241212.32</v>
          </cell>
          <cell r="BB119">
            <v>99245.609999999986</v>
          </cell>
          <cell r="BC119">
            <v>476089.09000000008</v>
          </cell>
          <cell r="BD119">
            <v>216648.42823000008</v>
          </cell>
          <cell r="BE119">
            <v>35090.58842</v>
          </cell>
          <cell r="BF119">
            <v>48648.933199999999</v>
          </cell>
          <cell r="BG119">
            <v>29616.980000000003</v>
          </cell>
          <cell r="BH119">
            <v>82793.074110000016</v>
          </cell>
          <cell r="BI119">
            <v>101408.99989000001</v>
          </cell>
          <cell r="BJ119">
            <v>29802</v>
          </cell>
          <cell r="BK119">
            <v>89470.289199999999</v>
          </cell>
          <cell r="BL119">
            <v>31005.13</v>
          </cell>
          <cell r="BM119">
            <v>73913.588609999992</v>
          </cell>
          <cell r="BN119">
            <v>11638</v>
          </cell>
          <cell r="BO119">
            <v>35170.935100000002</v>
          </cell>
          <cell r="BP119">
            <v>90186.383300000001</v>
          </cell>
          <cell r="BQ119">
            <v>11312.77</v>
          </cell>
          <cell r="BR119">
            <v>101205</v>
          </cell>
          <cell r="BS119">
            <v>149106.12708999999</v>
          </cell>
          <cell r="BT119">
            <v>445097</v>
          </cell>
          <cell r="BU119">
            <v>218041.93573999999</v>
          </cell>
          <cell r="BV119">
            <v>2046145.4899999998</v>
          </cell>
          <cell r="BW119">
            <v>84503.119049999994</v>
          </cell>
          <cell r="BX119">
            <v>151174.31147000002</v>
          </cell>
          <cell r="BY119">
            <v>11047.182359999995</v>
          </cell>
          <cell r="BZ119">
            <v>144746.30000000002</v>
          </cell>
          <cell r="CA119">
            <v>49571.022910000007</v>
          </cell>
          <cell r="CB119">
            <v>654238.4928400002</v>
          </cell>
          <cell r="CC119">
            <v>17213.789000000004</v>
          </cell>
          <cell r="CD119">
            <v>56819.296270000013</v>
          </cell>
          <cell r="CE119">
            <v>3435</v>
          </cell>
          <cell r="CF119">
            <v>234867.02000000002</v>
          </cell>
          <cell r="CG119">
            <v>164768.34181876003</v>
          </cell>
          <cell r="CH119">
            <v>10966.853529999998</v>
          </cell>
          <cell r="CI119">
            <v>477783.77121999988</v>
          </cell>
          <cell r="CJ119">
            <v>4562.2999999999993</v>
          </cell>
          <cell r="CK119">
            <v>4696.8011000000006</v>
          </cell>
          <cell r="CL119">
            <v>63810.899999999965</v>
          </cell>
          <cell r="CM119">
            <v>71231.56</v>
          </cell>
          <cell r="CN119">
            <v>81931.428569999975</v>
          </cell>
          <cell r="CO119">
            <v>68613.364599999972</v>
          </cell>
          <cell r="CP119">
            <v>581250.46415999997</v>
          </cell>
          <cell r="CQ119">
            <v>27395.506799999996</v>
          </cell>
          <cell r="CR119">
            <v>6551.64</v>
          </cell>
          <cell r="CS119">
            <v>237386.43</v>
          </cell>
          <cell r="CT119">
            <v>52474.625770000013</v>
          </cell>
          <cell r="CU119">
            <v>27249.07965</v>
          </cell>
          <cell r="CV119">
            <v>62662.209670000004</v>
          </cell>
          <cell r="CW119">
            <v>1218</v>
          </cell>
          <cell r="CX119">
            <v>8474.73</v>
          </cell>
          <cell r="CY119">
            <v>55237.077219999999</v>
          </cell>
          <cell r="CZ119">
            <v>173475.62667</v>
          </cell>
          <cell r="DA119">
            <v>82179</v>
          </cell>
          <cell r="DB119">
            <v>22541.93</v>
          </cell>
          <cell r="DC119">
            <v>308154</v>
          </cell>
          <cell r="DD119">
            <v>1925</v>
          </cell>
          <cell r="DE119">
            <v>12446.065009999998</v>
          </cell>
          <cell r="DF119">
            <v>3450.9027930000193</v>
          </cell>
          <cell r="DG119">
            <v>372621.74479999993</v>
          </cell>
          <cell r="DH119">
            <v>5480</v>
          </cell>
          <cell r="DI119">
            <v>427904.22595000808</v>
          </cell>
          <cell r="DJ119">
            <v>6551</v>
          </cell>
          <cell r="DK119">
            <v>34084.938569999998</v>
          </cell>
          <cell r="DL119">
            <v>60494.347650000018</v>
          </cell>
          <cell r="DM119">
            <v>140752.46790100011</v>
          </cell>
          <cell r="DN119">
            <v>175954.34446000011</v>
          </cell>
          <cell r="DO119">
            <v>1935</v>
          </cell>
          <cell r="DP119">
            <v>261806.96</v>
          </cell>
          <cell r="DR119">
            <v>78634.463479999977</v>
          </cell>
          <cell r="DS119">
            <v>131865.57734999998</v>
          </cell>
          <cell r="DT119">
            <v>85673.60000000002</v>
          </cell>
          <cell r="DU119">
            <v>151980.29877000005</v>
          </cell>
          <cell r="DV119">
            <v>23366.82</v>
          </cell>
          <cell r="DW119">
            <v>82564.610000000015</v>
          </cell>
          <cell r="DX119">
            <v>47449.369849999995</v>
          </cell>
          <cell r="DY119">
            <v>95751.202799999999</v>
          </cell>
          <cell r="DZ119">
            <v>340186.56133999996</v>
          </cell>
          <cell r="EA119">
            <v>99905</v>
          </cell>
          <cell r="EB119">
            <v>236022.06334999998</v>
          </cell>
          <cell r="EC119">
            <v>992</v>
          </cell>
          <cell r="ED119">
            <v>18389.942999999999</v>
          </cell>
          <cell r="EE119">
            <v>44621.427919999995</v>
          </cell>
          <cell r="EF119">
            <v>15166</v>
          </cell>
          <cell r="EG119">
            <v>88718.13</v>
          </cell>
          <cell r="EH119">
            <v>22694.135609999998</v>
          </cell>
          <cell r="EI119">
            <v>6268.638920000004</v>
          </cell>
          <cell r="EJ119">
            <v>17965.5</v>
          </cell>
          <cell r="EK119">
            <v>90474</v>
          </cell>
          <cell r="EL119">
            <v>18535</v>
          </cell>
          <cell r="EM119">
            <v>403704.73109999998</v>
          </cell>
          <cell r="EN119">
            <v>9463.2238500000003</v>
          </cell>
          <cell r="EO119">
            <v>2064.6482899999996</v>
          </cell>
          <cell r="EP119">
            <v>9436.61</v>
          </cell>
          <cell r="EQ119">
            <v>258430.24</v>
          </cell>
          <cell r="ER119">
            <v>30669.62</v>
          </cell>
          <cell r="ES119">
            <v>185294</v>
          </cell>
          <cell r="ET119">
            <v>21231.441620000001</v>
          </cell>
          <cell r="EU119">
            <v>124198.8</v>
          </cell>
          <cell r="EV119">
            <v>188471.39895999996</v>
          </cell>
          <cell r="EW119">
            <v>277997.63858000003</v>
          </cell>
          <cell r="EX119">
            <v>12752.4539</v>
          </cell>
          <cell r="EY119">
            <v>67801.36</v>
          </cell>
          <cell r="EZ119">
            <v>1195.81</v>
          </cell>
          <cell r="FA119">
            <v>0</v>
          </cell>
          <cell r="FB119">
            <v>1477.5149800000002</v>
          </cell>
          <cell r="FC119">
            <v>39857.9</v>
          </cell>
          <cell r="FD119">
            <v>56343.296660000007</v>
          </cell>
          <cell r="FE119">
            <v>263826.97645000002</v>
          </cell>
          <cell r="FF119">
            <v>242008.19599999997</v>
          </cell>
          <cell r="FG119">
            <v>161747.53</v>
          </cell>
          <cell r="FH119">
            <v>25830.1</v>
          </cell>
          <cell r="GL119">
            <v>74888.427268659201</v>
          </cell>
          <cell r="GM119">
            <v>13897.147421321772</v>
          </cell>
          <cell r="GN119">
            <v>4762.6068913609988</v>
          </cell>
          <cell r="GP119">
            <v>7.2081359865945882E-2</v>
          </cell>
        </row>
        <row r="125">
          <cell r="A125">
            <v>121</v>
          </cell>
          <cell r="B125" t="str">
            <v>Local Government</v>
          </cell>
          <cell r="C125">
            <v>0</v>
          </cell>
          <cell r="D125">
            <v>216.6</v>
          </cell>
          <cell r="E125">
            <v>0</v>
          </cell>
          <cell r="F125">
            <v>368.27157409</v>
          </cell>
          <cell r="G125">
            <v>138.80703299999999</v>
          </cell>
          <cell r="H125">
            <v>255.19522080000002</v>
          </cell>
          <cell r="I125">
            <v>0</v>
          </cell>
          <cell r="J125">
            <v>0</v>
          </cell>
          <cell r="K125">
            <v>0</v>
          </cell>
          <cell r="L125">
            <v>0</v>
          </cell>
          <cell r="M125">
            <v>0</v>
          </cell>
          <cell r="N125">
            <v>0</v>
          </cell>
          <cell r="O125">
            <v>58.816712000000003</v>
          </cell>
          <cell r="P125">
            <v>6.4941727</v>
          </cell>
          <cell r="Q125">
            <v>0</v>
          </cell>
          <cell r="R125">
            <v>134.63349018</v>
          </cell>
          <cell r="S125">
            <v>135.05000000000001</v>
          </cell>
          <cell r="T125">
            <v>1.476145</v>
          </cell>
          <cell r="U125">
            <v>91.855999999999995</v>
          </cell>
          <cell r="V125">
            <v>1.5884499699999999</v>
          </cell>
          <cell r="W125">
            <v>0</v>
          </cell>
          <cell r="X125">
            <v>0</v>
          </cell>
          <cell r="Y125">
            <v>64.77</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3750</v>
          </cell>
          <cell r="AQ125">
            <v>0</v>
          </cell>
          <cell r="AR125">
            <v>0</v>
          </cell>
          <cell r="AS125">
            <v>9.9999999999999995E-7</v>
          </cell>
          <cell r="AT125">
            <v>0</v>
          </cell>
          <cell r="AU125">
            <v>0</v>
          </cell>
          <cell r="AV125">
            <v>0</v>
          </cell>
          <cell r="AW125">
            <v>0</v>
          </cell>
          <cell r="AX125">
            <v>0</v>
          </cell>
          <cell r="AY125">
            <v>0</v>
          </cell>
          <cell r="AZ125">
            <v>0</v>
          </cell>
          <cell r="BA125">
            <v>0</v>
          </cell>
          <cell r="BB125">
            <v>0</v>
          </cell>
          <cell r="BC125">
            <v>10329.67</v>
          </cell>
          <cell r="BD125">
            <v>0</v>
          </cell>
          <cell r="BE125">
            <v>1500</v>
          </cell>
          <cell r="BF125">
            <v>0</v>
          </cell>
          <cell r="BG125">
            <v>0</v>
          </cell>
          <cell r="BH125">
            <v>0</v>
          </cell>
          <cell r="BI125">
            <v>1373.2449999999999</v>
          </cell>
          <cell r="BJ125">
            <v>0</v>
          </cell>
          <cell r="BK125">
            <v>0</v>
          </cell>
          <cell r="BL125">
            <v>0</v>
          </cell>
          <cell r="BM125">
            <v>15158</v>
          </cell>
          <cell r="BN125">
            <v>0</v>
          </cell>
          <cell r="BO125">
            <v>0</v>
          </cell>
          <cell r="BP125">
            <v>0</v>
          </cell>
          <cell r="BQ125">
            <v>1966</v>
          </cell>
          <cell r="BR125">
            <v>0</v>
          </cell>
          <cell r="BS125">
            <v>3575</v>
          </cell>
          <cell r="BT125">
            <v>34</v>
          </cell>
          <cell r="BU125">
            <v>0</v>
          </cell>
          <cell r="BV125">
            <v>0</v>
          </cell>
          <cell r="BW125">
            <v>0</v>
          </cell>
          <cell r="BX125">
            <v>0</v>
          </cell>
          <cell r="BY125">
            <v>0</v>
          </cell>
          <cell r="BZ125">
            <v>0</v>
          </cell>
          <cell r="CA125">
            <v>0</v>
          </cell>
          <cell r="CB125">
            <v>4600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v>33183.29019</v>
          </cell>
          <cell r="DO125">
            <v>0</v>
          </cell>
          <cell r="DP125">
            <v>22293.26</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2006.7442099999996</v>
          </cell>
          <cell r="EF125">
            <v>0</v>
          </cell>
          <cell r="EG125">
            <v>0</v>
          </cell>
          <cell r="EH125">
            <v>0</v>
          </cell>
          <cell r="EI125">
            <v>0</v>
          </cell>
          <cell r="EJ125">
            <v>0</v>
          </cell>
          <cell r="EK125">
            <v>7203</v>
          </cell>
          <cell r="EL125">
            <v>0</v>
          </cell>
          <cell r="EM125">
            <v>0</v>
          </cell>
          <cell r="EN125">
            <v>0</v>
          </cell>
          <cell r="EO125">
            <v>0</v>
          </cell>
          <cell r="EP125">
            <v>0</v>
          </cell>
          <cell r="EQ125">
            <v>0</v>
          </cell>
          <cell r="ER125">
            <v>1365.46</v>
          </cell>
          <cell r="ES125">
            <v>0</v>
          </cell>
          <cell r="ET125">
            <v>0</v>
          </cell>
          <cell r="EU125">
            <v>0</v>
          </cell>
          <cell r="EV125">
            <v>0</v>
          </cell>
          <cell r="EW125">
            <v>0</v>
          </cell>
          <cell r="EX125">
            <v>0</v>
          </cell>
          <cell r="EY125">
            <v>1300</v>
          </cell>
          <cell r="EZ125">
            <v>0</v>
          </cell>
          <cell r="FA125">
            <v>0</v>
          </cell>
          <cell r="FB125">
            <v>0</v>
          </cell>
          <cell r="FC125">
            <v>0</v>
          </cell>
          <cell r="FD125">
            <v>0</v>
          </cell>
          <cell r="FE125">
            <v>0</v>
          </cell>
          <cell r="FF125">
            <v>0</v>
          </cell>
          <cell r="FG125">
            <v>0</v>
          </cell>
          <cell r="FH125">
            <v>0</v>
          </cell>
          <cell r="GL125">
            <v>1473.5587977400003</v>
          </cell>
          <cell r="GM125">
            <v>42.285915000999999</v>
          </cell>
          <cell r="GN125">
            <v>67.35175439999999</v>
          </cell>
          <cell r="GP125">
            <v>1.418324911571203E-3</v>
          </cell>
        </row>
        <row r="126">
          <cell r="A126">
            <v>122</v>
          </cell>
          <cell r="B126" t="str">
            <v>Others sectorwise</v>
          </cell>
          <cell r="C126">
            <v>1425.5833916800016</v>
          </cell>
          <cell r="D126">
            <v>3763.5899999999997</v>
          </cell>
          <cell r="E126">
            <v>7446.8040792714046</v>
          </cell>
          <cell r="F126">
            <v>4666.9637853100012</v>
          </cell>
          <cell r="G126">
            <v>1591.704543040001</v>
          </cell>
          <cell r="H126">
            <v>4643.2605980714934</v>
          </cell>
          <cell r="I126">
            <v>9482.3454666585003</v>
          </cell>
          <cell r="J126">
            <v>2202.5263797499993</v>
          </cell>
          <cell r="K126">
            <v>3521.7707649900003</v>
          </cell>
          <cell r="L126">
            <v>749.68179931000293</v>
          </cell>
          <cell r="M126">
            <v>1160.725855039999</v>
          </cell>
          <cell r="N126">
            <v>2424.4493111000002</v>
          </cell>
          <cell r="O126">
            <v>3380.0365166800007</v>
          </cell>
          <cell r="P126">
            <v>6349.5064578299971</v>
          </cell>
          <cell r="Q126">
            <v>1174.6580160800002</v>
          </cell>
          <cell r="R126">
            <v>2336.7899734700004</v>
          </cell>
          <cell r="S126">
            <v>7157.5500000000011</v>
          </cell>
          <cell r="T126">
            <v>9537.6006624432721</v>
          </cell>
          <cell r="U126">
            <v>4863.7030429599972</v>
          </cell>
          <cell r="V126">
            <v>6588.5291152400132</v>
          </cell>
          <cell r="W126">
            <v>5188.8895814299931</v>
          </cell>
          <cell r="X126">
            <v>3198.197764190008</v>
          </cell>
          <cell r="Y126">
            <v>645.89907988999983</v>
          </cell>
          <cell r="Z126">
            <v>671.34900568999944</v>
          </cell>
          <cell r="AA126">
            <v>2149.5006114299999</v>
          </cell>
          <cell r="AB126">
            <v>1261.9624125499986</v>
          </cell>
          <cell r="AC126">
            <v>1299.7687276099991</v>
          </cell>
          <cell r="AD126">
            <v>618.54599524000059</v>
          </cell>
          <cell r="AE126">
            <v>884.33926223000037</v>
          </cell>
          <cell r="AF126">
            <v>4176.2042057199897</v>
          </cell>
          <cell r="AG126">
            <v>197691.29874999999</v>
          </cell>
          <cell r="AH126">
            <v>652152.49000000081</v>
          </cell>
          <cell r="AI126">
            <v>503878.93606999971</v>
          </cell>
          <cell r="AJ126">
            <v>2039454.1850900003</v>
          </cell>
          <cell r="AK126">
            <v>85042</v>
          </cell>
          <cell r="AL126">
            <v>507000.63093999977</v>
          </cell>
          <cell r="AM126">
            <v>654765.90967000008</v>
          </cell>
          <cell r="AN126">
            <v>0</v>
          </cell>
          <cell r="AO126">
            <v>438707.85188999958</v>
          </cell>
          <cell r="AP126">
            <v>515776</v>
          </cell>
          <cell r="AQ126">
            <v>699757.13569999998</v>
          </cell>
          <cell r="AR126">
            <v>54398</v>
          </cell>
          <cell r="AS126">
            <v>1566431.8908890001</v>
          </cell>
          <cell r="AT126">
            <v>203567.76509000003</v>
          </cell>
          <cell r="AU126">
            <v>1112213.5299999998</v>
          </cell>
          <cell r="AV126">
            <v>1083653.0000000002</v>
          </cell>
          <cell r="AW126">
            <v>1453285.26</v>
          </cell>
          <cell r="AX126">
            <v>1101202</v>
          </cell>
          <cell r="AY126">
            <v>413569.01499999996</v>
          </cell>
          <cell r="AZ126">
            <v>373930.13</v>
          </cell>
          <cell r="BA126">
            <v>685345.29</v>
          </cell>
          <cell r="BB126">
            <v>434773.63143999898</v>
          </cell>
          <cell r="BC126">
            <v>934388.19000000006</v>
          </cell>
          <cell r="BD126">
            <v>734618.04155000008</v>
          </cell>
          <cell r="BE126">
            <v>304586.44643000001</v>
          </cell>
          <cell r="BF126">
            <v>177629.69988000009</v>
          </cell>
          <cell r="BG126">
            <v>624474.23</v>
          </cell>
          <cell r="BH126">
            <v>1111826.4264900002</v>
          </cell>
          <cell r="BI126">
            <v>515469.75544999982</v>
          </cell>
          <cell r="BJ126">
            <v>290494</v>
          </cell>
          <cell r="BK126">
            <v>20737.525299999998</v>
          </cell>
          <cell r="BL126">
            <v>139021.603</v>
          </cell>
          <cell r="BM126">
            <v>902098.80172999995</v>
          </cell>
          <cell r="BN126">
            <v>123363.98000000001</v>
          </cell>
          <cell r="BO126">
            <v>188303.6635</v>
          </cell>
          <cell r="BP126">
            <v>458404.26236999995</v>
          </cell>
          <cell r="BQ126">
            <v>238419.01</v>
          </cell>
          <cell r="BR126">
            <v>385984</v>
          </cell>
          <cell r="BS126">
            <v>568476.98740000022</v>
          </cell>
          <cell r="BT126">
            <v>1110642</v>
          </cell>
          <cell r="BU126">
            <v>51242.048549999992</v>
          </cell>
          <cell r="BV126">
            <v>150283.77000000002</v>
          </cell>
          <cell r="BW126">
            <v>81946.805710000001</v>
          </cell>
          <cell r="BX126">
            <v>430283.86072100047</v>
          </cell>
          <cell r="BY126">
            <v>37530.375549999997</v>
          </cell>
          <cell r="BZ126">
            <v>403885.81999999995</v>
          </cell>
          <cell r="CA126">
            <v>390846.25246000016</v>
          </cell>
          <cell r="CB126">
            <v>924222.303729999</v>
          </cell>
          <cell r="CC126">
            <v>75589.858699999997</v>
          </cell>
          <cell r="CD126">
            <v>158098.05452000001</v>
          </cell>
          <cell r="CE126">
            <v>144477</v>
          </cell>
          <cell r="CF126">
            <v>1131776.42</v>
          </cell>
          <cell r="CG126">
            <v>154679.51000000004</v>
          </cell>
          <cell r="CH126">
            <v>140442.54040999996</v>
          </cell>
          <cell r="CI126">
            <v>802564.16760000086</v>
          </cell>
          <cell r="CJ126">
            <v>204846.33</v>
          </cell>
          <cell r="CK126">
            <v>64006.668349999993</v>
          </cell>
          <cell r="CL126">
            <v>201817.34000000003</v>
          </cell>
          <cell r="CM126">
            <v>288965.86</v>
          </cell>
          <cell r="CN126">
            <v>93272.722630000004</v>
          </cell>
          <cell r="CO126">
            <v>162405.43883000026</v>
          </cell>
          <cell r="CP126">
            <v>447375.70079999976</v>
          </cell>
          <cell r="CQ126">
            <v>97397.830189999993</v>
          </cell>
          <cell r="CR126">
            <v>150054.64999999997</v>
          </cell>
          <cell r="CS126">
            <v>1506594.6099999999</v>
          </cell>
          <cell r="CT126">
            <v>152761.0833199998</v>
          </cell>
          <cell r="CU126">
            <v>8919.3869100000011</v>
          </cell>
          <cell r="CV126">
            <v>65756.213300000003</v>
          </cell>
          <cell r="CW126">
            <v>167848.63339000003</v>
          </cell>
          <cell r="CX126">
            <v>177891.28</v>
          </cell>
          <cell r="CY126">
            <v>54970.925630000005</v>
          </cell>
          <cell r="CZ126">
            <v>276348.78425999999</v>
          </cell>
          <cell r="DA126">
            <v>412742</v>
          </cell>
          <cell r="DB126">
            <v>49769.32</v>
          </cell>
          <cell r="DC126">
            <v>1687781.2999999998</v>
          </cell>
          <cell r="DD126">
            <v>41833.42</v>
          </cell>
          <cell r="DE126">
            <v>48003.905729999969</v>
          </cell>
          <cell r="DF126">
            <v>0</v>
          </cell>
          <cell r="DG126">
            <v>1296419.7241267026</v>
          </cell>
          <cell r="DH126">
            <v>38476</v>
          </cell>
          <cell r="DI126">
            <v>2417533.8391599939</v>
          </cell>
          <cell r="DJ126">
            <v>140450</v>
          </cell>
          <cell r="DK126">
            <v>104594.63334</v>
          </cell>
          <cell r="DL126">
            <v>2704.5020599999993</v>
          </cell>
          <cell r="DM126">
            <v>2505029.5782580022</v>
          </cell>
          <cell r="DN126">
            <v>2020848.23444</v>
          </cell>
          <cell r="DO126">
            <v>13014</v>
          </cell>
          <cell r="DP126">
            <v>94014.55</v>
          </cell>
          <cell r="DR126">
            <v>82274.696540000034</v>
          </cell>
          <cell r="DS126">
            <v>665662.83847000008</v>
          </cell>
          <cell r="DT126">
            <v>202834.49999999997</v>
          </cell>
          <cell r="DU126">
            <v>244111.2920000001</v>
          </cell>
          <cell r="DV126">
            <v>612925.42999999993</v>
          </cell>
          <cell r="DW126">
            <v>14288.6</v>
          </cell>
          <cell r="DX126">
            <v>286594.41012999992</v>
          </cell>
          <cell r="DY126">
            <v>147132.86695999996</v>
          </cell>
          <cell r="DZ126">
            <v>399721.52880000009</v>
          </cell>
          <cell r="EA126">
            <v>155281</v>
          </cell>
          <cell r="EB126">
            <v>635931.92090999999</v>
          </cell>
          <cell r="EC126">
            <v>97345</v>
          </cell>
          <cell r="ED126">
            <v>139858.23999999999</v>
          </cell>
          <cell r="EE126">
            <v>237318.38218999997</v>
          </cell>
          <cell r="EF126">
            <v>914264.55</v>
          </cell>
          <cell r="EG126">
            <v>409606.45</v>
          </cell>
          <cell r="EH126">
            <v>185877.73673999999</v>
          </cell>
          <cell r="EI126">
            <v>32240.412299999996</v>
          </cell>
          <cell r="EJ126">
            <v>4254.5099999999993</v>
          </cell>
          <cell r="EK126">
            <v>316830</v>
          </cell>
          <cell r="EL126">
            <v>550213</v>
          </cell>
          <cell r="EM126">
            <v>1094137.0581100003</v>
          </cell>
          <cell r="EN126">
            <v>167504.94620999999</v>
          </cell>
          <cell r="EO126">
            <v>677884.97380000004</v>
          </cell>
          <cell r="EP126">
            <v>303262.14999999997</v>
          </cell>
          <cell r="EQ126">
            <v>286071.72000000003</v>
          </cell>
          <cell r="ER126">
            <v>40874.92</v>
          </cell>
          <cell r="ES126">
            <v>887912</v>
          </cell>
          <cell r="ET126">
            <v>150420.70153999998</v>
          </cell>
          <cell r="EU126">
            <v>135205.75</v>
          </cell>
          <cell r="EV126">
            <v>1061887.89916</v>
          </cell>
          <cell r="EW126">
            <v>290464.39850000001</v>
          </cell>
          <cell r="EX126">
            <v>121338.45887000002</v>
          </cell>
          <cell r="EY126">
            <v>299226.59999999998</v>
          </cell>
          <cell r="EZ126">
            <v>32901.009000000005</v>
          </cell>
          <cell r="FA126">
            <v>88401.598400000003</v>
          </cell>
          <cell r="FB126">
            <v>81791.762499999997</v>
          </cell>
          <cell r="FC126">
            <v>670296.42000000016</v>
          </cell>
          <cell r="FD126">
            <v>281674.58354999998</v>
          </cell>
          <cell r="FE126">
            <v>442705.09944999998</v>
          </cell>
          <cell r="FF126">
            <v>110294.436</v>
          </cell>
          <cell r="FG126">
            <v>364618.76</v>
          </cell>
          <cell r="FH126">
            <v>47672.03</v>
          </cell>
          <cell r="GL126">
            <v>104562.43640490469</v>
          </cell>
          <cell r="GM126">
            <v>38797.196328206694</v>
          </cell>
          <cell r="GN126">
            <v>18851.770138228007</v>
          </cell>
          <cell r="GP126">
            <v>0.1006430884163627</v>
          </cell>
        </row>
        <row r="127">
          <cell r="A127">
            <v>123</v>
          </cell>
          <cell r="B127" t="str">
            <v xml:space="preserve">  TOTAL sectorwise</v>
          </cell>
          <cell r="C127">
            <v>46322.938245050005</v>
          </cell>
          <cell r="D127">
            <v>64969.74</v>
          </cell>
          <cell r="E127">
            <v>65133.608165429978</v>
          </cell>
          <cell r="F127">
            <v>64198.76872955</v>
          </cell>
          <cell r="G127">
            <v>29592.572625808014</v>
          </cell>
          <cell r="H127">
            <v>53666.252056073528</v>
          </cell>
          <cell r="I127">
            <v>39089.232860785996</v>
          </cell>
          <cell r="J127">
            <v>24029.393942709998</v>
          </cell>
          <cell r="K127">
            <v>53854.173414830002</v>
          </cell>
          <cell r="L127">
            <v>30907.8400109635</v>
          </cell>
          <cell r="M127">
            <v>19231.195888040002</v>
          </cell>
          <cell r="N127">
            <v>41035.189259680017</v>
          </cell>
          <cell r="O127">
            <v>15720.253760509999</v>
          </cell>
          <cell r="P127">
            <v>33998.974707879999</v>
          </cell>
          <cell r="Q127">
            <v>25604.361891840002</v>
          </cell>
          <cell r="R127">
            <v>29427.401047910007</v>
          </cell>
          <cell r="S127">
            <v>33435.796999999999</v>
          </cell>
          <cell r="T127">
            <v>67722.591850769997</v>
          </cell>
          <cell r="U127">
            <v>48289.065423809996</v>
          </cell>
          <cell r="V127">
            <v>26748.931480660012</v>
          </cell>
          <cell r="W127">
            <v>31014.642251188001</v>
          </cell>
          <cell r="X127">
            <v>24452.883843160009</v>
          </cell>
          <cell r="Y127">
            <v>11590.915949816001</v>
          </cell>
          <cell r="Z127">
            <v>24656.085363442005</v>
          </cell>
          <cell r="AA127">
            <v>27688.823070366707</v>
          </cell>
          <cell r="AB127">
            <v>18948.476333238257</v>
          </cell>
          <cell r="AC127">
            <v>18678.36564575</v>
          </cell>
          <cell r="AD127">
            <v>21586.220739091998</v>
          </cell>
          <cell r="AE127">
            <v>20049.603712815006</v>
          </cell>
          <cell r="AF127">
            <v>27298.742424129192</v>
          </cell>
          <cell r="AG127">
            <v>1877911.8907399999</v>
          </cell>
          <cell r="AH127">
            <v>2198149.3850000007</v>
          </cell>
          <cell r="AI127">
            <v>5085171.2944299988</v>
          </cell>
          <cell r="AJ127">
            <v>6025516.3404470012</v>
          </cell>
          <cell r="AK127">
            <v>257888</v>
          </cell>
          <cell r="AL127">
            <v>2992020.4094999987</v>
          </cell>
          <cell r="AM127">
            <v>1618221.9937599998</v>
          </cell>
          <cell r="AN127">
            <v>796467</v>
          </cell>
          <cell r="AO127">
            <v>3876400.9737899988</v>
          </cell>
          <cell r="AP127">
            <v>2820990</v>
          </cell>
          <cell r="AQ127">
            <v>4388257.2281999998</v>
          </cell>
          <cell r="AR127">
            <v>1224561</v>
          </cell>
          <cell r="AS127">
            <v>6007898.4760600002</v>
          </cell>
          <cell r="AT127">
            <v>1181754.5006300001</v>
          </cell>
          <cell r="AU127">
            <v>3372995.3299999996</v>
          </cell>
          <cell r="AV127">
            <v>3803403.330000001</v>
          </cell>
          <cell r="AW127">
            <v>4861300.5599999996</v>
          </cell>
          <cell r="AX127">
            <v>2661891</v>
          </cell>
          <cell r="AY127">
            <v>2054780.1629999995</v>
          </cell>
          <cell r="AZ127">
            <v>1004443</v>
          </cell>
          <cell r="BA127">
            <v>4067130.4499999997</v>
          </cell>
          <cell r="BB127">
            <v>1156476.441439999</v>
          </cell>
          <cell r="BC127">
            <v>3224943.85</v>
          </cell>
          <cell r="BD127">
            <v>7970208.6834699996</v>
          </cell>
          <cell r="BE127">
            <v>1279609.53473</v>
          </cell>
          <cell r="BF127">
            <v>1645528.4029999999</v>
          </cell>
          <cell r="BG127">
            <v>1370214.87</v>
          </cell>
          <cell r="BH127">
            <v>5356969.0304299993</v>
          </cell>
          <cell r="BI127">
            <v>2917317.8217900004</v>
          </cell>
          <cell r="BJ127">
            <v>768565</v>
          </cell>
          <cell r="BK127">
            <v>864001.38959999988</v>
          </cell>
          <cell r="BL127">
            <v>463420.61000000004</v>
          </cell>
          <cell r="BM127">
            <v>5158924.9413600005</v>
          </cell>
          <cell r="BN127">
            <v>613025.60000000009</v>
          </cell>
          <cell r="BO127">
            <v>1065285.0452999999</v>
          </cell>
          <cell r="BP127">
            <v>1368231.2871099999</v>
          </cell>
          <cell r="BQ127">
            <v>853704.63000000012</v>
          </cell>
          <cell r="BR127">
            <v>685243</v>
          </cell>
          <cell r="BS127">
            <v>3503756.4323800001</v>
          </cell>
          <cell r="BT127">
            <v>4180220</v>
          </cell>
          <cell r="BU127">
            <v>3656124.9964199997</v>
          </cell>
          <cell r="BV127">
            <v>3763833.6299999994</v>
          </cell>
          <cell r="BW127">
            <v>373863.85750999994</v>
          </cell>
          <cell r="BX127">
            <v>2234918.1551085012</v>
          </cell>
          <cell r="BY127">
            <v>400304.58692000003</v>
          </cell>
          <cell r="BZ127">
            <v>1134882.1200000001</v>
          </cell>
          <cell r="CA127">
            <v>1156197.8627212003</v>
          </cell>
          <cell r="CB127">
            <v>4567277.9292399995</v>
          </cell>
          <cell r="CC127">
            <v>354127.80070000002</v>
          </cell>
          <cell r="CD127">
            <v>491366.10570999997</v>
          </cell>
          <cell r="CE127">
            <v>341749</v>
          </cell>
          <cell r="CF127">
            <v>5035662.4800000004</v>
          </cell>
          <cell r="CG127">
            <v>758612.96130798711</v>
          </cell>
          <cell r="CH127">
            <v>384483.48595</v>
          </cell>
          <cell r="CI127">
            <v>3683039.6959899999</v>
          </cell>
          <cell r="CJ127">
            <v>1043316.2200000001</v>
          </cell>
          <cell r="CK127">
            <v>233562.83836000002</v>
          </cell>
          <cell r="CL127">
            <v>473548.95</v>
          </cell>
          <cell r="CM127">
            <v>1357802.48</v>
          </cell>
          <cell r="CN127">
            <v>448660.06866999995</v>
          </cell>
          <cell r="CO127">
            <v>1505628.2169900003</v>
          </cell>
          <cell r="CP127">
            <v>3278292.6281599998</v>
          </cell>
          <cell r="CQ127">
            <v>431716.85092699999</v>
          </cell>
          <cell r="CR127">
            <v>393283.38</v>
          </cell>
          <cell r="CS127">
            <v>4721287.8</v>
          </cell>
          <cell r="CT127">
            <v>894958.92339999997</v>
          </cell>
          <cell r="CU127">
            <v>97397.398029999997</v>
          </cell>
          <cell r="CV127">
            <v>705416.56406999985</v>
          </cell>
          <cell r="CW127">
            <v>267024.28071000008</v>
          </cell>
          <cell r="CX127">
            <v>657000.11</v>
          </cell>
          <cell r="CY127">
            <v>339362.37794999999</v>
          </cell>
          <cell r="CZ127">
            <v>929398.69251000008</v>
          </cell>
          <cell r="DA127">
            <v>1524622</v>
          </cell>
          <cell r="DB127">
            <v>207585.94</v>
          </cell>
          <cell r="DC127">
            <v>7171323.2999999998</v>
          </cell>
          <cell r="DD127">
            <v>111824.51</v>
          </cell>
          <cell r="DE127">
            <v>286251.05365000002</v>
          </cell>
          <cell r="DF127">
            <v>245303.34268999999</v>
          </cell>
          <cell r="DG127">
            <v>4194436.7041367013</v>
          </cell>
          <cell r="DH127">
            <v>137789</v>
          </cell>
          <cell r="DI127">
            <v>4175791.0551100019</v>
          </cell>
          <cell r="DJ127">
            <v>552445</v>
          </cell>
          <cell r="DK127">
            <v>313999.96353000001</v>
          </cell>
          <cell r="DL127">
            <v>606359.9821299999</v>
          </cell>
          <cell r="DM127">
            <v>5232711.726385003</v>
          </cell>
          <cell r="DN127">
            <v>2643554.8459800002</v>
          </cell>
          <cell r="DO127">
            <v>29720</v>
          </cell>
          <cell r="DP127">
            <v>700556.19000000006</v>
          </cell>
          <cell r="DR127">
            <v>692747.15787000011</v>
          </cell>
          <cell r="DS127">
            <v>2849398.3429300003</v>
          </cell>
          <cell r="DT127">
            <v>802056.8</v>
          </cell>
          <cell r="DU127">
            <v>2393199.3153000008</v>
          </cell>
          <cell r="DV127">
            <v>1778958.8799000003</v>
          </cell>
          <cell r="DW127">
            <v>1288489.6100000001</v>
          </cell>
          <cell r="DX127">
            <v>1867721.5834439991</v>
          </cell>
          <cell r="DY127">
            <v>1841474.6490500001</v>
          </cell>
          <cell r="DZ127">
            <v>3429902.0540299993</v>
          </cell>
          <cell r="EA127">
            <v>1039042</v>
          </cell>
          <cell r="EB127">
            <v>3412754.2376999999</v>
          </cell>
          <cell r="EC127">
            <v>218875</v>
          </cell>
          <cell r="ED127">
            <v>272891.55799999996</v>
          </cell>
          <cell r="EE127">
            <v>986645.37306000013</v>
          </cell>
          <cell r="EF127">
            <v>2302982</v>
          </cell>
          <cell r="EG127">
            <v>1137122.1399999999</v>
          </cell>
          <cell r="EH127">
            <v>772197.89826999989</v>
          </cell>
          <cell r="EI127">
            <v>136129.43639999998</v>
          </cell>
          <cell r="EJ127">
            <v>123739.13</v>
          </cell>
          <cell r="EK127">
            <v>1497980</v>
          </cell>
          <cell r="EL127">
            <v>980311</v>
          </cell>
          <cell r="EM127">
            <v>3456301.0098600006</v>
          </cell>
          <cell r="EN127">
            <v>501827.78691999998</v>
          </cell>
          <cell r="EO127">
            <v>1832970.4284399997</v>
          </cell>
          <cell r="EP127">
            <v>490598.75999999995</v>
          </cell>
          <cell r="EQ127">
            <v>1015715.04</v>
          </cell>
          <cell r="ER127">
            <v>162190.97</v>
          </cell>
          <cell r="ES127">
            <v>3749786</v>
          </cell>
          <cell r="ET127">
            <v>752872.33590000006</v>
          </cell>
          <cell r="EU127">
            <v>657566.91806000005</v>
          </cell>
          <cell r="EV127">
            <v>3463736.3095099996</v>
          </cell>
          <cell r="EW127">
            <v>1935024.7136600004</v>
          </cell>
          <cell r="EX127">
            <v>419149.42268000008</v>
          </cell>
          <cell r="EY127">
            <v>794128.31</v>
          </cell>
          <cell r="EZ127">
            <v>173774.53500000003</v>
          </cell>
          <cell r="FA127">
            <v>238314.79490000004</v>
          </cell>
          <cell r="FB127">
            <v>177971.39547999998</v>
          </cell>
          <cell r="FC127">
            <v>2358775.5599999996</v>
          </cell>
          <cell r="FD127">
            <v>628720.98415999999</v>
          </cell>
          <cell r="FE127">
            <v>1595642.02293</v>
          </cell>
          <cell r="FF127">
            <v>760529.44400000002</v>
          </cell>
          <cell r="FG127">
            <v>1309266.47</v>
          </cell>
          <cell r="FH127">
            <v>285487.06199999998</v>
          </cell>
          <cell r="GL127">
            <v>1038943.041695298</v>
          </cell>
          <cell r="GM127">
            <v>170791.8282491084</v>
          </cell>
          <cell r="GN127">
            <v>66664.316147478996</v>
          </cell>
          <cell r="GP127">
            <v>1</v>
          </cell>
        </row>
      </sheetData>
      <sheetData sheetId="25">
        <row r="5">
          <cell r="A5">
            <v>1</v>
          </cell>
          <cell r="B5" t="str">
            <v>Term Loan</v>
          </cell>
          <cell r="C5">
            <v>9720.1627743899953</v>
          </cell>
          <cell r="D5">
            <v>9795.33</v>
          </cell>
          <cell r="E5">
            <v>8857.6415021585017</v>
          </cell>
          <cell r="F5">
            <v>10670.758173440003</v>
          </cell>
          <cell r="G5">
            <v>2339.9060618499998</v>
          </cell>
          <cell r="H5">
            <v>6849.0993144364993</v>
          </cell>
          <cell r="I5">
            <v>2135.5095959499999</v>
          </cell>
          <cell r="J5">
            <v>2811.2900000000004</v>
          </cell>
          <cell r="K5">
            <v>7238.4401962519996</v>
          </cell>
          <cell r="L5">
            <v>4367.472660469999</v>
          </cell>
          <cell r="M5">
            <v>2657.59</v>
          </cell>
          <cell r="N5">
            <v>3009.3526923599989</v>
          </cell>
          <cell r="O5">
            <v>2458.84569289</v>
          </cell>
          <cell r="P5">
            <v>4547.9985748599993</v>
          </cell>
          <cell r="Q5">
            <v>4591.6450931300005</v>
          </cell>
          <cell r="R5">
            <v>3977.0629406125004</v>
          </cell>
          <cell r="S5">
            <v>6640.00870364</v>
          </cell>
          <cell r="T5">
            <v>22788.475721982541</v>
          </cell>
          <cell r="U5">
            <v>5322.10619916</v>
          </cell>
          <cell r="V5">
            <v>5459.7959530999988</v>
          </cell>
          <cell r="W5">
            <v>4262.6772327000008</v>
          </cell>
          <cell r="X5">
            <v>2276.2546155999999</v>
          </cell>
          <cell r="Y5">
            <v>2271.9537147299998</v>
          </cell>
          <cell r="Z5">
            <v>4349.5135436899991</v>
          </cell>
          <cell r="AA5">
            <v>4727.5408393800008</v>
          </cell>
          <cell r="AB5">
            <v>3903.8691251299992</v>
          </cell>
          <cell r="AC5">
            <v>2621.0399376899995</v>
          </cell>
          <cell r="AD5">
            <v>4319.6496766300006</v>
          </cell>
          <cell r="AE5">
            <v>3987.94486749</v>
          </cell>
          <cell r="AF5">
            <v>4072.98732505</v>
          </cell>
          <cell r="AG5">
            <v>1084916.92912</v>
          </cell>
          <cell r="AH5">
            <v>142988.84311000002</v>
          </cell>
          <cell r="AI5">
            <v>926250.56411999988</v>
          </cell>
          <cell r="AJ5">
            <v>828466.27511999977</v>
          </cell>
          <cell r="AK5">
            <v>15295</v>
          </cell>
          <cell r="AL5">
            <v>208061.25</v>
          </cell>
          <cell r="AM5">
            <v>0</v>
          </cell>
          <cell r="AN5">
            <v>96011</v>
          </cell>
          <cell r="AO5">
            <v>493103.82</v>
          </cell>
          <cell r="AP5">
            <v>72015</v>
          </cell>
          <cell r="AQ5">
            <v>224812.88</v>
          </cell>
          <cell r="AR5">
            <v>62248</v>
          </cell>
          <cell r="AS5">
            <v>1267230.6000000001</v>
          </cell>
          <cell r="AT5">
            <v>0</v>
          </cell>
          <cell r="AU5">
            <v>103768.91</v>
          </cell>
          <cell r="AV5">
            <v>340561.26</v>
          </cell>
          <cell r="AW5">
            <v>511460.47</v>
          </cell>
          <cell r="AX5">
            <v>654454</v>
          </cell>
          <cell r="AY5">
            <v>225164.59433000002</v>
          </cell>
          <cell r="AZ5">
            <v>298065.8</v>
          </cell>
          <cell r="BA5">
            <v>407709.88</v>
          </cell>
          <cell r="BB5">
            <v>119937.52999999998</v>
          </cell>
          <cell r="BC5">
            <v>456743.92534999998</v>
          </cell>
          <cell r="BD5">
            <v>2325828.5915799998</v>
          </cell>
          <cell r="BE5">
            <v>44096.128669999998</v>
          </cell>
          <cell r="BF5">
            <v>121584.04114999999</v>
          </cell>
          <cell r="BG5">
            <v>0</v>
          </cell>
          <cell r="BH5">
            <v>862859.78110000014</v>
          </cell>
          <cell r="BI5">
            <v>423963.99945</v>
          </cell>
          <cell r="BJ5">
            <v>388120</v>
          </cell>
          <cell r="BK5">
            <v>14721.2042</v>
          </cell>
          <cell r="BL5">
            <v>0</v>
          </cell>
          <cell r="BM5">
            <v>1476576.42958</v>
          </cell>
          <cell r="BN5">
            <v>99925.025870000012</v>
          </cell>
          <cell r="BO5">
            <v>4924.6772600000004</v>
          </cell>
          <cell r="BP5">
            <v>46961.814710000006</v>
          </cell>
          <cell r="BQ5">
            <v>324155.23</v>
          </cell>
          <cell r="BR5">
            <v>90511</v>
          </cell>
          <cell r="BS5">
            <v>510495.85727999994</v>
          </cell>
          <cell r="BT5">
            <v>706903</v>
          </cell>
          <cell r="BU5">
            <v>325893.10899000004</v>
          </cell>
          <cell r="BV5">
            <v>553569.88</v>
          </cell>
          <cell r="BW5">
            <v>99107.945909999937</v>
          </cell>
          <cell r="BX5">
            <v>554775.17777999991</v>
          </cell>
          <cell r="BY5">
            <v>14278.35223</v>
          </cell>
          <cell r="BZ5">
            <v>0</v>
          </cell>
          <cell r="CA5">
            <v>0</v>
          </cell>
          <cell r="CB5">
            <v>853968.14780999999</v>
          </cell>
          <cell r="CC5">
            <v>77094.586759999991</v>
          </cell>
          <cell r="CD5">
            <v>5071.6135600000007</v>
          </cell>
          <cell r="CE5">
            <v>198197</v>
          </cell>
          <cell r="CF5">
            <v>516777.43000000005</v>
          </cell>
          <cell r="CG5">
            <v>57862.61</v>
          </cell>
          <cell r="CH5">
            <v>0</v>
          </cell>
          <cell r="CI5">
            <v>109796.17792999999</v>
          </cell>
          <cell r="CJ5">
            <v>13629.296850000002</v>
          </cell>
          <cell r="CK5">
            <v>33142.175310000079</v>
          </cell>
          <cell r="CL5">
            <v>35353.548090000004</v>
          </cell>
          <cell r="CM5">
            <v>177670</v>
          </cell>
          <cell r="CN5">
            <v>32099.829999999998</v>
          </cell>
          <cell r="CO5">
            <v>141382.45497000002</v>
          </cell>
          <cell r="CP5">
            <v>865723.18182000006</v>
          </cell>
          <cell r="CQ5">
            <v>46168.473360000004</v>
          </cell>
          <cell r="CR5">
            <v>21479.759999999998</v>
          </cell>
          <cell r="CS5">
            <v>920986.75</v>
          </cell>
          <cell r="CT5">
            <v>132124.99651</v>
          </cell>
          <cell r="CU5">
            <v>891.5</v>
          </cell>
          <cell r="CV5">
            <v>90548.345310000004</v>
          </cell>
          <cell r="CW5">
            <v>0</v>
          </cell>
          <cell r="CX5">
            <v>3916.24</v>
          </cell>
          <cell r="CY5">
            <v>116513.17655000002</v>
          </cell>
          <cell r="CZ5">
            <v>73666.775170000008</v>
          </cell>
          <cell r="DA5">
            <v>51370</v>
          </cell>
          <cell r="DB5">
            <v>60437.86</v>
          </cell>
          <cell r="DC5">
            <v>948807</v>
          </cell>
          <cell r="DD5">
            <v>19386.060000000001</v>
          </cell>
          <cell r="DE5">
            <v>103469.23016000001</v>
          </cell>
          <cell r="DF5">
            <v>90714.79899000001</v>
          </cell>
          <cell r="DG5">
            <v>174045.97563000003</v>
          </cell>
          <cell r="DH5">
            <v>10707</v>
          </cell>
          <cell r="DI5">
            <v>569913.01483999996</v>
          </cell>
          <cell r="DJ5">
            <v>0</v>
          </cell>
          <cell r="DK5">
            <v>820</v>
          </cell>
          <cell r="DL5">
            <v>59980.78</v>
          </cell>
          <cell r="DM5">
            <v>158937.92188000001</v>
          </cell>
          <cell r="DN5">
            <v>125373.72192</v>
          </cell>
          <cell r="DO5">
            <v>2470</v>
          </cell>
          <cell r="DP5">
            <v>99677.099999999991</v>
          </cell>
          <cell r="DR5">
            <v>206674.49379000007</v>
          </cell>
          <cell r="DS5">
            <v>1451369.82977</v>
          </cell>
          <cell r="DT5">
            <v>156589.32</v>
          </cell>
          <cell r="DU5">
            <v>701794.9956800004</v>
          </cell>
          <cell r="DV5">
            <v>0</v>
          </cell>
          <cell r="DW5">
            <v>165184.57000000004</v>
          </cell>
          <cell r="DX5">
            <v>0</v>
          </cell>
          <cell r="DY5">
            <v>485761.68565000006</v>
          </cell>
          <cell r="DZ5">
            <v>391467.77068999998</v>
          </cell>
          <cell r="EA5">
            <v>203323</v>
          </cell>
          <cell r="EB5">
            <v>25803.023260000002</v>
          </cell>
          <cell r="EC5">
            <v>0</v>
          </cell>
          <cell r="ED5">
            <v>3627.45</v>
          </cell>
          <cell r="EE5">
            <v>440825.76554999995</v>
          </cell>
          <cell r="EF5">
            <v>219915.32</v>
          </cell>
          <cell r="EG5">
            <v>44911.99</v>
          </cell>
          <cell r="EH5">
            <v>19680.162929999999</v>
          </cell>
          <cell r="EI5">
            <v>0</v>
          </cell>
          <cell r="EJ5">
            <v>0</v>
          </cell>
          <cell r="EK5">
            <v>318357</v>
          </cell>
          <cell r="EL5">
            <v>261069</v>
          </cell>
          <cell r="EM5">
            <v>500424.46803000005</v>
          </cell>
          <cell r="EN5">
            <v>111328.11396000002</v>
          </cell>
          <cell r="EO5">
            <v>1020424.3868699998</v>
          </cell>
          <cell r="EP5">
            <v>252918.01</v>
          </cell>
          <cell r="EQ5">
            <v>206097.54</v>
          </cell>
          <cell r="ER5">
            <v>0</v>
          </cell>
          <cell r="ES5">
            <v>138273</v>
          </cell>
          <cell r="ET5">
            <v>139089.80122000002</v>
          </cell>
          <cell r="EU5">
            <v>20000</v>
          </cell>
          <cell r="EV5">
            <v>167417.90019999997</v>
          </cell>
          <cell r="EW5">
            <v>53915.654660000007</v>
          </cell>
          <cell r="EX5">
            <v>4646.2199999999993</v>
          </cell>
          <cell r="EY5">
            <v>265374.71000000002</v>
          </cell>
          <cell r="EZ5">
            <v>14879.28</v>
          </cell>
          <cell r="FA5">
            <v>1455.3150000000001</v>
          </cell>
          <cell r="FB5">
            <v>31665.115000000002</v>
          </cell>
          <cell r="FC5">
            <v>69389.899999999994</v>
          </cell>
          <cell r="FD5">
            <v>0</v>
          </cell>
          <cell r="FE5">
            <v>62493.455020000001</v>
          </cell>
          <cell r="FF5">
            <v>12060.390000000001</v>
          </cell>
          <cell r="FG5">
            <v>0</v>
          </cell>
          <cell r="FH5">
            <v>21655.62</v>
          </cell>
          <cell r="GL5">
            <v>163031.92272877204</v>
          </cell>
          <cell r="GM5">
            <v>24081.432786529989</v>
          </cell>
          <cell r="GN5">
            <v>8637.1237810799976</v>
          </cell>
          <cell r="GO5">
            <v>195750.47929638205</v>
          </cell>
        </row>
        <row r="10">
          <cell r="A10">
            <v>6</v>
          </cell>
          <cell r="B10" t="str">
            <v>Overdraft</v>
          </cell>
          <cell r="C10">
            <v>6772.9009999999998</v>
          </cell>
          <cell r="D10">
            <v>9527.49</v>
          </cell>
          <cell r="E10">
            <v>14148.609298420002</v>
          </cell>
          <cell r="F10">
            <v>12218.835273049999</v>
          </cell>
          <cell r="G10">
            <v>2175.2801669599994</v>
          </cell>
          <cell r="H10">
            <v>8475.3433968189966</v>
          </cell>
          <cell r="I10">
            <v>1738.5955290499999</v>
          </cell>
          <cell r="J10">
            <v>5073.4600000000009</v>
          </cell>
          <cell r="K10">
            <v>15134.93441983</v>
          </cell>
          <cell r="L10">
            <v>9309.8098275299872</v>
          </cell>
          <cell r="M10">
            <v>5851.8300000000008</v>
          </cell>
          <cell r="N10">
            <v>6606.0156602399957</v>
          </cell>
          <cell r="O10">
            <v>1764.7406155499998</v>
          </cell>
          <cell r="P10">
            <v>6761.1061871399997</v>
          </cell>
          <cell r="Q10">
            <v>6883.049346549994</v>
          </cell>
          <cell r="R10">
            <v>2711.3009109299996</v>
          </cell>
          <cell r="S10">
            <v>9278.6583240600012</v>
          </cell>
          <cell r="T10">
            <v>6184.4071924799991</v>
          </cell>
          <cell r="U10">
            <v>15836.766871360011</v>
          </cell>
          <cell r="V10">
            <v>5586.9165976899994</v>
          </cell>
          <cell r="W10">
            <v>6803.2580392400014</v>
          </cell>
          <cell r="X10">
            <v>5302.8668704600022</v>
          </cell>
          <cell r="Y10">
            <v>1398.4759455799999</v>
          </cell>
          <cell r="Z10">
            <v>1123.8921019099998</v>
          </cell>
          <cell r="AA10">
            <v>7240.3975516999999</v>
          </cell>
          <cell r="AB10">
            <v>3636.9654996449995</v>
          </cell>
          <cell r="AC10">
            <v>4081.5433335700013</v>
          </cell>
          <cell r="AD10">
            <v>4402.0527857800016</v>
          </cell>
          <cell r="AE10">
            <v>5173.1380694599975</v>
          </cell>
          <cell r="AF10">
            <v>3336.1450540199999</v>
          </cell>
          <cell r="AG10">
            <v>378424.05735999998</v>
          </cell>
          <cell r="AH10">
            <v>0</v>
          </cell>
          <cell r="AI10">
            <v>0</v>
          </cell>
          <cell r="AJ10">
            <v>28200</v>
          </cell>
          <cell r="AK10">
            <v>85042</v>
          </cell>
          <cell r="AL10">
            <v>1380915.58</v>
          </cell>
          <cell r="AM10">
            <v>0</v>
          </cell>
          <cell r="AN10">
            <v>215870</v>
          </cell>
          <cell r="AO10">
            <v>896215.45700000005</v>
          </cell>
          <cell r="AP10">
            <v>458077</v>
          </cell>
          <cell r="AQ10">
            <v>919233.81</v>
          </cell>
          <cell r="AR10">
            <v>318513</v>
          </cell>
          <cell r="AS10">
            <v>1296820.259080003</v>
          </cell>
          <cell r="AT10">
            <v>101616.01319</v>
          </cell>
          <cell r="AU10">
            <v>1739077.5</v>
          </cell>
          <cell r="AV10">
            <v>1912288.02</v>
          </cell>
          <cell r="AW10">
            <v>727605.95</v>
          </cell>
          <cell r="AX10">
            <v>503528</v>
          </cell>
          <cell r="AY10">
            <v>742763.75127000094</v>
          </cell>
          <cell r="AZ10">
            <v>394275</v>
          </cell>
          <cell r="BA10">
            <v>1653987.4100000001</v>
          </cell>
          <cell r="BB10">
            <v>521357.82000000007</v>
          </cell>
          <cell r="BC10">
            <v>1081383.5927200001</v>
          </cell>
          <cell r="BD10">
            <v>1936592.710720001</v>
          </cell>
          <cell r="BE10">
            <v>330298.59322999994</v>
          </cell>
          <cell r="BF10">
            <v>740672.38027000008</v>
          </cell>
          <cell r="BG10">
            <v>297287.26</v>
          </cell>
          <cell r="BH10">
            <v>809062.63777000003</v>
          </cell>
          <cell r="BI10">
            <v>1390678.8346599999</v>
          </cell>
          <cell r="BJ10">
            <v>194574</v>
          </cell>
          <cell r="BK10">
            <v>206693.70760000002</v>
          </cell>
          <cell r="BL10">
            <v>111761.67</v>
          </cell>
          <cell r="BM10">
            <v>1438062.53788</v>
          </cell>
          <cell r="BN10">
            <v>127046.47705</v>
          </cell>
          <cell r="BO10">
            <v>213330.46162999998</v>
          </cell>
          <cell r="BP10">
            <v>600286.78075999999</v>
          </cell>
          <cell r="BQ10">
            <v>251569.56</v>
          </cell>
          <cell r="BR10">
            <v>240533</v>
          </cell>
          <cell r="BS10">
            <v>1111075.4731999999</v>
          </cell>
          <cell r="BT10">
            <v>1192965</v>
          </cell>
          <cell r="BU10">
            <v>748829.06334999995</v>
          </cell>
          <cell r="BV10">
            <v>1299001.2400000002</v>
          </cell>
          <cell r="BW10">
            <v>0</v>
          </cell>
          <cell r="BX10">
            <v>547154.61195000005</v>
          </cell>
          <cell r="BY10">
            <v>141643.9754</v>
          </cell>
          <cell r="BZ10">
            <v>408361.35</v>
          </cell>
          <cell r="CA10">
            <v>182752.69380000001</v>
          </cell>
          <cell r="CB10">
            <v>1074731.9934800004</v>
          </cell>
          <cell r="CC10">
            <v>8990.0572100000009</v>
          </cell>
          <cell r="CD10">
            <v>45928.418969999999</v>
          </cell>
          <cell r="CE10">
            <v>50917</v>
          </cell>
          <cell r="CF10">
            <v>778072.61</v>
          </cell>
          <cell r="CG10">
            <v>33621.800000000003</v>
          </cell>
          <cell r="CH10">
            <v>25107.164649999999</v>
          </cell>
          <cell r="CI10">
            <v>838997.2842199998</v>
          </cell>
          <cell r="CJ10">
            <v>372986.80358999997</v>
          </cell>
          <cell r="CK10">
            <v>121716.57081999996</v>
          </cell>
          <cell r="CL10">
            <v>289168.52130999998</v>
          </cell>
          <cell r="CM10">
            <v>339412</v>
          </cell>
          <cell r="CN10">
            <v>114022.094</v>
          </cell>
          <cell r="CO10">
            <v>416626.56682000007</v>
          </cell>
          <cell r="CP10">
            <v>740722.57185000007</v>
          </cell>
          <cell r="CQ10">
            <v>111883.09964</v>
          </cell>
          <cell r="CR10">
            <v>60904.480000000003</v>
          </cell>
          <cell r="CS10">
            <v>1833779.0899999999</v>
          </cell>
          <cell r="CT10">
            <v>307688.72685000004</v>
          </cell>
          <cell r="CU10">
            <v>700</v>
          </cell>
          <cell r="CV10">
            <v>185338.90276999999</v>
          </cell>
          <cell r="CW10">
            <v>0</v>
          </cell>
          <cell r="CX10">
            <v>122879.88</v>
          </cell>
          <cell r="CY10">
            <v>44292.745330000005</v>
          </cell>
          <cell r="CZ10">
            <v>197677.40078999999</v>
          </cell>
          <cell r="DA10">
            <v>590859</v>
          </cell>
          <cell r="DB10">
            <v>69803.010000000009</v>
          </cell>
          <cell r="DC10">
            <v>1898052</v>
          </cell>
          <cell r="DD10">
            <v>81623.06</v>
          </cell>
          <cell r="DE10">
            <v>120449.24685</v>
          </cell>
          <cell r="DF10">
            <v>115214.78155000001</v>
          </cell>
          <cell r="DG10">
            <v>1178617.2448899997</v>
          </cell>
          <cell r="DH10">
            <v>81353</v>
          </cell>
          <cell r="DI10">
            <v>811980.99902999983</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25354.071620000002</v>
          </cell>
          <cell r="EX10">
            <v>0</v>
          </cell>
          <cell r="EY10">
            <v>0</v>
          </cell>
          <cell r="EZ10">
            <v>0</v>
          </cell>
          <cell r="FA10">
            <v>0</v>
          </cell>
          <cell r="FB10">
            <v>0</v>
          </cell>
          <cell r="FC10">
            <v>0</v>
          </cell>
          <cell r="FD10">
            <v>0</v>
          </cell>
          <cell r="FE10">
            <v>0</v>
          </cell>
          <cell r="FF10">
            <v>0</v>
          </cell>
          <cell r="FG10">
            <v>0</v>
          </cell>
          <cell r="FH10">
            <v>0</v>
          </cell>
          <cell r="GL10">
            <v>194538.78586902397</v>
          </cell>
          <cell r="GM10">
            <v>42939.54636451001</v>
          </cell>
          <cell r="GN10">
            <v>25.354071620000003</v>
          </cell>
          <cell r="GO10">
            <v>237503.68630515397</v>
          </cell>
        </row>
        <row r="15">
          <cell r="A15">
            <v>11</v>
          </cell>
          <cell r="B15" t="str">
            <v>Trust Receipt Loan / Import Loan</v>
          </cell>
          <cell r="C15">
            <v>1198.0430000000001</v>
          </cell>
          <cell r="D15">
            <v>657.7299999999999</v>
          </cell>
          <cell r="E15">
            <v>7200.1014416338103</v>
          </cell>
          <cell r="F15">
            <v>9876.8507463710012</v>
          </cell>
          <cell r="G15">
            <v>2706.9332020000002</v>
          </cell>
          <cell r="H15">
            <v>7087.8213256005038</v>
          </cell>
          <cell r="I15">
            <v>1135.5188917599999</v>
          </cell>
          <cell r="J15">
            <v>1638.2104799800002</v>
          </cell>
          <cell r="K15">
            <v>2434.6710168000004</v>
          </cell>
          <cell r="L15">
            <v>719.14786464999997</v>
          </cell>
          <cell r="M15">
            <v>844.77</v>
          </cell>
          <cell r="N15">
            <v>2350.6176253799999</v>
          </cell>
          <cell r="O15">
            <v>649.54538959000001</v>
          </cell>
          <cell r="P15">
            <v>881.75400294000008</v>
          </cell>
          <cell r="Q15">
            <v>1122.39712304</v>
          </cell>
          <cell r="R15">
            <v>1576.23295613</v>
          </cell>
          <cell r="S15">
            <v>1362.7653164999997</v>
          </cell>
          <cell r="T15">
            <v>0</v>
          </cell>
          <cell r="U15">
            <v>2346.69414628</v>
          </cell>
          <cell r="V15">
            <v>543.00135012999999</v>
          </cell>
          <cell r="W15">
            <v>532.61604297999997</v>
          </cell>
          <cell r="X15">
            <v>1329.7491130000008</v>
          </cell>
          <cell r="Y15">
            <v>116.84094251500001</v>
          </cell>
          <cell r="Z15">
            <v>1561.19348668</v>
          </cell>
          <cell r="AA15">
            <v>1025.4977662199999</v>
          </cell>
          <cell r="AB15">
            <v>1292.6411189827554</v>
          </cell>
          <cell r="AC15">
            <v>1431.4545181900003</v>
          </cell>
          <cell r="AD15">
            <v>1331.9822541199999</v>
          </cell>
          <cell r="AE15">
            <v>714.34706767000011</v>
          </cell>
          <cell r="AF15">
            <v>808.05438155000002</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GL15">
            <v>56477.182570693069</v>
          </cell>
          <cell r="GM15">
            <v>0</v>
          </cell>
          <cell r="GN15">
            <v>0</v>
          </cell>
          <cell r="GO15">
            <v>56477.182570693069</v>
          </cell>
        </row>
        <row r="20">
          <cell r="A20">
            <v>16</v>
          </cell>
          <cell r="B20" t="str">
            <v>Demand &amp; Other Working Capital Loan</v>
          </cell>
          <cell r="C20">
            <v>10179.001000000002</v>
          </cell>
          <cell r="D20">
            <v>22459.32</v>
          </cell>
          <cell r="E20">
            <v>12563.604795719999</v>
          </cell>
          <cell r="F20">
            <v>18200.32024741</v>
          </cell>
          <cell r="G20">
            <v>7261.250576890001</v>
          </cell>
          <cell r="H20">
            <v>14147.179075468495</v>
          </cell>
          <cell r="I20">
            <v>19045.635566665998</v>
          </cell>
          <cell r="J20">
            <v>5019.5227449999993</v>
          </cell>
          <cell r="K20">
            <v>6752.5866878900033</v>
          </cell>
          <cell r="L20">
            <v>7237.61469511</v>
          </cell>
          <cell r="M20">
            <v>2754.6299999999997</v>
          </cell>
          <cell r="N20">
            <v>10395.861778189997</v>
          </cell>
          <cell r="O20">
            <v>3386.6703397000001</v>
          </cell>
          <cell r="P20">
            <v>4663.8655003000003</v>
          </cell>
          <cell r="Q20">
            <v>5284.9622561499991</v>
          </cell>
          <cell r="R20">
            <v>8520.9759020575002</v>
          </cell>
          <cell r="S20">
            <v>5774.6739314300012</v>
          </cell>
          <cell r="T20">
            <v>27981.16763898874</v>
          </cell>
          <cell r="U20">
            <v>12500.395096730002</v>
          </cell>
          <cell r="V20">
            <v>4032.6408877099998</v>
          </cell>
          <cell r="W20">
            <v>3192.8616148200003</v>
          </cell>
          <cell r="X20">
            <v>7224.9157450499997</v>
          </cell>
          <cell r="Y20">
            <v>3663.6455384599999</v>
          </cell>
          <cell r="Z20">
            <v>5618.9387517960004</v>
          </cell>
          <cell r="AA20">
            <v>4035.8086543399995</v>
          </cell>
          <cell r="AB20">
            <v>4700.635893040002</v>
          </cell>
          <cell r="AC20">
            <v>6531.2230757099996</v>
          </cell>
          <cell r="AD20">
            <v>6233.7397919500017</v>
          </cell>
          <cell r="AE20">
            <v>5288.7702530299994</v>
          </cell>
          <cell r="AF20">
            <v>6383.3843288199996</v>
          </cell>
          <cell r="AG20">
            <v>125125.75357</v>
          </cell>
          <cell r="AH20">
            <v>1671546.4849700008</v>
          </cell>
          <cell r="AI20">
            <v>1480801.4719299988</v>
          </cell>
          <cell r="AJ20">
            <v>2532044.5971299997</v>
          </cell>
          <cell r="AK20">
            <v>32575</v>
          </cell>
          <cell r="AL20">
            <v>0</v>
          </cell>
          <cell r="AM20">
            <v>591581.76019000006</v>
          </cell>
          <cell r="AN20">
            <v>0</v>
          </cell>
          <cell r="AO20">
            <v>0</v>
          </cell>
          <cell r="AP20">
            <v>318987</v>
          </cell>
          <cell r="AQ20">
            <v>0</v>
          </cell>
          <cell r="AR20">
            <v>78736</v>
          </cell>
          <cell r="AS20">
            <v>1215229.5</v>
          </cell>
          <cell r="AT20">
            <v>179082.43064999999</v>
          </cell>
          <cell r="AU20">
            <v>9923.5</v>
          </cell>
          <cell r="AV20">
            <v>0</v>
          </cell>
          <cell r="AW20">
            <v>89080.61</v>
          </cell>
          <cell r="AX20">
            <v>715262</v>
          </cell>
          <cell r="AY20">
            <v>630063.23998000007</v>
          </cell>
          <cell r="AZ20">
            <v>151256.18</v>
          </cell>
          <cell r="BA20">
            <v>36498.78</v>
          </cell>
          <cell r="BB20">
            <v>24691.71</v>
          </cell>
          <cell r="BC20">
            <v>0</v>
          </cell>
          <cell r="BD20">
            <v>726845.68416999991</v>
          </cell>
          <cell r="BE20">
            <v>0</v>
          </cell>
          <cell r="BF20">
            <v>0</v>
          </cell>
          <cell r="BG20">
            <v>0</v>
          </cell>
          <cell r="BH20">
            <v>0</v>
          </cell>
          <cell r="BI20">
            <v>39417.043400000002</v>
          </cell>
          <cell r="BJ20">
            <v>0</v>
          </cell>
          <cell r="BK20">
            <v>0</v>
          </cell>
          <cell r="BL20">
            <v>184323.568</v>
          </cell>
          <cell r="BM20">
            <v>124742.83213</v>
          </cell>
          <cell r="BN20">
            <v>0</v>
          </cell>
          <cell r="BO20">
            <v>425812.19802999997</v>
          </cell>
          <cell r="BP20">
            <v>159197.02894000002</v>
          </cell>
          <cell r="BQ20">
            <v>0</v>
          </cell>
          <cell r="BR20">
            <v>147395</v>
          </cell>
          <cell r="BS20">
            <v>324043.16469000006</v>
          </cell>
          <cell r="BT20">
            <v>5411</v>
          </cell>
          <cell r="BU20">
            <v>0</v>
          </cell>
          <cell r="BV20">
            <v>0</v>
          </cell>
          <cell r="BW20">
            <v>112072.93255</v>
          </cell>
          <cell r="BX20">
            <v>0</v>
          </cell>
          <cell r="BY20">
            <v>90101.504410000009</v>
          </cell>
          <cell r="BZ20">
            <v>112812.86</v>
          </cell>
          <cell r="CA20">
            <v>320230.66606000002</v>
          </cell>
          <cell r="CB20">
            <v>381370.53281</v>
          </cell>
          <cell r="CC20">
            <v>186907.15619000001</v>
          </cell>
          <cell r="CD20">
            <v>56627.5694</v>
          </cell>
          <cell r="CE20">
            <v>0</v>
          </cell>
          <cell r="CF20">
            <v>1551993.0899999999</v>
          </cell>
          <cell r="CG20">
            <v>215191.90999999997</v>
          </cell>
          <cell r="CH20">
            <v>173158.98240000004</v>
          </cell>
          <cell r="CI20">
            <v>241240.91690999997</v>
          </cell>
          <cell r="CJ20">
            <v>175931.32643000004</v>
          </cell>
          <cell r="CK20">
            <v>0</v>
          </cell>
          <cell r="CL20">
            <v>3818.5550699999999</v>
          </cell>
          <cell r="CM20">
            <v>261890</v>
          </cell>
          <cell r="CN20">
            <v>43276.021000000001</v>
          </cell>
          <cell r="CO20">
            <v>5000</v>
          </cell>
          <cell r="CP20">
            <v>83678.237880000001</v>
          </cell>
          <cell r="CQ20">
            <v>0</v>
          </cell>
          <cell r="CR20">
            <v>161625.21</v>
          </cell>
          <cell r="CS20">
            <v>286100.46000000002</v>
          </cell>
          <cell r="CT20">
            <v>0</v>
          </cell>
          <cell r="CU20">
            <v>32894.391589999999</v>
          </cell>
          <cell r="CV20">
            <v>0</v>
          </cell>
          <cell r="CW20">
            <v>231816.09180999998</v>
          </cell>
          <cell r="CX20">
            <v>2457.27</v>
          </cell>
          <cell r="CY20">
            <v>0</v>
          </cell>
          <cell r="CZ20">
            <v>96.986850000000004</v>
          </cell>
          <cell r="DA20">
            <v>17179</v>
          </cell>
          <cell r="DB20">
            <v>0</v>
          </cell>
          <cell r="DC20">
            <v>455518</v>
          </cell>
          <cell r="DD20">
            <v>0</v>
          </cell>
          <cell r="DE20">
            <v>1973.1240600000001</v>
          </cell>
          <cell r="DF20">
            <v>0</v>
          </cell>
          <cell r="DG20">
            <v>858532.09009999991</v>
          </cell>
          <cell r="DH20">
            <v>0</v>
          </cell>
          <cell r="DI20">
            <v>440219.02113999997</v>
          </cell>
          <cell r="DJ20">
            <v>0</v>
          </cell>
          <cell r="DK20">
            <v>134362.43033999999</v>
          </cell>
          <cell r="DL20">
            <v>319998.74</v>
          </cell>
          <cell r="DM20">
            <v>620823.0967900001</v>
          </cell>
          <cell r="DN20">
            <v>298052.06531000003</v>
          </cell>
          <cell r="DO20">
            <v>0</v>
          </cell>
          <cell r="DP20">
            <v>94014.55</v>
          </cell>
          <cell r="DR20">
            <v>97675.698819999991</v>
          </cell>
          <cell r="DS20">
            <v>7906.6540000000005</v>
          </cell>
          <cell r="DT20">
            <v>0</v>
          </cell>
          <cell r="DU20">
            <v>0</v>
          </cell>
          <cell r="DV20">
            <v>568654.4942099998</v>
          </cell>
          <cell r="DW20">
            <v>356304.16000000003</v>
          </cell>
          <cell r="DX20">
            <v>1048169.00554</v>
          </cell>
          <cell r="DY20">
            <v>302137.05705999996</v>
          </cell>
          <cell r="DZ20">
            <v>1094417.8657299997</v>
          </cell>
          <cell r="EA20">
            <v>0</v>
          </cell>
          <cell r="EB20">
            <v>314690.50456000009</v>
          </cell>
          <cell r="EC20">
            <v>0</v>
          </cell>
          <cell r="ED20">
            <v>43502.183999999994</v>
          </cell>
          <cell r="EE20">
            <v>0</v>
          </cell>
          <cell r="EF20">
            <v>479788.87</v>
          </cell>
          <cell r="EG20">
            <v>675109.92999999993</v>
          </cell>
          <cell r="EH20">
            <v>277564.25173000002</v>
          </cell>
          <cell r="EI20">
            <v>56830.743860000002</v>
          </cell>
          <cell r="EJ20">
            <v>74296.28</v>
          </cell>
          <cell r="EK20">
            <v>223403</v>
          </cell>
          <cell r="EL20">
            <v>0</v>
          </cell>
          <cell r="EM20">
            <v>172108.14320999998</v>
          </cell>
          <cell r="EN20">
            <v>96580.647099999987</v>
          </cell>
          <cell r="EO20">
            <v>152999.62641</v>
          </cell>
          <cell r="EP20">
            <v>16770</v>
          </cell>
          <cell r="EQ20">
            <v>0</v>
          </cell>
          <cell r="ER20">
            <v>39091</v>
          </cell>
          <cell r="ES20">
            <v>779211</v>
          </cell>
          <cell r="ET20">
            <v>195801.39829999997</v>
          </cell>
          <cell r="EU20">
            <v>315206.05000000005</v>
          </cell>
          <cell r="EV20">
            <v>1862032.78415</v>
          </cell>
          <cell r="EW20">
            <v>166763.32249000005</v>
          </cell>
          <cell r="EX20">
            <v>169621.82699999999</v>
          </cell>
          <cell r="EY20">
            <v>81300</v>
          </cell>
          <cell r="EZ20">
            <v>126187.22</v>
          </cell>
          <cell r="FA20">
            <v>105637.7844</v>
          </cell>
          <cell r="FB20">
            <v>0</v>
          </cell>
          <cell r="FC20">
            <v>515333.35</v>
          </cell>
          <cell r="FD20">
            <v>285159.72129999998</v>
          </cell>
          <cell r="FE20">
            <v>683308.61211670004</v>
          </cell>
          <cell r="FF20">
            <v>58576.729999999996</v>
          </cell>
          <cell r="FG20">
            <v>0</v>
          </cell>
          <cell r="FH20">
            <v>60430.119999999995</v>
          </cell>
          <cell r="GL20">
            <v>261035.80236842672</v>
          </cell>
          <cell r="GM20">
            <v>18523.38744444001</v>
          </cell>
          <cell r="GN20">
            <v>12969.8209184267</v>
          </cell>
          <cell r="GO20">
            <v>292529.01073129341</v>
          </cell>
        </row>
        <row r="25">
          <cell r="A25">
            <v>21</v>
          </cell>
          <cell r="B25" t="str">
            <v>Residential Personal Home Loan (Up to Rs. 10 million)</v>
          </cell>
          <cell r="C25">
            <v>2854.864</v>
          </cell>
          <cell r="D25">
            <v>4992.6400000000003</v>
          </cell>
          <cell r="E25">
            <v>5558.7454570200007</v>
          </cell>
          <cell r="F25">
            <v>1402.9263986600001</v>
          </cell>
          <cell r="G25">
            <v>4851.1372158799995</v>
          </cell>
          <cell r="H25">
            <v>3908.268119493001</v>
          </cell>
          <cell r="I25">
            <v>2179.4868027500002</v>
          </cell>
          <cell r="J25">
            <v>2584.65</v>
          </cell>
          <cell r="K25">
            <v>7993.5943744099995</v>
          </cell>
          <cell r="L25">
            <v>1983.0749713699984</v>
          </cell>
          <cell r="M25">
            <v>1118.55</v>
          </cell>
          <cell r="N25">
            <v>6233.2302567100205</v>
          </cell>
          <cell r="O25">
            <v>534.89753716999996</v>
          </cell>
          <cell r="P25">
            <v>3338.2873692200001</v>
          </cell>
          <cell r="Q25">
            <v>2464.4705068400012</v>
          </cell>
          <cell r="R25">
            <v>1198.97807321</v>
          </cell>
          <cell r="S25">
            <v>2183.17303421</v>
          </cell>
          <cell r="T25">
            <v>3106.1902281887265</v>
          </cell>
          <cell r="U25">
            <v>2731.0750038000015</v>
          </cell>
          <cell r="V25">
            <v>1425.917818110001</v>
          </cell>
          <cell r="W25">
            <v>1744.1767064500002</v>
          </cell>
          <cell r="X25">
            <v>2206.7397254100065</v>
          </cell>
          <cell r="Y25">
            <v>176.09296131000002</v>
          </cell>
          <cell r="Z25">
            <v>2780.5520193000002</v>
          </cell>
          <cell r="AA25">
            <v>3442.1395041200017</v>
          </cell>
          <cell r="AB25">
            <v>629.91111904000047</v>
          </cell>
          <cell r="AC25">
            <v>533.72124814000017</v>
          </cell>
          <cell r="AD25">
            <v>832.80476345999978</v>
          </cell>
          <cell r="AE25">
            <v>1502.143139490001</v>
          </cell>
          <cell r="AF25">
            <v>1438.8129836600001</v>
          </cell>
          <cell r="AG25">
            <v>14221.820420000002</v>
          </cell>
          <cell r="AH25">
            <v>78844.27</v>
          </cell>
          <cell r="AI25">
            <v>580982.85202000034</v>
          </cell>
          <cell r="AJ25">
            <v>369134.70963000006</v>
          </cell>
          <cell r="AK25">
            <v>25435</v>
          </cell>
          <cell r="AL25">
            <v>117191.51</v>
          </cell>
          <cell r="AM25">
            <v>88260.360549999998</v>
          </cell>
          <cell r="AO25">
            <v>698631.12</v>
          </cell>
          <cell r="AP25">
            <v>324694</v>
          </cell>
          <cell r="AQ25">
            <v>586101.30000000005</v>
          </cell>
          <cell r="AR25">
            <v>160112</v>
          </cell>
          <cell r="AS25">
            <v>621080</v>
          </cell>
          <cell r="AT25">
            <v>9813.9625499999984</v>
          </cell>
          <cell r="AU25">
            <v>531703.31000000006</v>
          </cell>
          <cell r="AV25">
            <v>388538.3</v>
          </cell>
          <cell r="AW25">
            <v>528645.56999999995</v>
          </cell>
          <cell r="AX25">
            <v>146859</v>
          </cell>
          <cell r="AY25">
            <v>142544.26727999994</v>
          </cell>
          <cell r="AZ25">
            <v>61147.56</v>
          </cell>
          <cell r="BA25">
            <v>491641.46</v>
          </cell>
          <cell r="BB25">
            <v>107780.79</v>
          </cell>
          <cell r="BC25">
            <v>245965.0897999999</v>
          </cell>
          <cell r="BD25">
            <v>454052.00355000002</v>
          </cell>
          <cell r="BE25">
            <v>154542.79253999999</v>
          </cell>
          <cell r="BF25">
            <v>234608.05799999999</v>
          </cell>
          <cell r="BG25">
            <v>323273.73784000002</v>
          </cell>
          <cell r="BH25">
            <v>847996.47582000005</v>
          </cell>
          <cell r="BI25">
            <v>365768.02186000004</v>
          </cell>
          <cell r="BJ25">
            <v>75903</v>
          </cell>
          <cell r="BK25">
            <v>60687.762699999999</v>
          </cell>
          <cell r="BL25">
            <v>43108.529000000002</v>
          </cell>
          <cell r="BM25">
            <v>592807.72179999994</v>
          </cell>
          <cell r="BN25">
            <v>112991.19137</v>
          </cell>
          <cell r="BO25">
            <v>23450.91589</v>
          </cell>
          <cell r="BP25">
            <v>89638.802020000003</v>
          </cell>
          <cell r="BQ25">
            <v>53246.35</v>
          </cell>
          <cell r="BR25">
            <v>34400</v>
          </cell>
          <cell r="BS25">
            <v>607102.04424999969</v>
          </cell>
          <cell r="BT25">
            <v>890398</v>
          </cell>
          <cell r="BU25">
            <v>769425.88289999915</v>
          </cell>
          <cell r="BV25">
            <v>339982.73</v>
          </cell>
          <cell r="BW25">
            <v>41806.340520000005</v>
          </cell>
          <cell r="BX25">
            <v>434235.00690000015</v>
          </cell>
          <cell r="BY25">
            <v>39946.099300000002</v>
          </cell>
          <cell r="BZ25">
            <v>153906.82999999999</v>
          </cell>
          <cell r="CA25">
            <v>73968.170879999991</v>
          </cell>
          <cell r="CB25">
            <v>457742.67031000025</v>
          </cell>
          <cell r="CC25">
            <v>45002.811520000003</v>
          </cell>
          <cell r="CD25">
            <v>13138.54412</v>
          </cell>
          <cell r="CE25">
            <v>30865</v>
          </cell>
          <cell r="CF25">
            <v>410224.98</v>
          </cell>
          <cell r="CG25">
            <v>135563.51</v>
          </cell>
          <cell r="CH25">
            <v>47527.42052</v>
          </cell>
          <cell r="CI25">
            <v>461863.30607999978</v>
          </cell>
          <cell r="CJ25">
            <v>141447.42590999999</v>
          </cell>
          <cell r="CK25">
            <v>26386.85051</v>
          </cell>
          <cell r="CL25">
            <v>10529.934510000001</v>
          </cell>
          <cell r="CM25">
            <v>145288.99</v>
          </cell>
          <cell r="CN25">
            <v>8679.14</v>
          </cell>
          <cell r="CO25">
            <v>193179.74017000006</v>
          </cell>
          <cell r="CP25">
            <v>285328.73903999996</v>
          </cell>
          <cell r="CQ25">
            <v>62596.699070000002</v>
          </cell>
          <cell r="CR25">
            <v>250</v>
          </cell>
          <cell r="CS25">
            <v>783421.56</v>
          </cell>
          <cell r="CT25">
            <v>40805.337679999997</v>
          </cell>
          <cell r="CU25">
            <v>14481.357650000002</v>
          </cell>
          <cell r="CV25">
            <v>76837.718349999996</v>
          </cell>
          <cell r="CX25">
            <v>84239.23</v>
          </cell>
          <cell r="CY25">
            <v>23010.459579999999</v>
          </cell>
          <cell r="CZ25">
            <v>182138.79788999999</v>
          </cell>
          <cell r="DA25">
            <v>117517</v>
          </cell>
          <cell r="DB25">
            <v>26422.46</v>
          </cell>
          <cell r="DC25">
            <v>1005546</v>
          </cell>
          <cell r="DE25">
            <v>15067.566359999999</v>
          </cell>
          <cell r="DF25">
            <v>18921.06366</v>
          </cell>
          <cell r="DG25">
            <v>412365.11163999996</v>
          </cell>
          <cell r="DI25">
            <v>673354.3325500004</v>
          </cell>
          <cell r="DJ25">
            <v>227860</v>
          </cell>
          <cell r="DK25">
            <v>34161.985079999999</v>
          </cell>
          <cell r="DL25">
            <v>105658.04236000002</v>
          </cell>
          <cell r="DM25">
            <v>1342601.5378799981</v>
          </cell>
          <cell r="DN25">
            <v>23142.193620000002</v>
          </cell>
          <cell r="DO25">
            <v>8840</v>
          </cell>
          <cell r="DP25">
            <v>101186.29000000001</v>
          </cell>
          <cell r="DR25">
            <v>99262.047989999992</v>
          </cell>
          <cell r="DS25">
            <v>476469.62397000002</v>
          </cell>
          <cell r="DT25">
            <v>93358.080000000002</v>
          </cell>
          <cell r="DU25">
            <v>604083.89011000027</v>
          </cell>
          <cell r="DV25">
            <v>122364.30242000004</v>
          </cell>
          <cell r="DW25">
            <v>291522.50999999995</v>
          </cell>
          <cell r="DX25">
            <v>211711.47372000004</v>
          </cell>
          <cell r="DY25">
            <v>38299.719720000001</v>
          </cell>
          <cell r="DZ25">
            <v>301597.67125999997</v>
          </cell>
          <cell r="EA25">
            <v>33445</v>
          </cell>
          <cell r="EB25">
            <v>466955.45374999993</v>
          </cell>
          <cell r="ED25">
            <v>23023.118999999999</v>
          </cell>
          <cell r="EE25">
            <v>90109.496359999961</v>
          </cell>
          <cell r="EF25">
            <v>266174.87</v>
          </cell>
          <cell r="EG25">
            <v>235582.1</v>
          </cell>
          <cell r="EH25">
            <v>54822.980879999996</v>
          </cell>
          <cell r="EJ25">
            <v>30199.350000000002</v>
          </cell>
          <cell r="EK25">
            <v>365021</v>
          </cell>
          <cell r="EM25">
            <v>270134.5025099999</v>
          </cell>
          <cell r="EO25">
            <v>35.129719999999999</v>
          </cell>
          <cell r="EP25">
            <v>54376.68</v>
          </cell>
          <cell r="EQ25">
            <v>159797.09</v>
          </cell>
          <cell r="ER25">
            <v>13121.18</v>
          </cell>
          <cell r="ES25">
            <v>914003</v>
          </cell>
          <cell r="ET25">
            <v>6522.2259999999997</v>
          </cell>
          <cell r="EU25">
            <v>35493.31</v>
          </cell>
          <cell r="EV25">
            <v>310511.41291000001</v>
          </cell>
          <cell r="EW25">
            <v>456662.15033000003</v>
          </cell>
          <cell r="EX25">
            <v>16739.460000000003</v>
          </cell>
          <cell r="EY25">
            <v>88503.87</v>
          </cell>
          <cell r="EZ25">
            <v>4631.09</v>
          </cell>
          <cell r="FA25">
            <v>2396.1210000000001</v>
          </cell>
          <cell r="FB25">
            <v>60145.106</v>
          </cell>
          <cell r="FC25">
            <v>363494.43000000005</v>
          </cell>
          <cell r="FD25">
            <v>33583.241379999999</v>
          </cell>
          <cell r="FE25">
            <v>292791.03000000003</v>
          </cell>
          <cell r="FF25">
            <v>147117.67000000001</v>
          </cell>
          <cell r="FG25">
            <v>187689.97</v>
          </cell>
          <cell r="FH25">
            <v>41448.04</v>
          </cell>
          <cell r="GL25">
            <v>77931.251337421752</v>
          </cell>
          <cell r="GM25">
            <v>19086.318476510009</v>
          </cell>
          <cell r="GN25">
            <v>9106.6494479699959</v>
          </cell>
          <cell r="GO25">
            <v>106124.21926190176</v>
          </cell>
        </row>
        <row r="26">
          <cell r="A26">
            <v>22</v>
          </cell>
          <cell r="B26" t="str">
            <v>Real Estate Loan</v>
          </cell>
          <cell r="C26">
            <v>1447.0800000000002</v>
          </cell>
          <cell r="D26">
            <v>2207.2200000000003</v>
          </cell>
          <cell r="E26">
            <v>4597.7526910699999</v>
          </cell>
          <cell r="F26">
            <v>4313.4624619200004</v>
          </cell>
          <cell r="G26">
            <v>1519.6072619099996</v>
          </cell>
          <cell r="H26">
            <v>2985.3013124399999</v>
          </cell>
          <cell r="I26">
            <v>1927.9615822800001</v>
          </cell>
          <cell r="J26">
            <v>1382.3000000000002</v>
          </cell>
          <cell r="K26">
            <v>2785.1017822400004</v>
          </cell>
          <cell r="L26">
            <v>900.70149802000003</v>
          </cell>
          <cell r="M26">
            <v>916.56</v>
          </cell>
          <cell r="N26">
            <v>3120.07512907</v>
          </cell>
          <cell r="O26">
            <v>1556.3884768999999</v>
          </cell>
          <cell r="P26">
            <v>2527.18755573</v>
          </cell>
          <cell r="Q26">
            <v>2057.7722336799998</v>
          </cell>
          <cell r="R26">
            <v>1267.58058231</v>
          </cell>
          <cell r="S26">
            <v>3468.97695544</v>
          </cell>
          <cell r="T26">
            <v>650.88096266999958</v>
          </cell>
          <cell r="U26">
            <v>2422.3523389799998</v>
          </cell>
          <cell r="V26">
            <v>3315.280914819999</v>
          </cell>
          <cell r="W26">
            <v>4013.81800961</v>
          </cell>
          <cell r="X26">
            <v>2176.3607819599997</v>
          </cell>
          <cell r="Y26">
            <v>2277.9996422300001</v>
          </cell>
          <cell r="Z26">
            <v>1594.9872327900002</v>
          </cell>
          <cell r="AA26">
            <v>2176.7623207500005</v>
          </cell>
          <cell r="AB26">
            <v>1036.35312359</v>
          </cell>
          <cell r="AC26">
            <v>460.02178001000004</v>
          </cell>
          <cell r="AD26">
            <v>1528.4618882</v>
          </cell>
          <cell r="AE26">
            <v>732.05435327999987</v>
          </cell>
          <cell r="AF26">
            <v>1764.02583106</v>
          </cell>
          <cell r="AG26">
            <v>148805.91292</v>
          </cell>
          <cell r="AH26">
            <v>0</v>
          </cell>
          <cell r="AI26">
            <v>257927.19192999997</v>
          </cell>
          <cell r="AJ26">
            <v>437548.60390999995</v>
          </cell>
          <cell r="AK26">
            <v>45858</v>
          </cell>
          <cell r="AL26">
            <v>521351.02999999997</v>
          </cell>
          <cell r="AM26">
            <v>80187.570399999997</v>
          </cell>
          <cell r="AN26">
            <v>80593</v>
          </cell>
          <cell r="AO26">
            <v>300548.92000000004</v>
          </cell>
          <cell r="AP26">
            <v>60183</v>
          </cell>
          <cell r="AQ26">
            <v>273819.38</v>
          </cell>
          <cell r="AR26">
            <v>100997</v>
          </cell>
          <cell r="AS26">
            <v>281768.5</v>
          </cell>
          <cell r="AT26">
            <v>768775.92660000001</v>
          </cell>
          <cell r="AU26">
            <v>332998.63</v>
          </cell>
          <cell r="AV26">
            <v>147734.74999999997</v>
          </cell>
          <cell r="AW26">
            <v>280686.93</v>
          </cell>
          <cell r="AX26">
            <v>99970</v>
          </cell>
          <cell r="AY26">
            <v>77953.628240000005</v>
          </cell>
          <cell r="AZ26">
            <v>0</v>
          </cell>
          <cell r="BA26">
            <v>427025.17000000004</v>
          </cell>
          <cell r="BB26">
            <v>15693.62</v>
          </cell>
          <cell r="BC26">
            <v>439467.41151000001</v>
          </cell>
          <cell r="BD26">
            <v>776146.90757000004</v>
          </cell>
          <cell r="BE26">
            <v>74271</v>
          </cell>
          <cell r="BF26">
            <v>92570.734059999988</v>
          </cell>
          <cell r="BG26">
            <v>22988.358840000001</v>
          </cell>
          <cell r="BH26">
            <v>140421.23444000003</v>
          </cell>
          <cell r="BI26">
            <v>87099.552009999999</v>
          </cell>
          <cell r="BJ26">
            <v>4999</v>
          </cell>
          <cell r="BK26">
            <v>20278.5524</v>
          </cell>
          <cell r="BL26">
            <v>0</v>
          </cell>
          <cell r="BM26">
            <v>454528.40096999996</v>
          </cell>
          <cell r="BN26">
            <v>0</v>
          </cell>
          <cell r="BO26">
            <v>60309.398050000003</v>
          </cell>
          <cell r="BP26">
            <v>129895.16649999999</v>
          </cell>
          <cell r="BQ26">
            <v>30183.7</v>
          </cell>
          <cell r="BR26">
            <v>18429</v>
          </cell>
          <cell r="BS26">
            <v>372329.88269999996</v>
          </cell>
          <cell r="BT26">
            <v>106113</v>
          </cell>
          <cell r="BU26">
            <v>273480.11351</v>
          </cell>
          <cell r="BV26">
            <v>376786.32</v>
          </cell>
          <cell r="BW26">
            <v>0</v>
          </cell>
          <cell r="BX26">
            <v>196733.78817000004</v>
          </cell>
          <cell r="BY26">
            <v>0</v>
          </cell>
          <cell r="BZ26">
            <v>0</v>
          </cell>
          <cell r="CA26">
            <v>85251.5</v>
          </cell>
          <cell r="CB26">
            <v>269133.49874000001</v>
          </cell>
          <cell r="CC26">
            <v>1653.030300000001</v>
          </cell>
          <cell r="CD26">
            <v>0</v>
          </cell>
          <cell r="CE26">
            <v>0</v>
          </cell>
          <cell r="CF26">
            <v>416158.42000000004</v>
          </cell>
          <cell r="CG26">
            <v>9276.18</v>
          </cell>
          <cell r="CH26">
            <v>5000</v>
          </cell>
          <cell r="CI26">
            <v>390639.53594999993</v>
          </cell>
          <cell r="CJ26">
            <v>26280.035450000003</v>
          </cell>
          <cell r="CK26">
            <v>2375</v>
          </cell>
          <cell r="CL26">
            <v>15152.505029999998</v>
          </cell>
          <cell r="CM26">
            <v>102136.41</v>
          </cell>
          <cell r="CN26">
            <v>0</v>
          </cell>
          <cell r="CO26">
            <v>117602.98595999998</v>
          </cell>
          <cell r="CP26">
            <v>334621.53026000003</v>
          </cell>
          <cell r="CQ26">
            <v>1148.40968</v>
          </cell>
          <cell r="CR26">
            <v>13257.74</v>
          </cell>
          <cell r="CS26">
            <v>85009.829999999987</v>
          </cell>
          <cell r="CT26">
            <v>36218.779280000002</v>
          </cell>
          <cell r="CU26">
            <v>0</v>
          </cell>
          <cell r="CV26">
            <v>0</v>
          </cell>
          <cell r="CW26">
            <v>0</v>
          </cell>
          <cell r="CX26">
            <v>27918.9</v>
          </cell>
          <cell r="CY26">
            <v>0</v>
          </cell>
          <cell r="CZ26">
            <v>6707.0107900000003</v>
          </cell>
          <cell r="DA26">
            <v>78458</v>
          </cell>
          <cell r="DB26">
            <v>0</v>
          </cell>
          <cell r="DC26">
            <v>788218</v>
          </cell>
          <cell r="DD26">
            <v>0</v>
          </cell>
          <cell r="DE26">
            <v>0</v>
          </cell>
          <cell r="DF26">
            <v>0</v>
          </cell>
          <cell r="DG26">
            <v>208469.32513999997</v>
          </cell>
          <cell r="DH26">
            <v>7765</v>
          </cell>
          <cell r="DI26">
            <v>163474.19944999999</v>
          </cell>
          <cell r="DJ26">
            <v>138859</v>
          </cell>
          <cell r="DK26">
            <v>28169.828899999997</v>
          </cell>
          <cell r="DL26">
            <v>17075</v>
          </cell>
          <cell r="DM26">
            <v>468462.40146000008</v>
          </cell>
          <cell r="DN26">
            <v>1947324.7894600001</v>
          </cell>
          <cell r="DO26">
            <v>5878</v>
          </cell>
          <cell r="DP26">
            <v>73095.83</v>
          </cell>
          <cell r="DR26">
            <v>41151.935189999997</v>
          </cell>
          <cell r="DS26">
            <v>224211.51413999998</v>
          </cell>
          <cell r="DT26">
            <v>74693.55</v>
          </cell>
          <cell r="DU26">
            <v>232828.63499999998</v>
          </cell>
          <cell r="DV26">
            <v>124007.52009999999</v>
          </cell>
          <cell r="DW26">
            <v>171314.2</v>
          </cell>
          <cell r="DX26">
            <v>161457.16112999999</v>
          </cell>
          <cell r="DY26">
            <v>250596.90811000002</v>
          </cell>
          <cell r="DZ26">
            <v>236913.66538999998</v>
          </cell>
          <cell r="EA26">
            <v>402733</v>
          </cell>
          <cell r="EB26">
            <v>241584.44211</v>
          </cell>
          <cell r="EC26">
            <v>23596</v>
          </cell>
          <cell r="ED26">
            <v>0</v>
          </cell>
          <cell r="EE26">
            <v>87108.718000000008</v>
          </cell>
          <cell r="EF26">
            <v>380560.92000000004</v>
          </cell>
          <cell r="EG26">
            <v>76795.59</v>
          </cell>
          <cell r="EH26">
            <v>312739.33299000002</v>
          </cell>
          <cell r="EI26">
            <v>30047.032910000002</v>
          </cell>
          <cell r="EJ26">
            <v>0</v>
          </cell>
          <cell r="EK26">
            <v>351298</v>
          </cell>
          <cell r="EL26">
            <v>0</v>
          </cell>
          <cell r="EM26">
            <v>472793.05300000001</v>
          </cell>
          <cell r="EN26">
            <v>162436.48997999998</v>
          </cell>
          <cell r="EO26">
            <v>543510.29624000005</v>
          </cell>
          <cell r="EP26">
            <v>163796.85999999999</v>
          </cell>
          <cell r="EQ26">
            <v>86974.040000000008</v>
          </cell>
          <cell r="ER26">
            <v>6030</v>
          </cell>
          <cell r="ES26">
            <v>249374</v>
          </cell>
          <cell r="ET26">
            <v>172172.42368000001</v>
          </cell>
          <cell r="EU26">
            <v>65196.95</v>
          </cell>
          <cell r="EV26">
            <v>424051.29791999998</v>
          </cell>
          <cell r="EW26">
            <v>12765.00361</v>
          </cell>
          <cell r="EX26">
            <v>54749.239109999995</v>
          </cell>
          <cell r="EY26">
            <v>70336.070000000007</v>
          </cell>
          <cell r="EZ26">
            <v>0</v>
          </cell>
          <cell r="FA26">
            <v>11900</v>
          </cell>
          <cell r="FB26">
            <v>0</v>
          </cell>
          <cell r="FC26">
            <v>234902.43</v>
          </cell>
          <cell r="FD26">
            <v>52486.434379999999</v>
          </cell>
          <cell r="FE26">
            <v>43944.592620000003</v>
          </cell>
          <cell r="FF26">
            <v>58564.409999999996</v>
          </cell>
          <cell r="FG26">
            <v>198044.32</v>
          </cell>
          <cell r="FH26">
            <v>0</v>
          </cell>
          <cell r="GL26">
            <v>63130.388702959994</v>
          </cell>
          <cell r="GM26">
            <v>11609.38411076</v>
          </cell>
          <cell r="GN26">
            <v>9186.5308854300019</v>
          </cell>
          <cell r="GO26">
            <v>83926.303699149983</v>
          </cell>
        </row>
        <row r="27">
          <cell r="A27">
            <v>23</v>
          </cell>
          <cell r="B27" t="str">
            <v>a. Residential Real Estate                                                                                                                                                                                                                                                                                                                                                                                               except Residential Personal Home Loan Up to Rs. 10 million</v>
          </cell>
          <cell r="C27">
            <v>919.755</v>
          </cell>
          <cell r="D27">
            <v>141.55000000000001</v>
          </cell>
          <cell r="E27">
            <v>1300.27746359</v>
          </cell>
          <cell r="F27">
            <v>561.26766515999986</v>
          </cell>
          <cell r="G27">
            <v>425.4613281799999</v>
          </cell>
          <cell r="H27">
            <v>900.17588598000009</v>
          </cell>
          <cell r="I27">
            <v>342.95265067999998</v>
          </cell>
          <cell r="J27">
            <v>149.37</v>
          </cell>
          <cell r="K27">
            <v>1421.4471654400002</v>
          </cell>
          <cell r="L27">
            <v>58.203026319999992</v>
          </cell>
          <cell r="M27">
            <v>126.11</v>
          </cell>
          <cell r="N27">
            <v>758.84517533000007</v>
          </cell>
          <cell r="O27">
            <v>111.82445671999999</v>
          </cell>
          <cell r="P27">
            <v>498.68717686999997</v>
          </cell>
          <cell r="Q27">
            <v>336.90490041999999</v>
          </cell>
          <cell r="R27">
            <v>328.44756340999999</v>
          </cell>
          <cell r="S27">
            <v>66.143900000000002</v>
          </cell>
          <cell r="T27">
            <v>650.88096266999958</v>
          </cell>
          <cell r="U27">
            <v>535.11937951000004</v>
          </cell>
          <cell r="V27">
            <v>669.20026590999908</v>
          </cell>
          <cell r="W27">
            <v>385.38680800999998</v>
          </cell>
          <cell r="X27">
            <v>248.28553773999997</v>
          </cell>
          <cell r="Y27">
            <v>96.959641840000003</v>
          </cell>
          <cell r="Z27">
            <v>827.2745656300001</v>
          </cell>
          <cell r="AA27">
            <v>421.05551732999999</v>
          </cell>
          <cell r="AB27">
            <v>93.074886179999993</v>
          </cell>
          <cell r="AC27">
            <v>108.50659334000001</v>
          </cell>
          <cell r="AD27">
            <v>237.35273996999999</v>
          </cell>
          <cell r="AE27">
            <v>221.35747474999997</v>
          </cell>
          <cell r="AF27">
            <v>251.71261109</v>
          </cell>
          <cell r="AI27">
            <v>12000</v>
          </cell>
          <cell r="AJ27">
            <v>72534.604090000008</v>
          </cell>
          <cell r="AL27">
            <v>303493.49</v>
          </cell>
          <cell r="AN27">
            <v>80593</v>
          </cell>
          <cell r="AP27">
            <v>3907</v>
          </cell>
          <cell r="AQ27">
            <v>1446.74</v>
          </cell>
          <cell r="AS27">
            <v>48383.200000000004</v>
          </cell>
          <cell r="AV27">
            <v>7601.21</v>
          </cell>
          <cell r="AW27">
            <v>10000</v>
          </cell>
          <cell r="BA27">
            <v>21784.37</v>
          </cell>
          <cell r="BC27">
            <v>0</v>
          </cell>
          <cell r="BD27">
            <v>82878.139469999995</v>
          </cell>
          <cell r="BF27">
            <v>9.2129899999999996</v>
          </cell>
          <cell r="BK27">
            <v>5715.7714999999998</v>
          </cell>
          <cell r="BM27">
            <v>15609.06019</v>
          </cell>
          <cell r="BP27">
            <v>5156.7763800000002</v>
          </cell>
          <cell r="BS27">
            <v>16627.31655</v>
          </cell>
          <cell r="BT27">
            <v>14147</v>
          </cell>
          <cell r="BV27">
            <v>26000</v>
          </cell>
          <cell r="CB27">
            <v>25097.661499999998</v>
          </cell>
          <cell r="CF27">
            <v>87331.58</v>
          </cell>
          <cell r="CL27">
            <v>0</v>
          </cell>
          <cell r="CP27">
            <v>9795.7543000000005</v>
          </cell>
          <cell r="CQ27">
            <v>1148.40968</v>
          </cell>
          <cell r="CR27">
            <v>11845.24</v>
          </cell>
          <cell r="CS27">
            <v>9633.2000000000007</v>
          </cell>
          <cell r="CZ27">
            <v>6707.0107900000003</v>
          </cell>
          <cell r="DA27">
            <v>7937</v>
          </cell>
          <cell r="DC27">
            <v>114324</v>
          </cell>
          <cell r="DI27">
            <v>55986.954269999995</v>
          </cell>
          <cell r="DJ27">
            <v>138859</v>
          </cell>
          <cell r="DL27">
            <v>17075</v>
          </cell>
          <cell r="DM27">
            <v>127870.12090000001</v>
          </cell>
          <cell r="DN27">
            <v>1543054.7152200001</v>
          </cell>
          <cell r="DR27">
            <v>0</v>
          </cell>
          <cell r="DS27">
            <v>1850</v>
          </cell>
          <cell r="DU27">
            <v>100887.52499999999</v>
          </cell>
          <cell r="DV27">
            <v>124007.52009999999</v>
          </cell>
          <cell r="DW27">
            <v>70786.209999999992</v>
          </cell>
          <cell r="EB27">
            <v>44452.986920000003</v>
          </cell>
          <cell r="EF27">
            <v>183302.28</v>
          </cell>
          <cell r="EG27">
            <v>14800</v>
          </cell>
          <cell r="EH27">
            <v>312739.33299000002</v>
          </cell>
          <cell r="EI27">
            <v>30047.032910000002</v>
          </cell>
          <cell r="EK27">
            <v>196260</v>
          </cell>
          <cell r="EM27">
            <v>193909.71288000001</v>
          </cell>
          <cell r="EN27">
            <v>10.4</v>
          </cell>
          <cell r="EP27">
            <v>123689</v>
          </cell>
          <cell r="EQ27">
            <v>40488.26</v>
          </cell>
          <cell r="ES27">
            <v>40026</v>
          </cell>
          <cell r="EU27">
            <v>43850</v>
          </cell>
          <cell r="EV27">
            <v>84212.437690000006</v>
          </cell>
          <cell r="EW27">
            <v>0</v>
          </cell>
          <cell r="EX27">
            <v>3063.75911</v>
          </cell>
          <cell r="FE27">
            <v>19000</v>
          </cell>
          <cell r="FF27">
            <v>0</v>
          </cell>
          <cell r="FG27">
            <v>21661.439999999999</v>
          </cell>
          <cell r="GL27">
            <v>13193.590342070001</v>
          </cell>
          <cell r="GM27">
            <v>1057.6937017100001</v>
          </cell>
          <cell r="GN27">
            <v>3475.90273372</v>
          </cell>
          <cell r="GO27">
            <v>17727.186777500003</v>
          </cell>
        </row>
        <row r="28">
          <cell r="A28">
            <v>24</v>
          </cell>
          <cell r="B28" t="str">
            <v>b. Commercial Complex &amp; Residential
     Apartment Construction Loan</v>
          </cell>
          <cell r="C28">
            <v>115.29</v>
          </cell>
          <cell r="D28">
            <v>582.19000000000005</v>
          </cell>
          <cell r="E28">
            <v>681.79465219000008</v>
          </cell>
          <cell r="F28">
            <v>1563.05727445</v>
          </cell>
          <cell r="G28">
            <v>0</v>
          </cell>
          <cell r="H28">
            <v>332.30324855000003</v>
          </cell>
          <cell r="I28">
            <v>45</v>
          </cell>
          <cell r="J28">
            <v>638.39</v>
          </cell>
          <cell r="K28">
            <v>1128.6342748</v>
          </cell>
          <cell r="L28">
            <v>71.983416770000005</v>
          </cell>
          <cell r="M28">
            <v>182.86</v>
          </cell>
          <cell r="N28">
            <v>685.92527010000003</v>
          </cell>
          <cell r="O28">
            <v>197.51509560999997</v>
          </cell>
          <cell r="P28">
            <v>510.79371794000002</v>
          </cell>
          <cell r="Q28">
            <v>623.90049903000011</v>
          </cell>
          <cell r="R28">
            <v>290.16570707</v>
          </cell>
          <cell r="S28">
            <v>1133.53347766</v>
          </cell>
          <cell r="T28">
            <v>0</v>
          </cell>
          <cell r="U28">
            <v>322.71801087</v>
          </cell>
          <cell r="V28">
            <v>655.57148022000001</v>
          </cell>
          <cell r="W28">
            <v>913.52229121000005</v>
          </cell>
          <cell r="X28">
            <v>1171.3301600799998</v>
          </cell>
          <cell r="Y28">
            <v>810.55728852999994</v>
          </cell>
          <cell r="Z28">
            <v>144.45768242</v>
          </cell>
          <cell r="AA28">
            <v>688.43400224000004</v>
          </cell>
          <cell r="AC28">
            <v>74.502246379999988</v>
          </cell>
          <cell r="AD28">
            <v>165.80695273000001</v>
          </cell>
          <cell r="AE28">
            <v>102.81988387999999</v>
          </cell>
          <cell r="AF28">
            <v>543.78214521000007</v>
          </cell>
          <cell r="AG28">
            <v>117854.10503000001</v>
          </cell>
          <cell r="AJ28">
            <v>83099</v>
          </cell>
          <cell r="AL28">
            <v>21213.05</v>
          </cell>
          <cell r="AO28">
            <v>7000</v>
          </cell>
          <cell r="AQ28">
            <v>10062.43</v>
          </cell>
          <cell r="AS28">
            <v>14421.099999999999</v>
          </cell>
          <cell r="AT28">
            <v>69780.5</v>
          </cell>
          <cell r="BA28">
            <v>41133.620000000003</v>
          </cell>
          <cell r="BC28">
            <v>183911.76373000001</v>
          </cell>
          <cell r="BD28">
            <v>171058.38203000004</v>
          </cell>
          <cell r="BM28">
            <v>0</v>
          </cell>
          <cell r="BS28">
            <v>0</v>
          </cell>
          <cell r="CB28">
            <v>34929.177520000005</v>
          </cell>
          <cell r="CI28">
            <v>85798.567909999998</v>
          </cell>
          <cell r="CL28">
            <v>0</v>
          </cell>
          <cell r="CP28">
            <v>110943.12141999998</v>
          </cell>
          <cell r="DC28">
            <v>71278</v>
          </cell>
          <cell r="DI28">
            <v>7000</v>
          </cell>
          <cell r="DM28">
            <v>67480.836479999998</v>
          </cell>
          <cell r="DR28">
            <v>0</v>
          </cell>
          <cell r="DS28">
            <v>8420.4699999999993</v>
          </cell>
          <cell r="DX28">
            <v>12500</v>
          </cell>
          <cell r="DZ28">
            <v>2244</v>
          </cell>
          <cell r="EA28">
            <v>30910</v>
          </cell>
          <cell r="EM28">
            <v>18600</v>
          </cell>
          <cell r="EN28">
            <v>21518.81</v>
          </cell>
          <cell r="EQ28">
            <v>2300</v>
          </cell>
          <cell r="EX28">
            <v>0</v>
          </cell>
          <cell r="FF28">
            <v>0</v>
          </cell>
          <cell r="FG28">
            <v>7400</v>
          </cell>
          <cell r="GL28">
            <v>14376.838777939998</v>
          </cell>
          <cell r="GM28">
            <v>1029.4828176399999</v>
          </cell>
          <cell r="GN28">
            <v>171.37411648</v>
          </cell>
          <cell r="GO28">
            <v>15577.695712059998</v>
          </cell>
        </row>
        <row r="29">
          <cell r="A29">
            <v>25</v>
          </cell>
          <cell r="B29" t="str">
            <v>c. Lending on Income Generated Commercial Complex</v>
          </cell>
          <cell r="C29">
            <v>0</v>
          </cell>
          <cell r="D29">
            <v>0.87</v>
          </cell>
          <cell r="E29">
            <v>333.23386105999998</v>
          </cell>
          <cell r="F29">
            <v>33.518763660000005</v>
          </cell>
          <cell r="G29">
            <v>0</v>
          </cell>
          <cell r="H29">
            <v>44.999195630000003</v>
          </cell>
          <cell r="J29">
            <v>240.42</v>
          </cell>
          <cell r="K29">
            <v>196.91884402000002</v>
          </cell>
          <cell r="L29">
            <v>330.81082111000001</v>
          </cell>
          <cell r="M29">
            <v>0</v>
          </cell>
          <cell r="N29">
            <v>154.21577665000001</v>
          </cell>
          <cell r="O29">
            <v>459.78113193000007</v>
          </cell>
          <cell r="P29">
            <v>489.49837994000012</v>
          </cell>
          <cell r="R29">
            <v>546.27900955999996</v>
          </cell>
          <cell r="S29">
            <v>578.0852454699999</v>
          </cell>
          <cell r="T29">
            <v>0</v>
          </cell>
          <cell r="U29">
            <v>159.83785288999999</v>
          </cell>
          <cell r="V29">
            <v>0</v>
          </cell>
          <cell r="W29">
            <v>398.51154243999997</v>
          </cell>
          <cell r="Y29">
            <v>168.75202295</v>
          </cell>
          <cell r="Z29">
            <v>0</v>
          </cell>
          <cell r="AA29">
            <v>142.17490807000001</v>
          </cell>
          <cell r="AB29">
            <v>340.35758004999997</v>
          </cell>
          <cell r="AC29">
            <v>0</v>
          </cell>
          <cell r="AD29">
            <v>0</v>
          </cell>
          <cell r="AE29">
            <v>22.822930579999998</v>
          </cell>
          <cell r="AF29">
            <v>30.355503469999999</v>
          </cell>
          <cell r="AQ29">
            <v>9000</v>
          </cell>
          <cell r="AS29">
            <v>0</v>
          </cell>
          <cell r="BA29">
            <v>48113.4</v>
          </cell>
          <cell r="BC29">
            <v>0</v>
          </cell>
          <cell r="BD29">
            <v>55145.187429999998</v>
          </cell>
          <cell r="BM29">
            <v>33809.395320000003</v>
          </cell>
          <cell r="BS29">
            <v>0</v>
          </cell>
          <cell r="BT29">
            <v>56674</v>
          </cell>
          <cell r="CB29">
            <v>0</v>
          </cell>
          <cell r="CI29">
            <v>32600</v>
          </cell>
          <cell r="CL29">
            <v>0</v>
          </cell>
          <cell r="CO29">
            <v>31484.563109999999</v>
          </cell>
          <cell r="CP29">
            <v>50000</v>
          </cell>
          <cell r="DR29">
            <v>0</v>
          </cell>
          <cell r="DS29">
            <v>20629.095000000001</v>
          </cell>
          <cell r="DZ29">
            <v>13406.747660000001</v>
          </cell>
          <cell r="EN29">
            <v>2578.66</v>
          </cell>
          <cell r="ER29">
            <v>6030</v>
          </cell>
          <cell r="EW29">
            <v>0</v>
          </cell>
          <cell r="EX29">
            <v>0</v>
          </cell>
          <cell r="FE29">
            <v>2626.13</v>
          </cell>
          <cell r="FF29">
            <v>39233.31</v>
          </cell>
          <cell r="GL29">
            <v>4671.44336948</v>
          </cell>
          <cell r="GM29">
            <v>316.82654586000001</v>
          </cell>
          <cell r="GN29">
            <v>84.503942660000007</v>
          </cell>
          <cell r="GO29">
            <v>5072.7738579999996</v>
          </cell>
        </row>
        <row r="30">
          <cell r="A30">
            <v>26</v>
          </cell>
          <cell r="B30" t="str">
            <v>d. Other Real Estate (Including Land Purchase &amp; Plotting)</v>
          </cell>
          <cell r="C30">
            <v>412.03500000000003</v>
          </cell>
          <cell r="D30">
            <v>1482.6100000000001</v>
          </cell>
          <cell r="E30">
            <v>2282.44671423</v>
          </cell>
          <cell r="F30">
            <v>2155.61875865</v>
          </cell>
          <cell r="G30">
            <v>1094.1459337299998</v>
          </cell>
          <cell r="H30">
            <v>1707.8229822799999</v>
          </cell>
          <cell r="I30">
            <v>1540.0089316000001</v>
          </cell>
          <cell r="J30">
            <v>354.12</v>
          </cell>
          <cell r="K30">
            <v>38.101497979999998</v>
          </cell>
          <cell r="L30">
            <v>439.70423382000001</v>
          </cell>
          <cell r="M30">
            <v>607.58999999999992</v>
          </cell>
          <cell r="N30">
            <v>1521.0889069899997</v>
          </cell>
          <cell r="O30">
            <v>787.26779263999993</v>
          </cell>
          <cell r="P30">
            <v>1028.2082809799999</v>
          </cell>
          <cell r="Q30">
            <v>1096.9668342299997</v>
          </cell>
          <cell r="R30">
            <v>102.68830226999999</v>
          </cell>
          <cell r="S30">
            <v>1691.2143323099999</v>
          </cell>
          <cell r="T30">
            <v>0</v>
          </cell>
          <cell r="U30">
            <v>1404.6770957099998</v>
          </cell>
          <cell r="V30">
            <v>1990.50916869</v>
          </cell>
          <cell r="W30">
            <v>2316.39736795</v>
          </cell>
          <cell r="X30">
            <v>756.7450841399999</v>
          </cell>
          <cell r="Y30">
            <v>1201.73068891</v>
          </cell>
          <cell r="Z30">
            <v>623.25498474000005</v>
          </cell>
          <cell r="AA30">
            <v>925.0978931100002</v>
          </cell>
          <cell r="AB30">
            <v>602.92065735999995</v>
          </cell>
          <cell r="AC30">
            <v>277.01294029000002</v>
          </cell>
          <cell r="AD30">
            <v>1125.3021954999999</v>
          </cell>
          <cell r="AE30">
            <v>385.05406406999992</v>
          </cell>
          <cell r="AF30">
            <v>938.17557128999988</v>
          </cell>
          <cell r="AG30">
            <v>30951.80789</v>
          </cell>
          <cell r="AH30">
            <v>0</v>
          </cell>
          <cell r="AI30">
            <v>245927.19192999997</v>
          </cell>
          <cell r="AJ30">
            <v>281914.99981999997</v>
          </cell>
          <cell r="AK30">
            <v>45858</v>
          </cell>
          <cell r="AL30">
            <v>196644.49</v>
          </cell>
          <cell r="AM30">
            <v>80187.570399999997</v>
          </cell>
          <cell r="AN30">
            <v>0</v>
          </cell>
          <cell r="AO30">
            <v>293548.92000000004</v>
          </cell>
          <cell r="AP30">
            <v>56276</v>
          </cell>
          <cell r="AQ30">
            <v>253310.21</v>
          </cell>
          <cell r="AR30">
            <v>100997</v>
          </cell>
          <cell r="AS30">
            <v>218964.2</v>
          </cell>
          <cell r="AT30">
            <v>698995.42660000001</v>
          </cell>
          <cell r="AU30">
            <v>332998.63</v>
          </cell>
          <cell r="AV30">
            <v>140133.53999999998</v>
          </cell>
          <cell r="AW30">
            <v>270686.93</v>
          </cell>
          <cell r="AX30">
            <v>99970</v>
          </cell>
          <cell r="AY30">
            <v>77953.628240000005</v>
          </cell>
          <cell r="AZ30">
            <v>0</v>
          </cell>
          <cell r="BA30">
            <v>315993.78000000003</v>
          </cell>
          <cell r="BB30">
            <v>15693.62</v>
          </cell>
          <cell r="BC30">
            <v>255555.64778</v>
          </cell>
          <cell r="BD30">
            <v>467065.19864000002</v>
          </cell>
          <cell r="BE30">
            <v>74271</v>
          </cell>
          <cell r="BF30">
            <v>92561.521069999988</v>
          </cell>
          <cell r="BG30">
            <v>22988.358840000001</v>
          </cell>
          <cell r="BH30">
            <v>140421.23444000003</v>
          </cell>
          <cell r="BI30">
            <v>87099.552009999999</v>
          </cell>
          <cell r="BJ30">
            <v>4999</v>
          </cell>
          <cell r="BK30">
            <v>14562.7809</v>
          </cell>
          <cell r="BL30">
            <v>0</v>
          </cell>
          <cell r="BM30">
            <v>405109.94545999996</v>
          </cell>
          <cell r="BN30">
            <v>0</v>
          </cell>
          <cell r="BO30">
            <v>60309.398050000003</v>
          </cell>
          <cell r="BP30">
            <v>124738.39012</v>
          </cell>
          <cell r="BQ30">
            <v>30183.7</v>
          </cell>
          <cell r="BR30">
            <v>18429</v>
          </cell>
          <cell r="BS30">
            <v>355702.56614999997</v>
          </cell>
          <cell r="BT30">
            <v>35292</v>
          </cell>
          <cell r="BU30">
            <v>273480.11351</v>
          </cell>
          <cell r="BV30">
            <v>350786.32</v>
          </cell>
          <cell r="BW30">
            <v>0</v>
          </cell>
          <cell r="BX30">
            <v>196733.78817000004</v>
          </cell>
          <cell r="BY30">
            <v>0</v>
          </cell>
          <cell r="BZ30">
            <v>0</v>
          </cell>
          <cell r="CA30">
            <v>85251.5</v>
          </cell>
          <cell r="CB30">
            <v>209106.65972</v>
          </cell>
          <cell r="CC30">
            <v>1653.030300000001</v>
          </cell>
          <cell r="CD30">
            <v>0</v>
          </cell>
          <cell r="CE30">
            <v>0</v>
          </cell>
          <cell r="CF30">
            <v>328826.84000000003</v>
          </cell>
          <cell r="CG30">
            <v>9276.18</v>
          </cell>
          <cell r="CH30">
            <v>5000</v>
          </cell>
          <cell r="CI30">
            <v>272240.96803999995</v>
          </cell>
          <cell r="CJ30">
            <v>26280.035450000003</v>
          </cell>
          <cell r="CK30">
            <v>2375</v>
          </cell>
          <cell r="CL30">
            <v>15152.505029999998</v>
          </cell>
          <cell r="CM30">
            <v>102136.41</v>
          </cell>
          <cell r="CN30">
            <v>0</v>
          </cell>
          <cell r="CO30">
            <v>86118.422849999974</v>
          </cell>
          <cell r="CP30">
            <v>163882.65454000002</v>
          </cell>
          <cell r="CQ30">
            <v>0</v>
          </cell>
          <cell r="CR30">
            <v>1412.5</v>
          </cell>
          <cell r="CS30">
            <v>75376.62999999999</v>
          </cell>
          <cell r="CT30">
            <v>36218.779280000002</v>
          </cell>
          <cell r="CU30">
            <v>0</v>
          </cell>
          <cell r="CV30">
            <v>0</v>
          </cell>
          <cell r="CW30">
            <v>0</v>
          </cell>
          <cell r="CX30">
            <v>27918.9</v>
          </cell>
          <cell r="CY30">
            <v>0</v>
          </cell>
          <cell r="CZ30">
            <v>0</v>
          </cell>
          <cell r="DA30">
            <v>70521</v>
          </cell>
          <cell r="DB30">
            <v>0</v>
          </cell>
          <cell r="DC30">
            <v>602616</v>
          </cell>
          <cell r="DD30">
            <v>0</v>
          </cell>
          <cell r="DE30">
            <v>0</v>
          </cell>
          <cell r="DF30">
            <v>0</v>
          </cell>
          <cell r="DG30">
            <v>208469.32513999997</v>
          </cell>
          <cell r="DH30">
            <v>7765</v>
          </cell>
          <cell r="DI30">
            <v>100487.24518</v>
          </cell>
          <cell r="DJ30">
            <v>0</v>
          </cell>
          <cell r="DK30">
            <v>28169.828899999997</v>
          </cell>
          <cell r="DL30">
            <v>0</v>
          </cell>
          <cell r="DM30">
            <v>273111.44408000004</v>
          </cell>
          <cell r="DN30">
            <v>404270.07423999999</v>
          </cell>
          <cell r="DO30">
            <v>5878</v>
          </cell>
          <cell r="DP30">
            <v>73095.83</v>
          </cell>
          <cell r="DR30">
            <v>41151.935189999997</v>
          </cell>
          <cell r="DS30">
            <v>193311.94913999998</v>
          </cell>
          <cell r="DT30">
            <v>74693.55</v>
          </cell>
          <cell r="DU30">
            <v>131941.10999999999</v>
          </cell>
          <cell r="DV30">
            <v>0</v>
          </cell>
          <cell r="DW30">
            <v>100527.99</v>
          </cell>
          <cell r="DX30">
            <v>148957.16112999999</v>
          </cell>
          <cell r="DY30">
            <v>250596.90811000002</v>
          </cell>
          <cell r="DZ30">
            <v>221262.91772999999</v>
          </cell>
          <cell r="EA30">
            <v>371823</v>
          </cell>
          <cell r="EB30">
            <v>197131.45519000001</v>
          </cell>
          <cell r="EC30">
            <v>23596</v>
          </cell>
          <cell r="ED30">
            <v>0</v>
          </cell>
          <cell r="EE30">
            <v>87108.718000000008</v>
          </cell>
          <cell r="EF30">
            <v>197258.64</v>
          </cell>
          <cell r="EG30">
            <v>61995.59</v>
          </cell>
          <cell r="EH30">
            <v>0</v>
          </cell>
          <cell r="EI30">
            <v>0</v>
          </cell>
          <cell r="EJ30">
            <v>0</v>
          </cell>
          <cell r="EK30">
            <v>155038</v>
          </cell>
          <cell r="EL30">
            <v>0</v>
          </cell>
          <cell r="EM30">
            <v>260283.34012000001</v>
          </cell>
          <cell r="EN30">
            <v>138328.61997999999</v>
          </cell>
          <cell r="EO30">
            <v>543510.29624000005</v>
          </cell>
          <cell r="EP30">
            <v>40107.86</v>
          </cell>
          <cell r="EQ30">
            <v>44185.78</v>
          </cell>
          <cell r="ER30">
            <v>0</v>
          </cell>
          <cell r="ES30">
            <v>209348</v>
          </cell>
          <cell r="ET30">
            <v>172172.42368000001</v>
          </cell>
          <cell r="EU30">
            <v>21346.95</v>
          </cell>
          <cell r="EV30">
            <v>339838.86022999999</v>
          </cell>
          <cell r="EW30">
            <v>12765.00361</v>
          </cell>
          <cell r="EX30">
            <v>51685.479999999996</v>
          </cell>
          <cell r="EY30">
            <v>70336.070000000007</v>
          </cell>
          <cell r="EZ30">
            <v>0</v>
          </cell>
          <cell r="FA30">
            <v>11900</v>
          </cell>
          <cell r="FB30">
            <v>0</v>
          </cell>
          <cell r="FC30">
            <v>234902.43</v>
          </cell>
          <cell r="FD30">
            <v>52486.434379999999</v>
          </cell>
          <cell r="FE30">
            <v>22318.462620000002</v>
          </cell>
          <cell r="FF30">
            <v>19331.099999999999</v>
          </cell>
          <cell r="FG30">
            <v>168982.88</v>
          </cell>
          <cell r="FH30">
            <v>0</v>
          </cell>
          <cell r="GL30">
            <v>30888.516213469997</v>
          </cell>
          <cell r="GM30">
            <v>9205.3810455499988</v>
          </cell>
          <cell r="GN30">
            <v>5454.7500925699997</v>
          </cell>
          <cell r="GO30">
            <v>45548.64735159</v>
          </cell>
        </row>
        <row r="34">
          <cell r="A34">
            <v>30</v>
          </cell>
          <cell r="B34" t="str">
            <v>Margin Nature Loan</v>
          </cell>
          <cell r="C34">
            <v>1420.0139999999999</v>
          </cell>
          <cell r="D34">
            <v>893.56</v>
          </cell>
          <cell r="E34">
            <v>0</v>
          </cell>
          <cell r="F34">
            <v>41.648333620000002</v>
          </cell>
          <cell r="G34">
            <v>0</v>
          </cell>
          <cell r="H34">
            <v>279.43493461999998</v>
          </cell>
          <cell r="I34">
            <v>0</v>
          </cell>
          <cell r="J34">
            <v>256.64999999999998</v>
          </cell>
          <cell r="K34">
            <v>524.51178359999994</v>
          </cell>
          <cell r="L34">
            <v>60.455803090000003</v>
          </cell>
          <cell r="M34">
            <v>3</v>
          </cell>
          <cell r="N34">
            <v>2438.1934388600012</v>
          </cell>
          <cell r="O34">
            <v>229.54153162</v>
          </cell>
          <cell r="P34">
            <v>226.41042157000001</v>
          </cell>
          <cell r="Q34">
            <v>749.38993315999994</v>
          </cell>
          <cell r="R34">
            <v>442.34118010999998</v>
          </cell>
          <cell r="S34">
            <v>407.70022852</v>
          </cell>
          <cell r="T34">
            <v>0</v>
          </cell>
          <cell r="U34">
            <v>451.09476892999999</v>
          </cell>
          <cell r="V34">
            <v>825.25942138999994</v>
          </cell>
          <cell r="W34">
            <v>1738.78803178</v>
          </cell>
          <cell r="X34">
            <v>274.60668042999998</v>
          </cell>
          <cell r="Y34">
            <v>34.255904610000002</v>
          </cell>
          <cell r="Z34">
            <v>229.16397737000003</v>
          </cell>
          <cell r="AA34">
            <v>947.95016785999997</v>
          </cell>
          <cell r="AB34">
            <v>898.93901815000004</v>
          </cell>
          <cell r="AC34">
            <v>6.7782313499999995</v>
          </cell>
          <cell r="AD34">
            <v>38.176621949999998</v>
          </cell>
          <cell r="AE34">
            <v>121.14595453999999</v>
          </cell>
          <cell r="AF34">
            <v>500.95687937999998</v>
          </cell>
          <cell r="AG34">
            <v>0</v>
          </cell>
          <cell r="AH34">
            <v>2179</v>
          </cell>
          <cell r="AI34">
            <v>141755.59649</v>
          </cell>
          <cell r="AJ34">
            <v>417608.95620999997</v>
          </cell>
          <cell r="AK34">
            <v>34419</v>
          </cell>
          <cell r="AL34">
            <v>2450</v>
          </cell>
          <cell r="AM34">
            <v>0</v>
          </cell>
          <cell r="AN34">
            <v>0</v>
          </cell>
          <cell r="AO34">
            <v>57888.450000000004</v>
          </cell>
          <cell r="AP34">
            <v>41547</v>
          </cell>
          <cell r="AQ34">
            <v>0</v>
          </cell>
          <cell r="AR34">
            <v>2500</v>
          </cell>
          <cell r="AS34">
            <v>18672.900000000001</v>
          </cell>
          <cell r="AT34">
            <v>45165.95377</v>
          </cell>
          <cell r="AU34">
            <v>0</v>
          </cell>
          <cell r="AV34">
            <v>231873.95999999996</v>
          </cell>
          <cell r="AW34">
            <v>535717.71</v>
          </cell>
          <cell r="AX34">
            <v>0</v>
          </cell>
          <cell r="AY34">
            <v>0</v>
          </cell>
          <cell r="AZ34">
            <v>0</v>
          </cell>
          <cell r="BA34">
            <v>78357.56</v>
          </cell>
          <cell r="BB34">
            <v>56140.57</v>
          </cell>
          <cell r="BC34">
            <v>125313.00622999998</v>
          </cell>
          <cell r="BD34">
            <v>95174.487009999997</v>
          </cell>
          <cell r="BE34">
            <v>0</v>
          </cell>
          <cell r="BF34">
            <v>0</v>
          </cell>
          <cell r="BG34">
            <v>0</v>
          </cell>
          <cell r="BH34">
            <v>0</v>
          </cell>
          <cell r="BI34">
            <v>5070</v>
          </cell>
          <cell r="BJ34">
            <v>0</v>
          </cell>
          <cell r="BK34">
            <v>818</v>
          </cell>
          <cell r="BL34">
            <v>0</v>
          </cell>
          <cell r="BM34">
            <v>15431.3524</v>
          </cell>
          <cell r="BN34">
            <v>0</v>
          </cell>
          <cell r="BO34">
            <v>17598.85529</v>
          </cell>
          <cell r="BP34">
            <v>0</v>
          </cell>
          <cell r="BQ34">
            <v>0</v>
          </cell>
          <cell r="BR34">
            <v>0</v>
          </cell>
          <cell r="BS34">
            <v>122655.86889</v>
          </cell>
          <cell r="BT34">
            <v>0</v>
          </cell>
          <cell r="BU34">
            <v>12891.23573</v>
          </cell>
          <cell r="BV34">
            <v>0</v>
          </cell>
          <cell r="BW34">
            <v>0</v>
          </cell>
          <cell r="BX34">
            <v>700</v>
          </cell>
          <cell r="BY34">
            <v>0</v>
          </cell>
          <cell r="BZ34">
            <v>0</v>
          </cell>
          <cell r="CA34">
            <v>550</v>
          </cell>
          <cell r="CB34">
            <v>332268.75503</v>
          </cell>
          <cell r="CC34">
            <v>0</v>
          </cell>
          <cell r="CD34">
            <v>15054.402239999999</v>
          </cell>
          <cell r="CE34">
            <v>0</v>
          </cell>
          <cell r="CF34">
            <v>5950</v>
          </cell>
          <cell r="CG34">
            <v>0</v>
          </cell>
          <cell r="CH34">
            <v>0</v>
          </cell>
          <cell r="CI34">
            <v>318176.65901000006</v>
          </cell>
          <cell r="CJ34">
            <v>10876.53</v>
          </cell>
          <cell r="CK34">
            <v>0</v>
          </cell>
          <cell r="CL34">
            <v>54372.979520000001</v>
          </cell>
          <cell r="CM34">
            <v>0</v>
          </cell>
          <cell r="CN34">
            <v>0</v>
          </cell>
          <cell r="CO34">
            <v>0</v>
          </cell>
          <cell r="CP34">
            <v>337965.88147999998</v>
          </cell>
          <cell r="CQ34">
            <v>4374.9951000000001</v>
          </cell>
          <cell r="CR34">
            <v>0</v>
          </cell>
          <cell r="CS34">
            <v>12880.65</v>
          </cell>
          <cell r="CT34">
            <v>0</v>
          </cell>
          <cell r="CU34">
            <v>0</v>
          </cell>
          <cell r="CV34">
            <v>21798</v>
          </cell>
          <cell r="CW34">
            <v>0</v>
          </cell>
          <cell r="CX34">
            <v>0</v>
          </cell>
          <cell r="CY34">
            <v>0</v>
          </cell>
          <cell r="CZ34">
            <v>0</v>
          </cell>
          <cell r="DA34">
            <v>0</v>
          </cell>
          <cell r="DB34">
            <v>0</v>
          </cell>
          <cell r="DC34">
            <v>37520</v>
          </cell>
          <cell r="DD34">
            <v>0</v>
          </cell>
          <cell r="DE34">
            <v>0</v>
          </cell>
          <cell r="DF34">
            <v>0</v>
          </cell>
          <cell r="DG34">
            <v>17889.019760000003</v>
          </cell>
          <cell r="DH34">
            <v>0</v>
          </cell>
          <cell r="DI34">
            <v>170745.87800999999</v>
          </cell>
          <cell r="DJ34">
            <v>60150</v>
          </cell>
          <cell r="DK34">
            <v>15020.63732</v>
          </cell>
          <cell r="DL34">
            <v>46104.9</v>
          </cell>
          <cell r="DM34">
            <v>93449.514079999994</v>
          </cell>
          <cell r="DN34">
            <v>26189.848300000001</v>
          </cell>
          <cell r="DO34">
            <v>783</v>
          </cell>
          <cell r="DP34">
            <v>261806.96</v>
          </cell>
          <cell r="DR34">
            <v>45264.847949999996</v>
          </cell>
          <cell r="DS34">
            <v>2250</v>
          </cell>
          <cell r="DT34">
            <v>3494.25</v>
          </cell>
          <cell r="DU34">
            <v>244111.29200000002</v>
          </cell>
          <cell r="DV34">
            <v>89467.366689999981</v>
          </cell>
          <cell r="DW34">
            <v>54053.49</v>
          </cell>
          <cell r="DX34">
            <v>10540</v>
          </cell>
          <cell r="DY34">
            <v>60720.547680000003</v>
          </cell>
          <cell r="DZ34">
            <v>259699.80061999999</v>
          </cell>
          <cell r="EA34">
            <v>50741</v>
          </cell>
          <cell r="EB34">
            <v>278947.05416</v>
          </cell>
          <cell r="EC34">
            <v>2172</v>
          </cell>
          <cell r="ED34">
            <v>18359.995999999999</v>
          </cell>
          <cell r="EE34">
            <v>0</v>
          </cell>
          <cell r="EF34">
            <v>0</v>
          </cell>
          <cell r="EG34">
            <v>26969.629999999997</v>
          </cell>
          <cell r="EH34">
            <v>11786.773420000001</v>
          </cell>
          <cell r="EI34">
            <v>0</v>
          </cell>
          <cell r="EJ34">
            <v>0</v>
          </cell>
          <cell r="EK34">
            <v>9276</v>
          </cell>
          <cell r="EL34">
            <v>0</v>
          </cell>
          <cell r="EM34">
            <v>25565</v>
          </cell>
          <cell r="EN34">
            <v>38592.803670000001</v>
          </cell>
          <cell r="EO34">
            <v>0</v>
          </cell>
          <cell r="EP34">
            <v>21.28</v>
          </cell>
          <cell r="EQ34">
            <v>222149.77999999997</v>
          </cell>
          <cell r="ER34">
            <v>26354.9</v>
          </cell>
          <cell r="ES34">
            <v>250</v>
          </cell>
          <cell r="ET34">
            <v>0</v>
          </cell>
          <cell r="EU34">
            <v>106606.5</v>
          </cell>
          <cell r="EV34">
            <v>352850.18226999999</v>
          </cell>
          <cell r="EW34">
            <v>252380.37664999999</v>
          </cell>
          <cell r="EX34">
            <v>398.95800000000003</v>
          </cell>
          <cell r="EY34">
            <v>45957</v>
          </cell>
          <cell r="EZ34">
            <v>0</v>
          </cell>
          <cell r="FA34">
            <v>43308.415999999997</v>
          </cell>
          <cell r="FB34">
            <v>0</v>
          </cell>
          <cell r="FC34">
            <v>6327.4</v>
          </cell>
          <cell r="FD34">
            <v>75628.471439999994</v>
          </cell>
          <cell r="FE34">
            <v>256983.5</v>
          </cell>
          <cell r="FF34">
            <v>212719.67</v>
          </cell>
          <cell r="FG34">
            <v>150410.51</v>
          </cell>
          <cell r="FH34">
            <v>400</v>
          </cell>
          <cell r="GL34">
            <v>14039.967246509999</v>
          </cell>
          <cell r="GM34">
            <v>3402.35321217</v>
          </cell>
          <cell r="GN34">
            <v>3488.2636562500002</v>
          </cell>
          <cell r="GO34">
            <v>20930.584114929999</v>
          </cell>
        </row>
        <row r="39">
          <cell r="A39">
            <v>35</v>
          </cell>
          <cell r="B39" t="str">
            <v>Hire Purchase Loan</v>
          </cell>
          <cell r="C39">
            <v>1420.136</v>
          </cell>
          <cell r="D39">
            <v>1615.79</v>
          </cell>
          <cell r="E39">
            <v>2023.5327265399997</v>
          </cell>
          <cell r="F39">
            <v>1775.2825234150025</v>
          </cell>
          <cell r="G39">
            <v>2496.8397512899969</v>
          </cell>
          <cell r="H39">
            <v>2785.1491092200058</v>
          </cell>
          <cell r="I39">
            <v>313.84009113000002</v>
          </cell>
          <cell r="J39">
            <v>1549.3700000000001</v>
          </cell>
          <cell r="K39">
            <v>3055.6689321800004</v>
          </cell>
          <cell r="L39">
            <v>2451.7321948399995</v>
          </cell>
          <cell r="M39">
            <v>1534.2399999999998</v>
          </cell>
          <cell r="N39">
            <v>3600.5437168199987</v>
          </cell>
          <cell r="O39">
            <v>1564.1513723300002</v>
          </cell>
          <cell r="P39">
            <v>2350.3349945099999</v>
          </cell>
          <cell r="Q39">
            <v>1045.5182447799998</v>
          </cell>
          <cell r="R39">
            <v>2310.9944179000022</v>
          </cell>
          <cell r="S39">
            <v>2189.2691242999999</v>
          </cell>
          <cell r="T39">
            <v>111.74657646</v>
          </cell>
          <cell r="U39">
            <v>2416.5187775899985</v>
          </cell>
          <cell r="V39">
            <v>993.93360626000015</v>
          </cell>
          <cell r="W39">
            <v>471.84250024999994</v>
          </cell>
          <cell r="X39">
            <v>1398.9514906400013</v>
          </cell>
          <cell r="Y39">
            <v>118.96341283999999</v>
          </cell>
          <cell r="Z39">
            <v>1060.2526852399997</v>
          </cell>
          <cell r="AA39">
            <v>1581.7688401567007</v>
          </cell>
          <cell r="AB39">
            <v>863.49352751649553</v>
          </cell>
          <cell r="AC39">
            <v>1666.4569620799989</v>
          </cell>
          <cell r="AD39">
            <v>1384.9841434500013</v>
          </cell>
          <cell r="AE39">
            <v>773.0978727600002</v>
          </cell>
          <cell r="AF39">
            <v>2248.2595057382014</v>
          </cell>
          <cell r="AG39">
            <v>29166.310340000004</v>
          </cell>
          <cell r="AH39">
            <v>58039.55</v>
          </cell>
          <cell r="AI39">
            <v>715948.88236000016</v>
          </cell>
          <cell r="AJ39">
            <v>461497.88205000001</v>
          </cell>
          <cell r="AK39">
            <v>7480</v>
          </cell>
          <cell r="AL39">
            <v>207825.66833335499</v>
          </cell>
          <cell r="AM39">
            <v>7436.0877199999995</v>
          </cell>
          <cell r="AN39">
            <v>100205</v>
          </cell>
          <cell r="AO39">
            <v>437734.94400000002</v>
          </cell>
          <cell r="AP39">
            <v>199029</v>
          </cell>
          <cell r="AQ39">
            <v>796368.86</v>
          </cell>
          <cell r="AR39">
            <v>367982</v>
          </cell>
          <cell r="AS39">
            <v>858661.5</v>
          </cell>
          <cell r="AT39">
            <v>11772.461969999998</v>
          </cell>
          <cell r="AU39">
            <v>201743.34</v>
          </cell>
          <cell r="AV39">
            <v>264069.11</v>
          </cell>
          <cell r="AW39">
            <v>836412.278950001</v>
          </cell>
          <cell r="AX39">
            <v>35530</v>
          </cell>
          <cell r="AY39">
            <v>28639.338600000006</v>
          </cell>
          <cell r="AZ39">
            <v>8013.44</v>
          </cell>
          <cell r="BA39">
            <v>254390.83</v>
          </cell>
          <cell r="BB39">
            <v>92627.73000000001</v>
          </cell>
          <cell r="BC39">
            <v>123815.64744999996</v>
          </cell>
          <cell r="BD39">
            <v>369101.63316999993</v>
          </cell>
          <cell r="BE39">
            <v>161745.41043000002</v>
          </cell>
          <cell r="BF39">
            <v>133728.19498999999</v>
          </cell>
          <cell r="BG39">
            <v>46638.29</v>
          </cell>
          <cell r="BH39">
            <v>835998.20165999979</v>
          </cell>
          <cell r="BI39">
            <v>314942.93534999999</v>
          </cell>
          <cell r="BJ39">
            <v>56433</v>
          </cell>
          <cell r="BK39">
            <v>185310.2838</v>
          </cell>
          <cell r="BL39">
            <v>30496.883999999998</v>
          </cell>
          <cell r="BM39">
            <v>298694.19868999999</v>
          </cell>
          <cell r="BN39">
            <v>102323.00267</v>
          </cell>
          <cell r="BO39">
            <v>96488.65582</v>
          </cell>
          <cell r="BP39">
            <v>86679.290779999996</v>
          </cell>
          <cell r="BQ39">
            <v>116798.26000000001</v>
          </cell>
          <cell r="BR39">
            <v>23906</v>
          </cell>
          <cell r="BS39">
            <v>200612.04911000002</v>
          </cell>
          <cell r="BT39">
            <v>754533</v>
          </cell>
          <cell r="BU39">
            <v>822736.23372999916</v>
          </cell>
          <cell r="BV39">
            <v>471429.30000000005</v>
          </cell>
          <cell r="BW39">
            <v>10897.774020000001</v>
          </cell>
          <cell r="BX39">
            <v>211945.58812750009</v>
          </cell>
          <cell r="BY39">
            <v>52258.30079999999</v>
          </cell>
          <cell r="BZ39">
            <v>13612.9</v>
          </cell>
          <cell r="CA39">
            <v>126520.10965</v>
          </cell>
          <cell r="CB39">
            <v>277103.92149000004</v>
          </cell>
          <cell r="CC39">
            <v>14688.787679999996</v>
          </cell>
          <cell r="CD39">
            <v>33635.140890000002</v>
          </cell>
          <cell r="CE39">
            <v>1263</v>
          </cell>
          <cell r="CF39">
            <v>845085.62</v>
          </cell>
          <cell r="CG39">
            <v>70695.02</v>
          </cell>
          <cell r="CH39">
            <v>9583.1688599999979</v>
          </cell>
          <cell r="CI39">
            <v>135735.38923999999</v>
          </cell>
          <cell r="CJ39">
            <v>51230.240689999999</v>
          </cell>
          <cell r="CK39">
            <v>35713.496259999993</v>
          </cell>
          <cell r="CL39">
            <v>28350.285600000003</v>
          </cell>
          <cell r="CM39">
            <v>137059</v>
          </cell>
          <cell r="CN39">
            <v>126338.851</v>
          </cell>
          <cell r="CO39">
            <v>469868.76554999989</v>
          </cell>
          <cell r="CP39">
            <v>295402.08708000003</v>
          </cell>
          <cell r="CQ39">
            <v>58774.259660000003</v>
          </cell>
          <cell r="CR39">
            <v>8366.4599999999991</v>
          </cell>
          <cell r="CS39">
            <v>501877.08999999997</v>
          </cell>
          <cell r="CT39">
            <v>98517.696859999996</v>
          </cell>
          <cell r="CU39">
            <v>3941.6362399999989</v>
          </cell>
          <cell r="CV39">
            <v>261887.92790000001</v>
          </cell>
          <cell r="CW39">
            <v>17753.96992</v>
          </cell>
          <cell r="CX39">
            <v>18179.560000000001</v>
          </cell>
          <cell r="CY39">
            <v>82649.44455</v>
          </cell>
          <cell r="CZ39">
            <v>86448.867110000007</v>
          </cell>
          <cell r="DA39">
            <v>300626</v>
          </cell>
          <cell r="DB39">
            <v>30040.09</v>
          </cell>
          <cell r="DC39">
            <v>822042</v>
          </cell>
          <cell r="DD39">
            <v>0</v>
          </cell>
          <cell r="DE39">
            <v>14794.079040000002</v>
          </cell>
          <cell r="DF39">
            <v>6545.732</v>
          </cell>
          <cell r="DG39">
            <v>232720.15980999998</v>
          </cell>
          <cell r="DH39">
            <v>26744</v>
          </cell>
          <cell r="DI39">
            <v>421396.94068000035</v>
          </cell>
          <cell r="DJ39">
            <v>25411</v>
          </cell>
          <cell r="DK39">
            <v>355.97620000000001</v>
          </cell>
          <cell r="DL39">
            <v>23028.73502</v>
          </cell>
          <cell r="DM39">
            <v>264800.18013600004</v>
          </cell>
          <cell r="DN39">
            <v>140687.18430000011</v>
          </cell>
          <cell r="DO39">
            <v>1650</v>
          </cell>
          <cell r="DP39">
            <v>27621.48</v>
          </cell>
          <cell r="DR39">
            <v>107139.24836</v>
          </cell>
          <cell r="DS39">
            <v>203997.23051000002</v>
          </cell>
          <cell r="DT39">
            <v>115467.14</v>
          </cell>
          <cell r="DU39">
            <v>249192.23671999993</v>
          </cell>
          <cell r="DV39">
            <v>183385.18940999996</v>
          </cell>
          <cell r="DW39">
            <v>58719.509999999995</v>
          </cell>
          <cell r="DX39">
            <v>71030.288939999999</v>
          </cell>
          <cell r="DY39">
            <v>530993.86975999968</v>
          </cell>
          <cell r="DZ39">
            <v>588387.06094</v>
          </cell>
          <cell r="EA39">
            <v>20350</v>
          </cell>
          <cell r="EB39">
            <v>1092732.8759699999</v>
          </cell>
          <cell r="EC39">
            <v>5267</v>
          </cell>
          <cell r="ED39">
            <v>38236.002</v>
          </cell>
          <cell r="EE39">
            <v>3525.2846700000009</v>
          </cell>
          <cell r="EF39">
            <v>326554.40000000002</v>
          </cell>
          <cell r="EG39">
            <v>34659.32</v>
          </cell>
          <cell r="EH39">
            <v>26382.80186</v>
          </cell>
          <cell r="EI39">
            <v>4996.6344400000007</v>
          </cell>
          <cell r="EJ39">
            <v>4977.78</v>
          </cell>
          <cell r="EK39">
            <v>62905</v>
          </cell>
          <cell r="EL39">
            <v>12454</v>
          </cell>
          <cell r="EM39">
            <v>588163.24445999996</v>
          </cell>
          <cell r="EN39">
            <v>15326.81402</v>
          </cell>
          <cell r="EO39">
            <v>2781.9035799999997</v>
          </cell>
          <cell r="EP39">
            <v>2715.93</v>
          </cell>
          <cell r="EQ39">
            <v>14164.33</v>
          </cell>
          <cell r="ER39">
            <v>118.9</v>
          </cell>
          <cell r="ES39">
            <v>549970</v>
          </cell>
          <cell r="ET39">
            <v>153344.98548999999</v>
          </cell>
          <cell r="EU39">
            <v>67313.33</v>
          </cell>
          <cell r="EV39">
            <v>113175.99183533333</v>
          </cell>
          <cell r="EW39">
            <v>494937.89162000001</v>
          </cell>
          <cell r="EX39">
            <v>13785.04</v>
          </cell>
          <cell r="EY39">
            <v>194537.37</v>
          </cell>
          <cell r="EZ39">
            <v>886.81</v>
          </cell>
          <cell r="FA39">
            <v>58602.739499999996</v>
          </cell>
          <cell r="FB39">
            <v>3052.49298</v>
          </cell>
          <cell r="FC39">
            <v>366592.82999999996</v>
          </cell>
          <cell r="FD39">
            <v>51240.479229999997</v>
          </cell>
          <cell r="FE39">
            <v>187554.04907000004</v>
          </cell>
          <cell r="FF39">
            <v>90692.97</v>
          </cell>
          <cell r="FG39">
            <v>264212.77</v>
          </cell>
          <cell r="FH39">
            <v>77801.91</v>
          </cell>
          <cell r="GL39">
            <v>49172.663100236387</v>
          </cell>
          <cell r="GM39">
            <v>17153.278046680858</v>
          </cell>
          <cell r="GN39">
            <v>7535.8802110213301</v>
          </cell>
          <cell r="GO39">
            <v>73861.821357938577</v>
          </cell>
        </row>
        <row r="42">
          <cell r="A42">
            <v>38</v>
          </cell>
          <cell r="B42" t="str">
            <v>Deprived Sector Loan</v>
          </cell>
          <cell r="C42">
            <v>363.43</v>
          </cell>
          <cell r="D42">
            <v>3081.9</v>
          </cell>
          <cell r="E42">
            <v>2416.4793829299997</v>
          </cell>
          <cell r="F42">
            <v>2662.6878882699812</v>
          </cell>
          <cell r="G42">
            <v>1198.5310284300001</v>
          </cell>
          <cell r="H42">
            <v>1991.4311363400238</v>
          </cell>
          <cell r="I42">
            <v>1563.6940904800001</v>
          </cell>
          <cell r="J42">
            <v>876.31037219999996</v>
          </cell>
          <cell r="K42">
            <v>2155.7339246699999</v>
          </cell>
          <cell r="L42">
            <v>1371.9784688900011</v>
          </cell>
          <cell r="M42">
            <v>815.21</v>
          </cell>
          <cell r="N42">
            <v>1692.7231388299999</v>
          </cell>
          <cell r="O42">
            <v>617.51672874999997</v>
          </cell>
          <cell r="P42">
            <v>1293.3547799700002</v>
          </cell>
          <cell r="Q42">
            <v>1072.6916867499999</v>
          </cell>
          <cell r="R42">
            <v>1104.2741569199989</v>
          </cell>
          <cell r="S42">
            <v>1191.60260971</v>
          </cell>
          <cell r="T42">
            <v>6826.6708969999991</v>
          </cell>
          <cell r="U42">
            <v>1708.5123643399993</v>
          </cell>
          <cell r="V42">
            <v>1037.6232258900002</v>
          </cell>
          <cell r="W42">
            <v>1317.1490413999991</v>
          </cell>
          <cell r="X42">
            <v>1008.1884516100012</v>
          </cell>
          <cell r="Y42">
            <v>608.02489066999999</v>
          </cell>
          <cell r="Z42">
            <v>990.01314614000091</v>
          </cell>
          <cell r="AA42">
            <v>1006.7421008600001</v>
          </cell>
          <cell r="AB42">
            <v>699.38140872999998</v>
          </cell>
          <cell r="AC42">
            <v>782.0635337600005</v>
          </cell>
          <cell r="AD42">
            <v>848.59099079999885</v>
          </cell>
          <cell r="AE42">
            <v>680.45299606999993</v>
          </cell>
          <cell r="AF42">
            <v>1013.6637955599999</v>
          </cell>
          <cell r="AG42">
            <v>40170.640520000001</v>
          </cell>
          <cell r="AH42">
            <v>125808.34999999999</v>
          </cell>
          <cell r="AI42">
            <v>192239.94801000005</v>
          </cell>
          <cell r="AJ42">
            <v>226689.20061000006</v>
          </cell>
          <cell r="AK42">
            <v>6406</v>
          </cell>
          <cell r="AL42">
            <v>115975.77</v>
          </cell>
          <cell r="AM42">
            <v>79998.64</v>
          </cell>
          <cell r="AN42">
            <v>33461</v>
          </cell>
          <cell r="AO42">
            <v>127181.6</v>
          </cell>
          <cell r="AP42">
            <v>121487</v>
          </cell>
          <cell r="AQ42">
            <v>181267.44</v>
          </cell>
          <cell r="AR42">
            <v>48360</v>
          </cell>
          <cell r="AS42">
            <v>198500</v>
          </cell>
          <cell r="AT42">
            <v>23707.899700000002</v>
          </cell>
          <cell r="AU42">
            <v>102256.96000000001</v>
          </cell>
          <cell r="AV42">
            <v>169597.25</v>
          </cell>
          <cell r="AW42">
            <v>250088.72</v>
          </cell>
          <cell r="AX42">
            <v>129244</v>
          </cell>
          <cell r="AY42">
            <v>100022.69583000004</v>
          </cell>
          <cell r="AZ42">
            <v>74819.37</v>
          </cell>
          <cell r="BA42">
            <v>203631</v>
          </cell>
          <cell r="BB42">
            <v>56398.478000000003</v>
          </cell>
          <cell r="BC42">
            <v>179962.19412</v>
          </cell>
          <cell r="BD42">
            <v>389531.04195999936</v>
          </cell>
          <cell r="BE42">
            <v>80110.214160000003</v>
          </cell>
          <cell r="BF42">
            <v>57269.446759999999</v>
          </cell>
          <cell r="BG42">
            <v>75912.827099999995</v>
          </cell>
          <cell r="BH42">
            <v>1672187.1509999996</v>
          </cell>
          <cell r="BI42">
            <v>135721.46724999999</v>
          </cell>
          <cell r="BJ42">
            <v>32438</v>
          </cell>
          <cell r="BK42">
            <v>34505.116499999996</v>
          </cell>
          <cell r="BL42">
            <v>18129.335999999999</v>
          </cell>
          <cell r="BM42">
            <v>215788.77324000001</v>
          </cell>
          <cell r="BN42">
            <v>41197.257790000003</v>
          </cell>
          <cell r="BO42">
            <v>41067.769509999998</v>
          </cell>
          <cell r="BP42">
            <v>56017.468030000004</v>
          </cell>
          <cell r="BQ42">
            <v>66986.53</v>
          </cell>
          <cell r="BR42">
            <v>24909</v>
          </cell>
          <cell r="BS42">
            <v>146512.39086999997</v>
          </cell>
          <cell r="BT42">
            <v>221475</v>
          </cell>
          <cell r="BU42">
            <v>184640.93184000038</v>
          </cell>
          <cell r="BV42">
            <v>150283.76999999999</v>
          </cell>
          <cell r="BW42">
            <v>25407.258020000001</v>
          </cell>
          <cell r="BX42">
            <v>110207.47854999991</v>
          </cell>
          <cell r="BY42">
            <v>22834.329060000004</v>
          </cell>
          <cell r="BZ42">
            <v>48525.33</v>
          </cell>
          <cell r="CA42">
            <v>72796.410700000008</v>
          </cell>
          <cell r="CB42">
            <v>162294.01455000014</v>
          </cell>
          <cell r="CC42">
            <v>17266.370199999998</v>
          </cell>
          <cell r="CD42">
            <v>17766.7045</v>
          </cell>
          <cell r="CE42">
            <v>40701</v>
          </cell>
          <cell r="CF42">
            <v>182823.18</v>
          </cell>
          <cell r="CG42">
            <v>32125.21</v>
          </cell>
          <cell r="CH42">
            <v>52129.61621</v>
          </cell>
          <cell r="CI42">
            <v>148484.66180999996</v>
          </cell>
          <cell r="CJ42">
            <v>39330.268429999996</v>
          </cell>
          <cell r="CK42">
            <v>8885.66</v>
          </cell>
          <cell r="CL42">
            <v>19107.621889999999</v>
          </cell>
          <cell r="CM42">
            <v>65917.53</v>
          </cell>
          <cell r="CN42">
            <v>24554.144</v>
          </cell>
          <cell r="CO42">
            <v>56476.808130000005</v>
          </cell>
          <cell r="CP42">
            <v>112101.18953</v>
          </cell>
          <cell r="CQ42">
            <v>16280.74</v>
          </cell>
          <cell r="CR42">
            <v>46827.86</v>
          </cell>
          <cell r="CS42">
            <v>166649.45000000001</v>
          </cell>
          <cell r="CT42">
            <v>134271.73213999998</v>
          </cell>
          <cell r="CU42">
            <v>11572.563909999997</v>
          </cell>
          <cell r="CV42">
            <v>25230.38118</v>
          </cell>
          <cell r="CW42">
            <v>13200.238979999996</v>
          </cell>
          <cell r="CX42">
            <v>25699.5</v>
          </cell>
          <cell r="CY42">
            <v>11254.51174</v>
          </cell>
          <cell r="CZ42">
            <v>37534.673669999996</v>
          </cell>
          <cell r="DA42">
            <v>74610</v>
          </cell>
          <cell r="DB42">
            <v>12542.67</v>
          </cell>
          <cell r="DC42">
            <v>272773</v>
          </cell>
          <cell r="DD42">
            <v>7052.39</v>
          </cell>
          <cell r="DE42">
            <v>26573.423280000003</v>
          </cell>
          <cell r="DF42">
            <v>12797.62911</v>
          </cell>
          <cell r="DG42">
            <v>207469.19456000015</v>
          </cell>
          <cell r="DH42">
            <v>5740</v>
          </cell>
          <cell r="DI42">
            <v>76897.435990000013</v>
          </cell>
          <cell r="DJ42">
            <v>13314</v>
          </cell>
          <cell r="DK42">
            <v>11644.622670000001</v>
          </cell>
          <cell r="DL42">
            <v>22904.880000000001</v>
          </cell>
          <cell r="DM42">
            <v>168485.99106999999</v>
          </cell>
          <cell r="DN42">
            <v>33183.29019</v>
          </cell>
          <cell r="DO42">
            <v>5925</v>
          </cell>
          <cell r="DP42">
            <v>22293.26</v>
          </cell>
          <cell r="DR42">
            <v>27409.287559999997</v>
          </cell>
          <cell r="DS42">
            <v>119588.075</v>
          </cell>
          <cell r="DT42">
            <v>33757.769999999997</v>
          </cell>
          <cell r="DU42">
            <v>121161.79202000001</v>
          </cell>
          <cell r="DV42">
            <v>30023.384820000007</v>
          </cell>
          <cell r="DW42">
            <v>42756.65</v>
          </cell>
          <cell r="DX42">
            <v>35000</v>
          </cell>
          <cell r="DY42">
            <v>55250</v>
          </cell>
          <cell r="DZ42">
            <v>111023.25121</v>
          </cell>
          <cell r="EA42">
            <v>20637</v>
          </cell>
          <cell r="EB42">
            <v>122410.00860999999</v>
          </cell>
          <cell r="EC42">
            <v>787</v>
          </cell>
          <cell r="ED42">
            <v>14685.539999999999</v>
          </cell>
          <cell r="EE42">
            <v>34521.230530000001</v>
          </cell>
          <cell r="EF42">
            <v>81037.33</v>
          </cell>
          <cell r="EG42">
            <v>43093.58</v>
          </cell>
          <cell r="EH42">
            <v>28963.007290000001</v>
          </cell>
          <cell r="EI42">
            <v>4526.8249400000004</v>
          </cell>
          <cell r="EJ42">
            <v>4254.5099999999993</v>
          </cell>
          <cell r="EK42">
            <v>74416</v>
          </cell>
          <cell r="EL42">
            <v>32450</v>
          </cell>
          <cell r="EM42">
            <v>121637.56282000002</v>
          </cell>
          <cell r="EN42">
            <v>4031.72588</v>
          </cell>
          <cell r="EQ42">
            <v>30534.15</v>
          </cell>
          <cell r="ER42">
            <v>7349.66</v>
          </cell>
          <cell r="ES42">
            <v>116564</v>
          </cell>
          <cell r="ET42">
            <v>24750.198350000002</v>
          </cell>
          <cell r="EU42">
            <v>28542.73</v>
          </cell>
          <cell r="EV42">
            <v>135418.12530000001</v>
          </cell>
          <cell r="EW42">
            <v>113292.46165</v>
          </cell>
          <cell r="EX42">
            <v>298</v>
          </cell>
          <cell r="EY42">
            <v>33925.71</v>
          </cell>
          <cell r="EZ42">
            <v>9968.2430000000004</v>
          </cell>
          <cell r="FA42">
            <v>15000</v>
          </cell>
          <cell r="FB42">
            <v>5218.9290000000001</v>
          </cell>
          <cell r="FC42">
            <v>79013.450000000012</v>
          </cell>
          <cell r="FD42">
            <v>19300</v>
          </cell>
          <cell r="FE42">
            <v>40600</v>
          </cell>
          <cell r="FF42">
            <v>24274.486000000001</v>
          </cell>
          <cell r="FG42">
            <v>49792.4</v>
          </cell>
          <cell r="FH42">
            <v>9967.61</v>
          </cell>
          <cell r="GL42">
            <v>43996.626235970005</v>
          </cell>
          <cell r="GM42">
            <v>8876.6698289400028</v>
          </cell>
          <cell r="GN42">
            <v>2184.98272791</v>
          </cell>
          <cell r="GO42">
            <v>55058.278792820005</v>
          </cell>
        </row>
        <row r="43">
          <cell r="A43">
            <v>39</v>
          </cell>
          <cell r="B43" t="str">
            <v>Bills Purchased</v>
          </cell>
          <cell r="C43">
            <v>5.0084706600000004</v>
          </cell>
          <cell r="D43">
            <v>62.73</v>
          </cell>
          <cell r="E43">
            <v>300.19379425</v>
          </cell>
          <cell r="F43">
            <v>1970.7513896600001</v>
          </cell>
          <cell r="G43">
            <v>190.33627805430001</v>
          </cell>
          <cell r="H43">
            <v>3310.2758827399998</v>
          </cell>
          <cell r="I43">
            <v>837.27813819000005</v>
          </cell>
          <cell r="J43">
            <v>421.11362866999997</v>
          </cell>
          <cell r="K43">
            <v>440.7527015</v>
          </cell>
          <cell r="L43">
            <v>1939.5220219735013</v>
          </cell>
          <cell r="M43">
            <v>133.1178407400001</v>
          </cell>
          <cell r="N43">
            <v>825.34757571000011</v>
          </cell>
          <cell r="O43">
            <v>0</v>
          </cell>
          <cell r="P43">
            <v>807.94</v>
          </cell>
          <cell r="Q43">
            <v>2.64523938</v>
          </cell>
          <cell r="S43">
            <v>565.09440800000004</v>
          </cell>
          <cell r="T43">
            <v>0</v>
          </cell>
          <cell r="U43">
            <v>752.96414549999986</v>
          </cell>
          <cell r="V43">
            <v>77.542121969999997</v>
          </cell>
          <cell r="W43">
            <v>237.101011398</v>
          </cell>
          <cell r="X43">
            <v>17.493460859999999</v>
          </cell>
          <cell r="Y43">
            <v>51.093116809999998</v>
          </cell>
          <cell r="Z43">
            <v>735.62952022599995</v>
          </cell>
          <cell r="AA43">
            <v>9</v>
          </cell>
          <cell r="AB43">
            <v>2.5611999999999999E-2</v>
          </cell>
          <cell r="AC43">
            <v>0</v>
          </cell>
          <cell r="AD43">
            <v>67.926295049999993</v>
          </cell>
          <cell r="AE43">
            <v>262.70978328500001</v>
          </cell>
          <cell r="AF43">
            <v>333.04008636100002</v>
          </cell>
          <cell r="AI43">
            <v>1000</v>
          </cell>
          <cell r="BA43">
            <v>3200</v>
          </cell>
          <cell r="BC43">
            <v>0</v>
          </cell>
          <cell r="BE43">
            <v>0</v>
          </cell>
          <cell r="BO43">
            <v>0</v>
          </cell>
          <cell r="BS43">
            <v>0</v>
          </cell>
          <cell r="CB43">
            <v>0</v>
          </cell>
          <cell r="DN43">
            <v>0</v>
          </cell>
          <cell r="DR43">
            <v>0</v>
          </cell>
          <cell r="DS43">
            <v>0</v>
          </cell>
          <cell r="DZ43">
            <v>0</v>
          </cell>
          <cell r="ER43">
            <v>3800</v>
          </cell>
          <cell r="EX43">
            <v>2600</v>
          </cell>
          <cell r="FF43">
            <v>0</v>
          </cell>
          <cell r="GL43">
            <v>14356.6325229878</v>
          </cell>
          <cell r="GM43">
            <v>4.2</v>
          </cell>
          <cell r="GN43">
            <v>6.4</v>
          </cell>
          <cell r="GO43">
            <v>14367.232522987801</v>
          </cell>
        </row>
        <row r="44">
          <cell r="A44">
            <v>40</v>
          </cell>
          <cell r="B44" t="str">
            <v>Other Product</v>
          </cell>
          <cell r="C44">
            <v>10942.298000000003</v>
          </cell>
          <cell r="D44">
            <v>9676.0299999999988</v>
          </cell>
          <cell r="E44">
            <v>7466.9470756876808</v>
          </cell>
          <cell r="F44">
            <v>1065.2452937339999</v>
          </cell>
          <cell r="G44">
            <v>4852.7510825437012</v>
          </cell>
          <cell r="H44">
            <v>1846.948448895992</v>
          </cell>
          <cell r="I44">
            <v>8211.7125725299993</v>
          </cell>
          <cell r="J44">
            <v>2416.5127741499964</v>
          </cell>
          <cell r="K44">
            <v>5338.1775954579916</v>
          </cell>
          <cell r="L44">
            <v>566.33000501999868</v>
          </cell>
          <cell r="M44">
            <v>2601.6980472999999</v>
          </cell>
          <cell r="N44">
            <v>763.22824751000007</v>
          </cell>
          <cell r="O44">
            <v>2957.9560760100003</v>
          </cell>
          <cell r="P44">
            <v>6600.7353216399979</v>
          </cell>
          <cell r="Q44">
            <v>329.82022838</v>
          </cell>
          <cell r="R44">
            <v>6317.6599277300029</v>
          </cell>
          <cell r="S44">
            <v>373.88029058999996</v>
          </cell>
          <cell r="T44">
            <v>73.052339000000003</v>
          </cell>
          <cell r="U44">
            <v>1800.5874067500006</v>
          </cell>
          <cell r="V44">
            <v>3451.0158067099983</v>
          </cell>
          <cell r="W44">
            <v>6700.3540205599957</v>
          </cell>
          <cell r="X44">
            <v>1236.7569081400009</v>
          </cell>
          <cell r="Y44">
            <v>873.56988005999995</v>
          </cell>
          <cell r="Z44">
            <v>4611.948898290002</v>
          </cell>
          <cell r="AA44">
            <v>1495.2153249800001</v>
          </cell>
          <cell r="AB44">
            <v>1286.26088742</v>
          </cell>
          <cell r="AC44">
            <v>564.06302525000001</v>
          </cell>
          <cell r="AD44">
            <v>597.851527702</v>
          </cell>
          <cell r="AE44">
            <v>813.79935573999921</v>
          </cell>
          <cell r="AF44">
            <v>5399.4122529300002</v>
          </cell>
          <cell r="AG44">
            <v>57080.466489999999</v>
          </cell>
          <cell r="AH44">
            <v>118742.89600000001</v>
          </cell>
          <cell r="AI44">
            <v>788264.78081999952</v>
          </cell>
          <cell r="AJ44">
            <v>724326.11485999939</v>
          </cell>
          <cell r="AK44">
            <v>5378</v>
          </cell>
          <cell r="AL44">
            <v>438249.60500000004</v>
          </cell>
          <cell r="AM44">
            <v>770757.56773999997</v>
          </cell>
          <cell r="AN44">
            <v>270327</v>
          </cell>
          <cell r="AO44">
            <v>865096.66</v>
          </cell>
          <cell r="AP44">
            <v>1224971</v>
          </cell>
          <cell r="AQ44">
            <v>1406653.56</v>
          </cell>
          <cell r="AR44">
            <v>85113</v>
          </cell>
          <cell r="AS44">
            <v>249935.21693999998</v>
          </cell>
          <cell r="AT44">
            <v>41819.852200000001</v>
          </cell>
          <cell r="AU44">
            <v>351523.18</v>
          </cell>
          <cell r="AV44">
            <v>348740.68</v>
          </cell>
          <cell r="AW44">
            <v>1101602.32</v>
          </cell>
          <cell r="AX44">
            <v>377044</v>
          </cell>
          <cell r="AY44">
            <v>107628.64369999999</v>
          </cell>
          <cell r="AZ44">
            <v>16865.650000000001</v>
          </cell>
          <cell r="BA44">
            <v>510688.36</v>
          </cell>
          <cell r="BB44">
            <v>161848.19000000003</v>
          </cell>
          <cell r="BC44">
            <v>572292.97906999988</v>
          </cell>
          <cell r="BD44">
            <v>896935.62374000018</v>
          </cell>
          <cell r="BE44">
            <v>434545.39570000005</v>
          </cell>
          <cell r="BF44">
            <v>265095.54240000003</v>
          </cell>
          <cell r="BG44">
            <v>604114.3955199999</v>
          </cell>
          <cell r="BH44">
            <v>188443.54863999999</v>
          </cell>
          <cell r="BI44">
            <v>154655.96781</v>
          </cell>
          <cell r="BJ44">
            <v>16098</v>
          </cell>
          <cell r="BK44">
            <v>340986.76449999999</v>
          </cell>
          <cell r="BL44">
            <v>75600.620999999999</v>
          </cell>
          <cell r="BM44">
            <v>542292.69467</v>
          </cell>
          <cell r="BN44">
            <v>129542.64875000001</v>
          </cell>
          <cell r="BO44">
            <v>182302.11379000003</v>
          </cell>
          <cell r="BP44">
            <v>199554.93536999999</v>
          </cell>
          <cell r="BQ44">
            <v>10765</v>
          </cell>
          <cell r="BR44">
            <v>105160</v>
          </cell>
          <cell r="BS44">
            <v>108929.70139</v>
          </cell>
          <cell r="BT44">
            <v>302422</v>
          </cell>
          <cell r="BU44">
            <v>518228.42582</v>
          </cell>
          <cell r="BV44">
            <v>572780.39</v>
          </cell>
          <cell r="BW44">
            <v>84571.606490000006</v>
          </cell>
          <cell r="BX44">
            <v>179166.51138000001</v>
          </cell>
          <cell r="BY44">
            <v>39242.025719999991</v>
          </cell>
          <cell r="BZ44">
            <v>397662.85</v>
          </cell>
          <cell r="CA44">
            <v>294128.3080687999</v>
          </cell>
          <cell r="CB44">
            <v>758664.39501999971</v>
          </cell>
          <cell r="CC44">
            <v>2525</v>
          </cell>
          <cell r="CD44">
            <v>304143.71203</v>
          </cell>
          <cell r="CE44">
            <v>19806</v>
          </cell>
          <cell r="CF44">
            <v>328577.15000000002</v>
          </cell>
          <cell r="CG44">
            <v>204276.71999999997</v>
          </cell>
          <cell r="CH44">
            <v>71977.133310000005</v>
          </cell>
          <cell r="CI44">
            <v>1038105.7648400004</v>
          </cell>
          <cell r="CJ44">
            <v>211604.29285999987</v>
          </cell>
          <cell r="CK44">
            <v>5343.0854600000002</v>
          </cell>
          <cell r="CL44">
            <v>17694.99999</v>
          </cell>
          <cell r="CM44">
            <v>128428.55</v>
          </cell>
          <cell r="CN44">
            <v>99689.989999999991</v>
          </cell>
          <cell r="CO44">
            <v>105490.89366999999</v>
          </cell>
          <cell r="CP44">
            <v>222749.20922000002</v>
          </cell>
          <cell r="CQ44">
            <v>130490.17624999999</v>
          </cell>
          <cell r="CR44">
            <v>80571.87</v>
          </cell>
          <cell r="CS44">
            <v>130582.92</v>
          </cell>
          <cell r="CT44">
            <v>145331.65407999977</v>
          </cell>
          <cell r="CU44">
            <v>32915.948639999995</v>
          </cell>
          <cell r="CV44">
            <v>43775.288560000001</v>
          </cell>
          <cell r="CW44">
            <v>4253.9799999999996</v>
          </cell>
          <cell r="CX44">
            <v>371709.53</v>
          </cell>
          <cell r="CY44">
            <v>61642.037729999996</v>
          </cell>
          <cell r="CZ44">
            <v>345128.18024000002</v>
          </cell>
          <cell r="DA44">
            <v>294003</v>
          </cell>
          <cell r="DB44">
            <v>8339.8499999999985</v>
          </cell>
          <cell r="DC44">
            <v>942847.3</v>
          </cell>
          <cell r="DD44">
            <v>3763</v>
          </cell>
          <cell r="DE44">
            <v>3924.3838999999998</v>
          </cell>
          <cell r="DF44">
            <v>1109.3303599999999</v>
          </cell>
          <cell r="DG44">
            <v>904328.57452670007</v>
          </cell>
          <cell r="DH44">
            <v>5480</v>
          </cell>
          <cell r="DI44">
            <v>847809.23739999987</v>
          </cell>
          <cell r="DJ44">
            <v>86851</v>
          </cell>
          <cell r="DK44">
            <v>89464.48302</v>
          </cell>
          <cell r="DL44">
            <v>11608.900390000001</v>
          </cell>
          <cell r="DM44">
            <v>2115151.0830890047</v>
          </cell>
          <cell r="DN44">
            <v>49601.752780000003</v>
          </cell>
          <cell r="DO44">
            <v>4174</v>
          </cell>
          <cell r="DP44">
            <v>20860.72</v>
          </cell>
          <cell r="DR44">
            <v>68169.598209999996</v>
          </cell>
          <cell r="DS44">
            <v>363605.41553999996</v>
          </cell>
          <cell r="DT44">
            <v>324696.69</v>
          </cell>
          <cell r="DU44">
            <v>240026.47377000004</v>
          </cell>
          <cell r="DV44">
            <v>661056.62618000002</v>
          </cell>
          <cell r="DW44">
            <v>148634.52000000002</v>
          </cell>
          <cell r="DX44">
            <v>329813.65411</v>
          </cell>
          <cell r="DY44">
            <v>117714.86107</v>
          </cell>
          <cell r="DZ44">
            <v>446394.96775999991</v>
          </cell>
          <cell r="EA44">
            <v>307813</v>
          </cell>
          <cell r="EB44">
            <v>869630.8752799998</v>
          </cell>
          <cell r="EC44">
            <v>187053</v>
          </cell>
          <cell r="ED44">
            <v>131457.26999999999</v>
          </cell>
          <cell r="EE44">
            <v>330554.87907999998</v>
          </cell>
          <cell r="EF44">
            <v>548950.29</v>
          </cell>
          <cell r="EG44">
            <v>0</v>
          </cell>
          <cell r="EH44">
            <v>40258.586349999998</v>
          </cell>
          <cell r="EI44">
            <v>39728.202979999995</v>
          </cell>
          <cell r="EJ44">
            <v>10011.209999999999</v>
          </cell>
          <cell r="EK44">
            <v>93304</v>
          </cell>
          <cell r="EL44">
            <v>674338</v>
          </cell>
          <cell r="EM44">
            <v>1305475.0368700007</v>
          </cell>
          <cell r="EN44">
            <v>73531.195780000009</v>
          </cell>
          <cell r="EO44">
            <v>113219.08283000001</v>
          </cell>
          <cell r="EP44">
            <v>0</v>
          </cell>
          <cell r="EQ44">
            <v>295998.11</v>
          </cell>
          <cell r="ER44">
            <v>66325.33</v>
          </cell>
          <cell r="ES44">
            <v>1002141</v>
          </cell>
          <cell r="ET44">
            <v>61191.302859999996</v>
          </cell>
          <cell r="EU44">
            <v>19208.045829999999</v>
          </cell>
          <cell r="EV44">
            <v>98278.614920000007</v>
          </cell>
          <cell r="EW44">
            <v>358953.77411</v>
          </cell>
          <cell r="EX44">
            <v>156310.67570000002</v>
          </cell>
          <cell r="EY44">
            <v>14193.58</v>
          </cell>
          <cell r="EZ44">
            <v>17221.900000000001</v>
          </cell>
          <cell r="FA44">
            <v>14.419</v>
          </cell>
          <cell r="FB44">
            <v>77889.752500000002</v>
          </cell>
          <cell r="FC44">
            <v>723721.77000000014</v>
          </cell>
          <cell r="FD44">
            <v>111322.63643000001</v>
          </cell>
          <cell r="FE44">
            <v>27966.778169999998</v>
          </cell>
          <cell r="FF44">
            <v>156523.11600000001</v>
          </cell>
          <cell r="FG44">
            <v>459116.5</v>
          </cell>
          <cell r="FH44">
            <v>73783.759999999995</v>
          </cell>
          <cell r="GL44">
            <v>101231.81862071136</v>
          </cell>
          <cell r="GM44">
            <v>25115.257951665506</v>
          </cell>
          <cell r="GN44">
            <v>13523.310440609004</v>
          </cell>
          <cell r="GO44">
            <v>139870.38701298588</v>
          </cell>
        </row>
        <row r="55">
          <cell r="B55" t="str">
            <v xml:space="preserve">  TOTAL Produwisec</v>
          </cell>
          <cell r="C55">
            <v>46322.938245050005</v>
          </cell>
          <cell r="D55">
            <v>64969.74</v>
          </cell>
          <cell r="E55">
            <v>65133.60816543</v>
          </cell>
          <cell r="F55">
            <v>64198.768729549985</v>
          </cell>
          <cell r="G55">
            <v>29592.572625807996</v>
          </cell>
          <cell r="H55">
            <v>53666.252056073528</v>
          </cell>
          <cell r="I55">
            <v>39089.232860785996</v>
          </cell>
          <cell r="J55">
            <v>24029.39</v>
          </cell>
          <cell r="K55">
            <v>53854.173414830002</v>
          </cell>
          <cell r="L55">
            <v>30907.840010963486</v>
          </cell>
          <cell r="M55">
            <v>19231.195888040002</v>
          </cell>
          <cell r="N55">
            <v>41035.18925968001</v>
          </cell>
          <cell r="O55">
            <v>15720.253760510001</v>
          </cell>
          <cell r="P55">
            <v>33998.974707879999</v>
          </cell>
          <cell r="Q55">
            <v>25604.361891839992</v>
          </cell>
          <cell r="R55">
            <v>29427.401047910011</v>
          </cell>
          <cell r="S55">
            <v>33435.8029264</v>
          </cell>
          <cell r="T55">
            <v>67722.591556769999</v>
          </cell>
          <cell r="U55">
            <v>48289.067119420019</v>
          </cell>
          <cell r="V55">
            <v>26748.927703780002</v>
          </cell>
          <cell r="W55">
            <v>31014.642251188001</v>
          </cell>
          <cell r="X55">
            <v>24452.883843160009</v>
          </cell>
          <cell r="Y55">
            <v>11590.915949814997</v>
          </cell>
          <cell r="Z55">
            <v>24656.085363432008</v>
          </cell>
          <cell r="AA55">
            <v>27688.8230703667</v>
          </cell>
          <cell r="AB55">
            <v>18948.476333244256</v>
          </cell>
          <cell r="AC55">
            <v>18678.36564575</v>
          </cell>
          <cell r="AD55">
            <v>21586.220739092005</v>
          </cell>
          <cell r="AE55">
            <v>20049.603712814998</v>
          </cell>
          <cell r="AF55">
            <v>27298.742424129199</v>
          </cell>
          <cell r="AG55">
            <v>1877911.8907399999</v>
          </cell>
          <cell r="AH55">
            <v>2198149.3940800009</v>
          </cell>
          <cell r="AI55">
            <v>5085171.2876799982</v>
          </cell>
          <cell r="AJ55">
            <v>6025516.3395199981</v>
          </cell>
          <cell r="AK55">
            <v>257888</v>
          </cell>
          <cell r="AL55">
            <v>2992020.413333355</v>
          </cell>
          <cell r="AM55">
            <v>1618221.9865999999</v>
          </cell>
          <cell r="AN55">
            <v>796467</v>
          </cell>
          <cell r="AO55">
            <v>3876400.9710000004</v>
          </cell>
          <cell r="AP55">
            <v>2820990</v>
          </cell>
          <cell r="AQ55">
            <v>4388257.2300000004</v>
          </cell>
          <cell r="AR55">
            <v>1224561</v>
          </cell>
          <cell r="AS55">
            <v>6007898.4760200037</v>
          </cell>
          <cell r="AT55">
            <v>1181754.5006300001</v>
          </cell>
          <cell r="AU55">
            <v>3372995.3299999996</v>
          </cell>
          <cell r="AV55">
            <v>3803403.33</v>
          </cell>
          <cell r="AW55">
            <v>4861300.5589500014</v>
          </cell>
          <cell r="AX55">
            <v>2661891</v>
          </cell>
          <cell r="AY55">
            <v>2054780.159230001</v>
          </cell>
          <cell r="AZ55">
            <v>1004443</v>
          </cell>
          <cell r="BA55">
            <v>4067130.4499999997</v>
          </cell>
          <cell r="BB55">
            <v>1156476.4380000001</v>
          </cell>
          <cell r="BC55">
            <v>3224943.8462499999</v>
          </cell>
          <cell r="BD55">
            <v>7970208.6834700014</v>
          </cell>
          <cell r="BE55">
            <v>1279609.53473</v>
          </cell>
          <cell r="BF55">
            <v>1645528.39763</v>
          </cell>
          <cell r="BG55">
            <v>1370214.8692999999</v>
          </cell>
          <cell r="BH55">
            <v>5356969.0304299993</v>
          </cell>
          <cell r="BI55">
            <v>2917317.82179</v>
          </cell>
          <cell r="BJ55">
            <v>768565</v>
          </cell>
          <cell r="BK55">
            <v>864001.39170000004</v>
          </cell>
          <cell r="BL55">
            <v>463420.60800000001</v>
          </cell>
          <cell r="BM55">
            <v>5158924.9413599996</v>
          </cell>
          <cell r="BN55">
            <v>613025.60350000008</v>
          </cell>
          <cell r="BO55">
            <v>1065285.0452699999</v>
          </cell>
          <cell r="BP55">
            <v>1368231.2871100002</v>
          </cell>
          <cell r="BQ55">
            <v>853704.63</v>
          </cell>
          <cell r="BR55">
            <v>685243</v>
          </cell>
          <cell r="BS55">
            <v>3503756.4323799992</v>
          </cell>
          <cell r="BT55">
            <v>4180220</v>
          </cell>
          <cell r="BU55">
            <v>3656124.9958699984</v>
          </cell>
          <cell r="BV55">
            <v>3763833.63</v>
          </cell>
          <cell r="BW55">
            <v>373863.85750999989</v>
          </cell>
          <cell r="BX55">
            <v>2234918.1628574999</v>
          </cell>
          <cell r="BY55">
            <v>400304.58691999997</v>
          </cell>
          <cell r="BZ55">
            <v>1134882.1199999999</v>
          </cell>
          <cell r="CA55">
            <v>1156197.8591588</v>
          </cell>
          <cell r="CB55">
            <v>4567277.9292400014</v>
          </cell>
          <cell r="CC55">
            <v>354127.79985999997</v>
          </cell>
          <cell r="CD55">
            <v>491366.10571000003</v>
          </cell>
          <cell r="CE55">
            <v>341749</v>
          </cell>
          <cell r="CF55">
            <v>5035662.4799999995</v>
          </cell>
          <cell r="CG55">
            <v>758612.96</v>
          </cell>
          <cell r="CH55">
            <v>384483.48595</v>
          </cell>
          <cell r="CI55">
            <v>3683039.6959899999</v>
          </cell>
          <cell r="CJ55">
            <v>1043316.2202099999</v>
          </cell>
          <cell r="CK55">
            <v>233562.83836000002</v>
          </cell>
          <cell r="CL55">
            <v>473548.95100999996</v>
          </cell>
          <cell r="CM55">
            <v>1357802.48</v>
          </cell>
          <cell r="CN55">
            <v>448660.06999999995</v>
          </cell>
          <cell r="CO55">
            <v>1505628.21527</v>
          </cell>
          <cell r="CP55">
            <v>3278292.6281599998</v>
          </cell>
          <cell r="CQ55">
            <v>431716.85276000004</v>
          </cell>
          <cell r="CR55">
            <v>393283.38</v>
          </cell>
          <cell r="CS55">
            <v>4721287.8</v>
          </cell>
          <cell r="CT55">
            <v>894958.92339999985</v>
          </cell>
          <cell r="CU55">
            <v>97397.398029999997</v>
          </cell>
          <cell r="CV55">
            <v>705416.56407000008</v>
          </cell>
          <cell r="CW55">
            <v>267024.28070999996</v>
          </cell>
          <cell r="CX55">
            <v>657000.11</v>
          </cell>
          <cell r="CY55">
            <v>339362.37547999999</v>
          </cell>
          <cell r="CZ55">
            <v>929398.69251000008</v>
          </cell>
          <cell r="DA55">
            <v>1524622</v>
          </cell>
          <cell r="DB55">
            <v>207585.94000000003</v>
          </cell>
          <cell r="DC55">
            <v>7171323.2999999998</v>
          </cell>
          <cell r="DD55">
            <v>111824.51</v>
          </cell>
          <cell r="DE55">
            <v>286251.05365000002</v>
          </cell>
          <cell r="DF55">
            <v>245303.33567000003</v>
          </cell>
          <cell r="DG55">
            <v>4194436.6960566994</v>
          </cell>
          <cell r="DH55">
            <v>137789</v>
          </cell>
          <cell r="DI55">
            <v>4175791.059090001</v>
          </cell>
          <cell r="DJ55">
            <v>552445</v>
          </cell>
          <cell r="DK55">
            <v>313999.96353000001</v>
          </cell>
          <cell r="DL55">
            <v>606359.97777</v>
          </cell>
          <cell r="DM55">
            <v>5232711.726385003</v>
          </cell>
          <cell r="DN55">
            <v>2643554.8458800009</v>
          </cell>
          <cell r="DO55">
            <v>29720</v>
          </cell>
          <cell r="DP55">
            <v>700556.19</v>
          </cell>
          <cell r="DR55">
            <v>692747.15786999988</v>
          </cell>
          <cell r="DS55">
            <v>2849398.3429300003</v>
          </cell>
          <cell r="DT55">
            <v>802056.8</v>
          </cell>
          <cell r="DU55">
            <v>2393199.3153000008</v>
          </cell>
          <cell r="DV55">
            <v>1778958.8838299997</v>
          </cell>
          <cell r="DW55">
            <v>1288489.6099999999</v>
          </cell>
          <cell r="DX55">
            <v>1867721.5834400002</v>
          </cell>
          <cell r="DY55">
            <v>1841474.6490499999</v>
          </cell>
          <cell r="DZ55">
            <v>3429902.0535999993</v>
          </cell>
          <cell r="EA55">
            <v>1039042</v>
          </cell>
          <cell r="EB55">
            <v>3412754.2376999999</v>
          </cell>
          <cell r="EC55">
            <v>218875</v>
          </cell>
          <cell r="ED55">
            <v>272891.56099999999</v>
          </cell>
          <cell r="EE55">
            <v>986645.37418999977</v>
          </cell>
          <cell r="EF55">
            <v>2302982</v>
          </cell>
          <cell r="EG55">
            <v>1137122.1399999999</v>
          </cell>
          <cell r="EH55">
            <v>772197.89744999993</v>
          </cell>
          <cell r="EI55">
            <v>136129.43912999998</v>
          </cell>
          <cell r="EJ55">
            <v>123739.13</v>
          </cell>
          <cell r="EK55">
            <v>1497980</v>
          </cell>
          <cell r="EL55">
            <v>980311</v>
          </cell>
          <cell r="EM55">
            <v>3456301.0109000001</v>
          </cell>
          <cell r="EN55">
            <v>501827.79038999998</v>
          </cell>
          <cell r="EO55">
            <v>1832970.4256499999</v>
          </cell>
          <cell r="EP55">
            <v>490598.76</v>
          </cell>
          <cell r="EQ55">
            <v>1015715.0399999999</v>
          </cell>
          <cell r="ER55">
            <v>162190.97</v>
          </cell>
          <cell r="ES55">
            <v>3749786</v>
          </cell>
          <cell r="ET55">
            <v>752872.33590000006</v>
          </cell>
          <cell r="EU55">
            <v>657566.91582999995</v>
          </cell>
          <cell r="EV55">
            <v>3463736.3095053332</v>
          </cell>
          <cell r="EW55">
            <v>1935024.7067400003</v>
          </cell>
          <cell r="EX55">
            <v>419149.41980999999</v>
          </cell>
          <cell r="EY55">
            <v>794128.30999999994</v>
          </cell>
          <cell r="EZ55">
            <v>173774.54299999998</v>
          </cell>
          <cell r="FA55">
            <v>238314.79490000001</v>
          </cell>
          <cell r="FB55">
            <v>177971.39548000001</v>
          </cell>
          <cell r="FC55">
            <v>2358775.56</v>
          </cell>
          <cell r="FD55">
            <v>628720.98415999999</v>
          </cell>
          <cell r="FE55">
            <v>1595642.0169967001</v>
          </cell>
          <cell r="FF55">
            <v>760529.44200000004</v>
          </cell>
          <cell r="FG55">
            <v>1309266.4700000002</v>
          </cell>
          <cell r="FH55">
            <v>285487.06</v>
          </cell>
          <cell r="GL55">
            <v>1038943.0413037132</v>
          </cell>
          <cell r="GM55">
            <v>170791.82822220633</v>
          </cell>
          <cell r="GN55">
            <v>66664.316140317038</v>
          </cell>
          <cell r="GO55">
            <v>1276399.1856662368</v>
          </cell>
        </row>
      </sheetData>
      <sheetData sheetId="26">
        <row r="5">
          <cell r="A5">
            <v>1</v>
          </cell>
          <cell r="B5" t="str">
            <v>Gold and Silver</v>
          </cell>
          <cell r="C5">
            <v>8206.9375970000001</v>
          </cell>
          <cell r="D5">
            <v>8790.33</v>
          </cell>
          <cell r="E5">
            <v>3.9624300000000048</v>
          </cell>
          <cell r="F5">
            <v>830.81136535999997</v>
          </cell>
          <cell r="G5">
            <v>0</v>
          </cell>
          <cell r="H5">
            <v>0</v>
          </cell>
          <cell r="I5">
            <v>0</v>
          </cell>
          <cell r="J5">
            <v>308.51307171999997</v>
          </cell>
          <cell r="K5">
            <v>0</v>
          </cell>
          <cell r="L5">
            <v>19.767892880000005</v>
          </cell>
          <cell r="M5">
            <v>327.07000000000005</v>
          </cell>
          <cell r="N5">
            <v>69.784971540000015</v>
          </cell>
          <cell r="O5">
            <v>0</v>
          </cell>
          <cell r="P5">
            <v>19.0808</v>
          </cell>
          <cell r="Q5">
            <v>0</v>
          </cell>
          <cell r="R5">
            <v>218.07219357000002</v>
          </cell>
          <cell r="S5">
            <v>0</v>
          </cell>
          <cell r="T5">
            <v>0</v>
          </cell>
          <cell r="U5">
            <v>12.482693770000003</v>
          </cell>
          <cell r="V5">
            <v>1536.9462408100003</v>
          </cell>
          <cell r="W5">
            <v>3720.8053631900088</v>
          </cell>
          <cell r="X5">
            <v>376.87112362000073</v>
          </cell>
          <cell r="Y5">
            <v>19.978278920000001</v>
          </cell>
          <cell r="Z5">
            <v>0</v>
          </cell>
          <cell r="AA5">
            <v>51.164773010000005</v>
          </cell>
          <cell r="AB5">
            <v>385.73969432999951</v>
          </cell>
          <cell r="AC5">
            <v>4.5833329999999999E-2</v>
          </cell>
          <cell r="AD5">
            <v>237.40594901999998</v>
          </cell>
          <cell r="AE5">
            <v>721.65782408999917</v>
          </cell>
          <cell r="AF5">
            <v>238.72837981999999</v>
          </cell>
          <cell r="AG5">
            <v>0</v>
          </cell>
          <cell r="AH5">
            <v>0</v>
          </cell>
          <cell r="AI5">
            <v>38873.242620000005</v>
          </cell>
          <cell r="AJ5">
            <v>614668.35793999978</v>
          </cell>
          <cell r="AK5">
            <v>0</v>
          </cell>
          <cell r="AL5">
            <v>0</v>
          </cell>
          <cell r="AM5">
            <v>0</v>
          </cell>
          <cell r="AN5">
            <v>0</v>
          </cell>
          <cell r="AO5">
            <v>0</v>
          </cell>
          <cell r="AP5">
            <v>0</v>
          </cell>
          <cell r="AQ5">
            <v>22459</v>
          </cell>
          <cell r="AR5">
            <v>0</v>
          </cell>
          <cell r="AS5">
            <v>26820.311199999996</v>
          </cell>
          <cell r="AT5">
            <v>0</v>
          </cell>
          <cell r="AU5">
            <v>21073.239999999994</v>
          </cell>
          <cell r="AV5">
            <v>174148.22</v>
          </cell>
          <cell r="AW5">
            <v>29963.27</v>
          </cell>
          <cell r="AX5">
            <v>145922</v>
          </cell>
          <cell r="AY5">
            <v>83766.760000000009</v>
          </cell>
          <cell r="AZ5">
            <v>0</v>
          </cell>
          <cell r="BA5">
            <v>16468.11</v>
          </cell>
          <cell r="BB5">
            <v>7535.12</v>
          </cell>
          <cell r="BC5">
            <v>208335.81697000001</v>
          </cell>
          <cell r="BD5">
            <v>0</v>
          </cell>
          <cell r="BE5">
            <v>7808.7193199999992</v>
          </cell>
          <cell r="BF5">
            <v>24297.926090000001</v>
          </cell>
          <cell r="BG5">
            <v>13569.930000000002</v>
          </cell>
          <cell r="BH5">
            <v>37252.958399999996</v>
          </cell>
          <cell r="BI5">
            <v>0</v>
          </cell>
          <cell r="BJ5">
            <v>0</v>
          </cell>
          <cell r="BK5">
            <v>0</v>
          </cell>
          <cell r="BL5">
            <v>0</v>
          </cell>
          <cell r="BM5">
            <v>0</v>
          </cell>
          <cell r="BN5">
            <v>0</v>
          </cell>
          <cell r="BO5">
            <v>0</v>
          </cell>
          <cell r="BP5">
            <v>0</v>
          </cell>
          <cell r="BQ5">
            <v>1559.0000000000002</v>
          </cell>
          <cell r="BR5">
            <v>91810</v>
          </cell>
          <cell r="BS5">
            <v>63577.339250000005</v>
          </cell>
          <cell r="BT5">
            <v>270295</v>
          </cell>
          <cell r="BU5">
            <v>124557.24907000002</v>
          </cell>
          <cell r="BV5">
            <v>324179.5</v>
          </cell>
          <cell r="BW5">
            <v>79899.973389999999</v>
          </cell>
          <cell r="BX5">
            <v>86747.568880000006</v>
          </cell>
          <cell r="BY5">
            <v>0</v>
          </cell>
          <cell r="BZ5">
            <v>122717.90000000002</v>
          </cell>
          <cell r="CA5">
            <v>0</v>
          </cell>
          <cell r="CB5">
            <v>180810.32</v>
          </cell>
          <cell r="CC5">
            <v>0</v>
          </cell>
          <cell r="CD5">
            <v>6449.7531399999971</v>
          </cell>
          <cell r="CE5">
            <v>0</v>
          </cell>
          <cell r="CF5">
            <v>0</v>
          </cell>
          <cell r="CG5">
            <v>135099.79536000002</v>
          </cell>
          <cell r="CH5">
            <v>2918.0000000000009</v>
          </cell>
          <cell r="CI5">
            <v>101679.43175999998</v>
          </cell>
          <cell r="CJ5">
            <v>0</v>
          </cell>
          <cell r="CK5">
            <v>0</v>
          </cell>
          <cell r="CL5">
            <v>0</v>
          </cell>
          <cell r="CM5">
            <v>0</v>
          </cell>
          <cell r="CN5">
            <v>74264.535569999978</v>
          </cell>
          <cell r="CO5">
            <v>0</v>
          </cell>
          <cell r="CP5">
            <v>0</v>
          </cell>
          <cell r="CQ5">
            <v>20720.014599999995</v>
          </cell>
          <cell r="CR5">
            <v>0</v>
          </cell>
          <cell r="CS5">
            <v>89062.24</v>
          </cell>
          <cell r="CT5">
            <v>2823.2</v>
          </cell>
          <cell r="CU5">
            <v>38692.65178</v>
          </cell>
          <cell r="CV5">
            <v>32786.105730000003</v>
          </cell>
          <cell r="CW5">
            <v>0</v>
          </cell>
          <cell r="CX5">
            <v>0</v>
          </cell>
          <cell r="CY5">
            <v>44136.977619999998</v>
          </cell>
          <cell r="CZ5">
            <v>157777.31971000001</v>
          </cell>
          <cell r="DA5">
            <v>21016</v>
          </cell>
          <cell r="DB5">
            <v>0</v>
          </cell>
          <cell r="DC5">
            <v>123960</v>
          </cell>
          <cell r="DD5">
            <v>0</v>
          </cell>
          <cell r="DE5">
            <v>0</v>
          </cell>
          <cell r="DF5">
            <v>0</v>
          </cell>
          <cell r="DG5">
            <v>21501.674609999984</v>
          </cell>
          <cell r="DH5">
            <v>5280</v>
          </cell>
          <cell r="DI5">
            <v>146239.44797999997</v>
          </cell>
          <cell r="DJ5">
            <v>3906</v>
          </cell>
          <cell r="DK5">
            <v>0</v>
          </cell>
          <cell r="DL5">
            <v>0</v>
          </cell>
          <cell r="DM5">
            <v>0</v>
          </cell>
          <cell r="DN5">
            <v>0</v>
          </cell>
          <cell r="DO5">
            <v>0</v>
          </cell>
          <cell r="DP5">
            <v>0</v>
          </cell>
          <cell r="DR5">
            <v>0</v>
          </cell>
          <cell r="DS5">
            <v>25037.795999999998</v>
          </cell>
          <cell r="DT5">
            <v>0</v>
          </cell>
          <cell r="DU5">
            <v>28127.426999999981</v>
          </cell>
          <cell r="DV5">
            <v>0</v>
          </cell>
          <cell r="DW5">
            <v>0</v>
          </cell>
          <cell r="DX5">
            <v>0</v>
          </cell>
          <cell r="DY5">
            <v>0</v>
          </cell>
          <cell r="DZ5">
            <v>0</v>
          </cell>
          <cell r="EA5">
            <v>0</v>
          </cell>
          <cell r="EB5">
            <v>28656.201229999999</v>
          </cell>
          <cell r="EC5">
            <v>0</v>
          </cell>
          <cell r="ED5">
            <v>0</v>
          </cell>
          <cell r="EE5">
            <v>0</v>
          </cell>
          <cell r="EF5">
            <v>0</v>
          </cell>
          <cell r="EG5">
            <v>0</v>
          </cell>
          <cell r="EH5">
            <v>0</v>
          </cell>
          <cell r="EI5">
            <v>0</v>
          </cell>
          <cell r="EJ5">
            <v>0</v>
          </cell>
          <cell r="EK5">
            <v>0</v>
          </cell>
          <cell r="EL5">
            <v>0</v>
          </cell>
          <cell r="EM5">
            <v>241084.30968000001</v>
          </cell>
          <cell r="EN5">
            <v>0</v>
          </cell>
          <cell r="EO5">
            <v>0</v>
          </cell>
          <cell r="EP5">
            <v>0</v>
          </cell>
          <cell r="EQ5">
            <v>0</v>
          </cell>
          <cell r="ER5">
            <v>0</v>
          </cell>
          <cell r="ES5">
            <v>45960</v>
          </cell>
          <cell r="ET5">
            <v>0</v>
          </cell>
          <cell r="EU5">
            <v>0</v>
          </cell>
          <cell r="EV5">
            <v>0</v>
          </cell>
          <cell r="EW5">
            <v>10334.997869999999</v>
          </cell>
          <cell r="EX5">
            <v>0</v>
          </cell>
          <cell r="EY5">
            <v>0</v>
          </cell>
          <cell r="EZ5">
            <v>0</v>
          </cell>
          <cell r="FA5">
            <v>0</v>
          </cell>
          <cell r="FB5">
            <v>0</v>
          </cell>
          <cell r="FC5">
            <v>15999</v>
          </cell>
          <cell r="FD5">
            <v>0</v>
          </cell>
          <cell r="FE5">
            <v>0</v>
          </cell>
          <cell r="FF5">
            <v>0</v>
          </cell>
          <cell r="FG5">
            <v>0</v>
          </cell>
          <cell r="FH5">
            <v>4693.0679999999993</v>
          </cell>
        </row>
        <row r="6">
          <cell r="A6">
            <v>2</v>
          </cell>
          <cell r="B6" t="str">
            <v>Government Securities</v>
          </cell>
          <cell r="C6">
            <v>1.4109820000000042</v>
          </cell>
          <cell r="D6">
            <v>218.76999999999998</v>
          </cell>
          <cell r="E6">
            <v>519.54918000000009</v>
          </cell>
          <cell r="F6">
            <v>37.98052388</v>
          </cell>
          <cell r="G6">
            <v>5.4999999999999858</v>
          </cell>
          <cell r="H6">
            <v>0</v>
          </cell>
          <cell r="I6">
            <v>9.4999999999999998E-3</v>
          </cell>
          <cell r="J6">
            <v>0.32</v>
          </cell>
          <cell r="K6">
            <v>0</v>
          </cell>
          <cell r="L6">
            <v>4.4251790800000004</v>
          </cell>
          <cell r="M6">
            <v>0</v>
          </cell>
          <cell r="N6">
            <v>0</v>
          </cell>
          <cell r="O6">
            <v>64.393930339999997</v>
          </cell>
          <cell r="P6">
            <v>20</v>
          </cell>
          <cell r="Q6">
            <v>0</v>
          </cell>
          <cell r="R6">
            <v>0</v>
          </cell>
          <cell r="S6">
            <v>16.2</v>
          </cell>
          <cell r="T6">
            <v>0</v>
          </cell>
          <cell r="U6">
            <v>0</v>
          </cell>
          <cell r="V6">
            <v>0</v>
          </cell>
          <cell r="W6">
            <v>0</v>
          </cell>
          <cell r="X6">
            <v>0</v>
          </cell>
          <cell r="Y6">
            <v>0</v>
          </cell>
          <cell r="Z6">
            <v>1.9886400000000002E-2</v>
          </cell>
          <cell r="AA6">
            <v>0</v>
          </cell>
          <cell r="AB6">
            <v>0</v>
          </cell>
          <cell r="AC6">
            <v>1.2070000000000001</v>
          </cell>
          <cell r="AD6">
            <v>0</v>
          </cell>
          <cell r="AE6">
            <v>0</v>
          </cell>
          <cell r="AF6">
            <v>0</v>
          </cell>
          <cell r="AG6">
            <v>0</v>
          </cell>
          <cell r="AH6">
            <v>0</v>
          </cell>
          <cell r="AI6">
            <v>0</v>
          </cell>
          <cell r="AJ6">
            <v>0</v>
          </cell>
          <cell r="AK6">
            <v>0</v>
          </cell>
          <cell r="AL6">
            <v>0</v>
          </cell>
          <cell r="AM6">
            <v>0</v>
          </cell>
          <cell r="AN6">
            <v>0</v>
          </cell>
          <cell r="AO6">
            <v>0</v>
          </cell>
          <cell r="AP6">
            <v>3750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449.86646999999994</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4918.29</v>
          </cell>
          <cell r="DJ6">
            <v>0</v>
          </cell>
          <cell r="DK6">
            <v>0</v>
          </cell>
          <cell r="DL6">
            <v>0</v>
          </cell>
          <cell r="DM6">
            <v>0</v>
          </cell>
          <cell r="DN6">
            <v>0</v>
          </cell>
          <cell r="DO6">
            <v>0</v>
          </cell>
          <cell r="DP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15686.92265</v>
          </cell>
          <cell r="EW6">
            <v>0</v>
          </cell>
          <cell r="EX6">
            <v>0</v>
          </cell>
          <cell r="EY6">
            <v>0</v>
          </cell>
          <cell r="EZ6">
            <v>0</v>
          </cell>
          <cell r="FA6">
            <v>0</v>
          </cell>
          <cell r="FB6">
            <v>0</v>
          </cell>
          <cell r="FC6">
            <v>0</v>
          </cell>
          <cell r="FD6">
            <v>0</v>
          </cell>
          <cell r="FE6">
            <v>0</v>
          </cell>
          <cell r="FF6">
            <v>0</v>
          </cell>
          <cell r="FG6">
            <v>0</v>
          </cell>
          <cell r="FH6">
            <v>0</v>
          </cell>
        </row>
        <row r="7">
          <cell r="A7">
            <v>3</v>
          </cell>
          <cell r="B7" t="str">
            <v>Non Governmental Securities</v>
          </cell>
          <cell r="C7">
            <v>9.1642000000000223E-2</v>
          </cell>
          <cell r="D7">
            <v>657.94999999999993</v>
          </cell>
          <cell r="E7">
            <v>19.04073</v>
          </cell>
          <cell r="F7">
            <v>40.883333620000009</v>
          </cell>
          <cell r="G7">
            <v>0</v>
          </cell>
          <cell r="H7">
            <v>279.43493462000004</v>
          </cell>
          <cell r="I7">
            <v>0</v>
          </cell>
          <cell r="J7">
            <v>322.14999999999998</v>
          </cell>
          <cell r="K7">
            <v>388.23926730999995</v>
          </cell>
          <cell r="L7">
            <v>0</v>
          </cell>
          <cell r="M7">
            <v>108.01000000000003</v>
          </cell>
          <cell r="N7">
            <v>2468.4025729399973</v>
          </cell>
          <cell r="O7">
            <v>513.75859124999999</v>
          </cell>
          <cell r="P7">
            <v>227.85957880000001</v>
          </cell>
          <cell r="Q7">
            <v>705.89768253</v>
          </cell>
          <cell r="R7">
            <v>0</v>
          </cell>
          <cell r="S7">
            <v>227.577</v>
          </cell>
          <cell r="T7">
            <v>0</v>
          </cell>
          <cell r="U7">
            <v>150</v>
          </cell>
          <cell r="V7">
            <v>825.68243551999979</v>
          </cell>
          <cell r="W7">
            <v>1775.0711987199995</v>
          </cell>
          <cell r="X7">
            <v>0</v>
          </cell>
          <cell r="Y7">
            <v>0</v>
          </cell>
          <cell r="Z7">
            <v>274.82964091999992</v>
          </cell>
          <cell r="AA7">
            <v>941.94017259999998</v>
          </cell>
          <cell r="AB7">
            <v>899.58826814999986</v>
          </cell>
          <cell r="AC7">
            <v>16.912991380000005</v>
          </cell>
          <cell r="AD7">
            <v>38.217595120000006</v>
          </cell>
          <cell r="AE7">
            <v>121.14595454000001</v>
          </cell>
          <cell r="AF7">
            <v>0</v>
          </cell>
          <cell r="AG7">
            <v>37600</v>
          </cell>
          <cell r="AH7">
            <v>0</v>
          </cell>
          <cell r="AI7">
            <v>141755.59648999997</v>
          </cell>
          <cell r="AJ7">
            <v>537558.30672999984</v>
          </cell>
          <cell r="AK7">
            <v>34419</v>
          </cell>
          <cell r="AL7">
            <v>2450</v>
          </cell>
          <cell r="AM7">
            <v>0</v>
          </cell>
          <cell r="AN7">
            <v>0</v>
          </cell>
          <cell r="AO7">
            <v>57888.451629999989</v>
          </cell>
          <cell r="AP7">
            <v>41547</v>
          </cell>
          <cell r="AQ7">
            <v>0</v>
          </cell>
          <cell r="AR7">
            <v>2500</v>
          </cell>
          <cell r="AS7">
            <v>16173.100000000002</v>
          </cell>
          <cell r="AT7">
            <v>45165.95377</v>
          </cell>
          <cell r="AU7">
            <v>0</v>
          </cell>
          <cell r="AV7">
            <v>0</v>
          </cell>
          <cell r="AW7">
            <v>422258.58</v>
          </cell>
          <cell r="AX7">
            <v>0</v>
          </cell>
          <cell r="AY7">
            <v>0</v>
          </cell>
          <cell r="AZ7">
            <v>0</v>
          </cell>
          <cell r="BA7">
            <v>78357.549999999988</v>
          </cell>
          <cell r="BB7">
            <v>56740.570000000007</v>
          </cell>
          <cell r="BC7">
            <v>128015.59602000001</v>
          </cell>
          <cell r="BD7">
            <v>95174.487009999997</v>
          </cell>
          <cell r="BE7">
            <v>0</v>
          </cell>
          <cell r="BF7">
            <v>0</v>
          </cell>
          <cell r="BG7">
            <v>0</v>
          </cell>
          <cell r="BH7">
            <v>0</v>
          </cell>
          <cell r="BI7">
            <v>0</v>
          </cell>
          <cell r="BJ7">
            <v>0</v>
          </cell>
          <cell r="BK7">
            <v>0</v>
          </cell>
          <cell r="BL7">
            <v>0</v>
          </cell>
          <cell r="BM7">
            <v>15431.3524</v>
          </cell>
          <cell r="BN7">
            <v>0</v>
          </cell>
          <cell r="BO7">
            <v>21648.855200000002</v>
          </cell>
          <cell r="BP7">
            <v>0</v>
          </cell>
          <cell r="BQ7">
            <v>0</v>
          </cell>
          <cell r="BR7">
            <v>0</v>
          </cell>
          <cell r="BS7">
            <v>122655.86888999998</v>
          </cell>
          <cell r="BT7">
            <v>0</v>
          </cell>
          <cell r="BU7">
            <v>12891.235730000004</v>
          </cell>
          <cell r="BV7">
            <v>0</v>
          </cell>
          <cell r="BW7">
            <v>0</v>
          </cell>
          <cell r="BX7">
            <v>0</v>
          </cell>
          <cell r="BY7">
            <v>0</v>
          </cell>
          <cell r="BZ7">
            <v>0</v>
          </cell>
          <cell r="CA7">
            <v>550</v>
          </cell>
          <cell r="CB7">
            <v>332268.76</v>
          </cell>
          <cell r="CC7">
            <v>0</v>
          </cell>
          <cell r="CD7">
            <v>14454.402240000007</v>
          </cell>
          <cell r="CE7">
            <v>0</v>
          </cell>
          <cell r="CF7">
            <v>0</v>
          </cell>
          <cell r="CG7">
            <v>0</v>
          </cell>
          <cell r="CH7">
            <v>0</v>
          </cell>
          <cell r="CI7">
            <v>318176.65900999994</v>
          </cell>
          <cell r="CJ7">
            <v>0</v>
          </cell>
          <cell r="CK7">
            <v>0</v>
          </cell>
          <cell r="CL7">
            <v>0</v>
          </cell>
          <cell r="CM7">
            <v>0</v>
          </cell>
          <cell r="CN7">
            <v>0</v>
          </cell>
          <cell r="CO7">
            <v>0</v>
          </cell>
          <cell r="CP7">
            <v>337965.88147999998</v>
          </cell>
          <cell r="CQ7">
            <v>0</v>
          </cell>
          <cell r="CR7">
            <v>0</v>
          </cell>
          <cell r="CS7">
            <v>12880.65</v>
          </cell>
          <cell r="CT7">
            <v>0</v>
          </cell>
          <cell r="CU7">
            <v>0</v>
          </cell>
          <cell r="CV7">
            <v>21798</v>
          </cell>
          <cell r="CW7">
            <v>0</v>
          </cell>
          <cell r="CX7">
            <v>0</v>
          </cell>
          <cell r="CY7">
            <v>0</v>
          </cell>
          <cell r="CZ7">
            <v>0</v>
          </cell>
          <cell r="DA7">
            <v>0</v>
          </cell>
          <cell r="DB7">
            <v>0</v>
          </cell>
          <cell r="DC7">
            <v>37520</v>
          </cell>
          <cell r="DD7">
            <v>0</v>
          </cell>
          <cell r="DE7">
            <v>0</v>
          </cell>
          <cell r="DF7">
            <v>0</v>
          </cell>
          <cell r="DG7">
            <v>17889.019759999999</v>
          </cell>
          <cell r="DH7">
            <v>0</v>
          </cell>
          <cell r="DI7">
            <v>0</v>
          </cell>
          <cell r="DJ7">
            <v>0</v>
          </cell>
          <cell r="DK7">
            <v>0</v>
          </cell>
          <cell r="DL7">
            <v>46104.920000000013</v>
          </cell>
          <cell r="DM7">
            <v>13364.78872</v>
          </cell>
          <cell r="DN7">
            <v>26189.848300000005</v>
          </cell>
          <cell r="DO7">
            <v>783</v>
          </cell>
          <cell r="DP7">
            <v>239947.96</v>
          </cell>
          <cell r="DR7">
            <v>45264.847949999988</v>
          </cell>
          <cell r="DS7">
            <v>0</v>
          </cell>
          <cell r="DT7">
            <v>0</v>
          </cell>
          <cell r="DU7">
            <v>0</v>
          </cell>
          <cell r="DV7">
            <v>0</v>
          </cell>
          <cell r="DW7">
            <v>54053.490000000005</v>
          </cell>
          <cell r="DX7">
            <v>0</v>
          </cell>
          <cell r="DY7">
            <v>59920.547679999989</v>
          </cell>
          <cell r="DZ7">
            <v>251353.63454</v>
          </cell>
          <cell r="EA7">
            <v>50741</v>
          </cell>
          <cell r="EB7">
            <v>0</v>
          </cell>
          <cell r="EC7">
            <v>2172</v>
          </cell>
          <cell r="ED7">
            <v>7637.98</v>
          </cell>
          <cell r="EE7">
            <v>0</v>
          </cell>
          <cell r="EF7">
            <v>0</v>
          </cell>
          <cell r="EG7">
            <v>26969.63</v>
          </cell>
          <cell r="EH7">
            <v>11786.77342</v>
          </cell>
          <cell r="EI7">
            <v>0</v>
          </cell>
          <cell r="EJ7">
            <v>0</v>
          </cell>
          <cell r="EK7">
            <v>0</v>
          </cell>
          <cell r="EL7">
            <v>0</v>
          </cell>
          <cell r="EM7">
            <v>15763.004639999999</v>
          </cell>
          <cell r="EN7">
            <v>18592.82</v>
          </cell>
          <cell r="EO7">
            <v>0</v>
          </cell>
          <cell r="EP7">
            <v>0</v>
          </cell>
          <cell r="EQ7">
            <v>0</v>
          </cell>
          <cell r="ER7">
            <v>26354.93</v>
          </cell>
          <cell r="ES7">
            <v>0</v>
          </cell>
          <cell r="ET7">
            <v>0</v>
          </cell>
          <cell r="EU7">
            <v>106606.5</v>
          </cell>
          <cell r="EV7">
            <v>0</v>
          </cell>
          <cell r="EW7">
            <v>252380.38143999994</v>
          </cell>
          <cell r="EX7">
            <v>398.96</v>
          </cell>
          <cell r="EY7">
            <v>45957</v>
          </cell>
          <cell r="EZ7">
            <v>0</v>
          </cell>
          <cell r="FA7">
            <v>0</v>
          </cell>
          <cell r="FB7">
            <v>0</v>
          </cell>
          <cell r="FC7">
            <v>0</v>
          </cell>
          <cell r="FD7">
            <v>0</v>
          </cell>
          <cell r="FE7">
            <v>273160.01872000005</v>
          </cell>
          <cell r="FF7">
            <v>213119.66999999998</v>
          </cell>
          <cell r="FG7">
            <v>0</v>
          </cell>
          <cell r="FH7">
            <v>0</v>
          </cell>
        </row>
        <row r="8">
          <cell r="A8">
            <v>4</v>
          </cell>
          <cell r="B8" t="str">
            <v>Fixed Deposit Receipts</v>
          </cell>
          <cell r="C8">
            <v>194.17740500000002</v>
          </cell>
          <cell r="D8">
            <v>276.88</v>
          </cell>
          <cell r="E8">
            <v>1035.0963400000005</v>
          </cell>
          <cell r="F8">
            <v>109.64374816999999</v>
          </cell>
          <cell r="G8">
            <v>432.0478264599999</v>
          </cell>
          <cell r="H8">
            <v>317.55803873999992</v>
          </cell>
          <cell r="I8">
            <v>978.81294238999999</v>
          </cell>
          <cell r="J8">
            <v>86.492416210000002</v>
          </cell>
          <cell r="K8">
            <v>1115.2834022100003</v>
          </cell>
          <cell r="L8">
            <v>93.752343490000015</v>
          </cell>
          <cell r="M8">
            <v>225.75000000000014</v>
          </cell>
          <cell r="N8">
            <v>311.85824518499987</v>
          </cell>
          <cell r="O8">
            <v>74.661734769999995</v>
          </cell>
          <cell r="P8">
            <v>749.82031267999992</v>
          </cell>
          <cell r="Q8">
            <v>99.954690279999994</v>
          </cell>
          <cell r="R8">
            <v>49.30196767000001</v>
          </cell>
          <cell r="S8">
            <v>321.81600000000009</v>
          </cell>
          <cell r="T8">
            <v>279.49330836000001</v>
          </cell>
          <cell r="U8">
            <v>0.19523054999999989</v>
          </cell>
          <cell r="V8">
            <v>65.272894250000007</v>
          </cell>
          <cell r="W8">
            <v>154.14344200000011</v>
          </cell>
          <cell r="X8">
            <v>30.463348470000003</v>
          </cell>
          <cell r="Y8">
            <v>34.449999999999996</v>
          </cell>
          <cell r="Z8">
            <v>47.997158929999983</v>
          </cell>
          <cell r="AA8">
            <v>165.23142285000003</v>
          </cell>
          <cell r="AB8">
            <v>91.67919046999998</v>
          </cell>
          <cell r="AC8">
            <v>36.857296180000006</v>
          </cell>
          <cell r="AD8">
            <v>6.3985000000000003</v>
          </cell>
          <cell r="AE8">
            <v>52.952153960000004</v>
          </cell>
          <cell r="AF8">
            <v>124.95842566</v>
          </cell>
          <cell r="AG8">
            <v>12547.500709999998</v>
          </cell>
          <cell r="AH8">
            <v>14776.91</v>
          </cell>
          <cell r="AI8">
            <v>37003.491480000004</v>
          </cell>
          <cell r="AJ8">
            <v>63881.308269999994</v>
          </cell>
          <cell r="AK8">
            <v>5378</v>
          </cell>
          <cell r="AL8">
            <v>29176.200000000004</v>
          </cell>
          <cell r="AM8">
            <v>11983.222999999998</v>
          </cell>
          <cell r="AN8">
            <v>18997</v>
          </cell>
          <cell r="AO8">
            <v>30604.786759999999</v>
          </cell>
          <cell r="AP8">
            <v>18475</v>
          </cell>
          <cell r="AQ8">
            <v>16839</v>
          </cell>
          <cell r="AR8">
            <v>32840</v>
          </cell>
          <cell r="AS8">
            <v>66465.137969999996</v>
          </cell>
          <cell r="AT8">
            <v>0</v>
          </cell>
          <cell r="AU8">
            <v>26185.5</v>
          </cell>
          <cell r="AV8">
            <v>42305.96</v>
          </cell>
          <cell r="AW8">
            <v>52953.19</v>
          </cell>
          <cell r="AX8">
            <v>48658</v>
          </cell>
          <cell r="AY8">
            <v>6743.8999999999942</v>
          </cell>
          <cell r="AZ8">
            <v>12923.48</v>
          </cell>
          <cell r="BA8">
            <v>89369.31</v>
          </cell>
          <cell r="BB8">
            <v>11632.970000000001</v>
          </cell>
          <cell r="BC8">
            <v>14940.499690000001</v>
          </cell>
          <cell r="BD8">
            <v>98015.792979999984</v>
          </cell>
          <cell r="BE8">
            <v>7405.3999999999987</v>
          </cell>
          <cell r="BF8">
            <v>24351.007109999999</v>
          </cell>
          <cell r="BG8">
            <v>16047.029999999999</v>
          </cell>
          <cell r="BH8">
            <v>45540.115710000013</v>
          </cell>
          <cell r="BI8">
            <v>27593.592889999971</v>
          </cell>
          <cell r="BJ8">
            <v>11930</v>
          </cell>
          <cell r="BK8">
            <v>41632.920800000007</v>
          </cell>
          <cell r="BL8">
            <v>4092.0000000000005</v>
          </cell>
          <cell r="BM8">
            <v>16801.690129999999</v>
          </cell>
          <cell r="BN8">
            <v>5138</v>
          </cell>
          <cell r="BO8">
            <v>3299.9999999999991</v>
          </cell>
          <cell r="BP8">
            <v>13131.72142</v>
          </cell>
          <cell r="BQ8">
            <v>9206</v>
          </cell>
          <cell r="BR8">
            <v>9395</v>
          </cell>
          <cell r="BS8">
            <v>33251</v>
          </cell>
          <cell r="BT8">
            <v>27440</v>
          </cell>
          <cell r="BU8">
            <v>42877.000070000002</v>
          </cell>
          <cell r="BV8">
            <v>69283</v>
          </cell>
          <cell r="BW8">
            <v>3278.2363999999998</v>
          </cell>
          <cell r="BX8">
            <v>32553.528770000001</v>
          </cell>
          <cell r="BY8">
            <v>399.61538000000002</v>
          </cell>
          <cell r="BZ8">
            <v>8415.5</v>
          </cell>
          <cell r="CA8">
            <v>8906.0037599999996</v>
          </cell>
          <cell r="CB8">
            <v>15097.05</v>
          </cell>
          <cell r="CC8">
            <v>2395</v>
          </cell>
          <cell r="CD8">
            <v>2280</v>
          </cell>
          <cell r="CE8">
            <v>3435</v>
          </cell>
          <cell r="CF8">
            <v>30577</v>
          </cell>
          <cell r="CG8">
            <v>2579.1108640000002</v>
          </cell>
          <cell r="CH8">
            <v>2823.5549599999999</v>
          </cell>
          <cell r="CI8">
            <v>23958</v>
          </cell>
          <cell r="CJ8">
            <v>4562.2999999999993</v>
          </cell>
          <cell r="CK8">
            <v>3482.9512400000003</v>
          </cell>
          <cell r="CL8">
            <v>1075</v>
          </cell>
          <cell r="CM8">
            <v>9863.16</v>
          </cell>
          <cell r="CN8">
            <v>4176.7049999999999</v>
          </cell>
          <cell r="CO8">
            <v>13914.274319999999</v>
          </cell>
          <cell r="CP8">
            <v>160357.73411000002</v>
          </cell>
          <cell r="CQ8">
            <v>4374.9985099999994</v>
          </cell>
          <cell r="CR8">
            <v>6551.64</v>
          </cell>
          <cell r="CS8">
            <v>16075</v>
          </cell>
          <cell r="CT8">
            <v>8143.0000000000009</v>
          </cell>
          <cell r="CU8">
            <v>175</v>
          </cell>
          <cell r="CV8">
            <v>8078.10394</v>
          </cell>
          <cell r="CW8">
            <v>18</v>
          </cell>
          <cell r="CX8">
            <v>3875</v>
          </cell>
          <cell r="CY8">
            <v>818</v>
          </cell>
          <cell r="CZ8">
            <v>8581</v>
          </cell>
          <cell r="DA8">
            <v>2700</v>
          </cell>
          <cell r="DB8">
            <v>1440</v>
          </cell>
          <cell r="DC8">
            <v>45160</v>
          </cell>
          <cell r="DD8">
            <v>1925</v>
          </cell>
          <cell r="DE8">
            <v>0</v>
          </cell>
          <cell r="DF8">
            <v>1109.4458</v>
          </cell>
          <cell r="DG8">
            <v>55736.315780000004</v>
          </cell>
          <cell r="DH8">
            <v>200</v>
          </cell>
          <cell r="DI8">
            <v>48738</v>
          </cell>
          <cell r="DJ8">
            <v>2645</v>
          </cell>
          <cell r="DK8">
            <v>18846.30125</v>
          </cell>
          <cell r="DL8">
            <v>7613.8702099999955</v>
          </cell>
          <cell r="DM8">
            <v>38967.165729999993</v>
          </cell>
          <cell r="DN8">
            <v>9077.3118599999998</v>
          </cell>
          <cell r="DO8">
            <v>0</v>
          </cell>
          <cell r="DP8">
            <v>32374.800000000003</v>
          </cell>
          <cell r="DR8">
            <v>12412.866</v>
          </cell>
          <cell r="DS8">
            <v>39841.447</v>
          </cell>
          <cell r="DT8">
            <v>83625.140000000014</v>
          </cell>
          <cell r="DU8">
            <v>123852.87177000009</v>
          </cell>
          <cell r="DV8">
            <v>23366.82</v>
          </cell>
          <cell r="DW8">
            <v>28511.120000000017</v>
          </cell>
          <cell r="DX8">
            <v>28771.799999999996</v>
          </cell>
          <cell r="DY8">
            <v>18812.68547</v>
          </cell>
          <cell r="DZ8">
            <v>56461.724159999998</v>
          </cell>
          <cell r="EA8">
            <v>28814</v>
          </cell>
          <cell r="EB8">
            <v>138301.57888999998</v>
          </cell>
          <cell r="EC8">
            <v>992</v>
          </cell>
          <cell r="ED8">
            <v>4304.87</v>
          </cell>
          <cell r="EE8">
            <v>40426.143249999994</v>
          </cell>
          <cell r="EF8">
            <v>15166</v>
          </cell>
          <cell r="EG8">
            <v>44979.67</v>
          </cell>
          <cell r="EH8">
            <v>10436.525089999999</v>
          </cell>
          <cell r="EI8">
            <v>1272</v>
          </cell>
          <cell r="EJ8">
            <v>12987.72</v>
          </cell>
          <cell r="EK8">
            <v>70235</v>
          </cell>
          <cell r="EL8">
            <v>6081</v>
          </cell>
          <cell r="EM8">
            <v>70491.061909999989</v>
          </cell>
          <cell r="EN8">
            <v>2782.35</v>
          </cell>
          <cell r="EO8">
            <v>0</v>
          </cell>
          <cell r="EP8">
            <v>6700</v>
          </cell>
          <cell r="EQ8">
            <v>22116.13</v>
          </cell>
          <cell r="ER8">
            <v>4314.72</v>
          </cell>
          <cell r="ES8">
            <v>34587</v>
          </cell>
          <cell r="ET8">
            <v>14324.711470000002</v>
          </cell>
          <cell r="EU8">
            <v>6697.5</v>
          </cell>
          <cell r="EV8">
            <v>59438.2</v>
          </cell>
          <cell r="EW8">
            <v>21048.07933</v>
          </cell>
          <cell r="EX8">
            <v>1680.5159000000001</v>
          </cell>
          <cell r="EY8">
            <v>10190</v>
          </cell>
          <cell r="EZ8">
            <v>1105.2199999999998</v>
          </cell>
          <cell r="FA8">
            <v>0</v>
          </cell>
          <cell r="FB8">
            <v>1224.9580000000001</v>
          </cell>
          <cell r="FC8">
            <v>17531.5</v>
          </cell>
          <cell r="FD8">
            <v>32425.68</v>
          </cell>
          <cell r="FE8">
            <v>6843.4777300000005</v>
          </cell>
          <cell r="FF8">
            <v>9715.5</v>
          </cell>
          <cell r="FG8">
            <v>9377.9399999999987</v>
          </cell>
          <cell r="FH8">
            <v>5620</v>
          </cell>
        </row>
        <row r="9">
          <cell r="A9">
            <v>5</v>
          </cell>
          <cell r="B9" t="str">
            <v xml:space="preserve"> Own</v>
          </cell>
          <cell r="C9">
            <v>193.99720300000001</v>
          </cell>
          <cell r="D9">
            <v>276.88</v>
          </cell>
          <cell r="E9">
            <v>753.19635000000039</v>
          </cell>
          <cell r="F9">
            <v>109.64374816999999</v>
          </cell>
          <cell r="G9">
            <v>9.9168467400000004</v>
          </cell>
          <cell r="H9">
            <v>317.55803873999992</v>
          </cell>
          <cell r="I9">
            <v>978.81294238999999</v>
          </cell>
          <cell r="J9">
            <v>86.492416210000002</v>
          </cell>
          <cell r="K9">
            <v>916.98323153000024</v>
          </cell>
          <cell r="L9">
            <v>93.752343490000015</v>
          </cell>
          <cell r="M9">
            <v>225.75000000000014</v>
          </cell>
          <cell r="N9">
            <v>311.85824518499987</v>
          </cell>
          <cell r="O9">
            <v>74.661734769999995</v>
          </cell>
          <cell r="P9">
            <v>748.83031267999991</v>
          </cell>
          <cell r="Q9">
            <v>99.954690279999994</v>
          </cell>
          <cell r="R9">
            <v>49.30196767000001</v>
          </cell>
          <cell r="S9">
            <v>321.81600000000009</v>
          </cell>
          <cell r="T9">
            <v>279.49330836000001</v>
          </cell>
          <cell r="U9">
            <v>0.19523054999999989</v>
          </cell>
          <cell r="V9">
            <v>65.272894250000007</v>
          </cell>
          <cell r="W9">
            <v>145.12989740000012</v>
          </cell>
          <cell r="X9">
            <v>30.463348470000003</v>
          </cell>
          <cell r="Y9">
            <v>34.449999999999996</v>
          </cell>
          <cell r="Z9">
            <v>47.997158929999983</v>
          </cell>
          <cell r="AA9">
            <v>165.23142285000003</v>
          </cell>
          <cell r="AB9">
            <v>91.67919046999998</v>
          </cell>
          <cell r="AC9">
            <v>36.857296180000006</v>
          </cell>
          <cell r="AD9">
            <v>6.3985000000000003</v>
          </cell>
          <cell r="AE9">
            <v>52.952153960000004</v>
          </cell>
          <cell r="AF9">
            <v>124.95842566</v>
          </cell>
          <cell r="AG9">
            <v>12547.500709999998</v>
          </cell>
          <cell r="AH9">
            <v>14776.91</v>
          </cell>
          <cell r="AI9">
            <v>37003.491480000004</v>
          </cell>
          <cell r="AJ9">
            <v>63881.308269999994</v>
          </cell>
          <cell r="AK9">
            <v>5378</v>
          </cell>
          <cell r="AL9">
            <v>29176.200000000004</v>
          </cell>
          <cell r="AM9">
            <v>11983.222999999998</v>
          </cell>
          <cell r="AN9">
            <v>18997</v>
          </cell>
          <cell r="AO9">
            <v>30604.786759999999</v>
          </cell>
          <cell r="AP9">
            <v>18475</v>
          </cell>
          <cell r="AQ9">
            <v>16839</v>
          </cell>
          <cell r="AR9">
            <v>32840</v>
          </cell>
          <cell r="AS9">
            <v>66465.137969999996</v>
          </cell>
          <cell r="AT9">
            <v>0</v>
          </cell>
          <cell r="AU9">
            <v>26185.5</v>
          </cell>
          <cell r="AV9">
            <v>42305.96</v>
          </cell>
          <cell r="AW9">
            <v>52953.19</v>
          </cell>
          <cell r="AX9">
            <v>48658</v>
          </cell>
          <cell r="AY9">
            <v>6743.8999999999942</v>
          </cell>
          <cell r="AZ9">
            <v>12923.48</v>
          </cell>
          <cell r="BA9">
            <v>89369.31</v>
          </cell>
          <cell r="BB9">
            <v>11632.970000000001</v>
          </cell>
          <cell r="BC9">
            <v>14940.499690000001</v>
          </cell>
          <cell r="BD9">
            <v>98015.792979999984</v>
          </cell>
          <cell r="BE9">
            <v>7405.3999999999987</v>
          </cell>
          <cell r="BF9">
            <v>24351.007109999999</v>
          </cell>
          <cell r="BG9">
            <v>16047.029999999999</v>
          </cell>
          <cell r="BH9">
            <v>45540.115710000013</v>
          </cell>
          <cell r="BI9">
            <v>27593.592889999971</v>
          </cell>
          <cell r="BJ9">
            <v>11930</v>
          </cell>
          <cell r="BK9">
            <v>41632.920800000007</v>
          </cell>
          <cell r="BL9">
            <v>4092.0000000000005</v>
          </cell>
          <cell r="BM9">
            <v>16801.690129999999</v>
          </cell>
          <cell r="BN9">
            <v>5138</v>
          </cell>
          <cell r="BO9">
            <v>3299.9999999999991</v>
          </cell>
          <cell r="BP9">
            <v>13131.72142</v>
          </cell>
          <cell r="BQ9">
            <v>9206</v>
          </cell>
          <cell r="BR9">
            <v>9395</v>
          </cell>
          <cell r="BS9">
            <v>33251</v>
          </cell>
          <cell r="BT9">
            <v>27440</v>
          </cell>
          <cell r="BU9">
            <v>42877.000070000002</v>
          </cell>
          <cell r="BV9">
            <v>69283</v>
          </cell>
          <cell r="BW9">
            <v>3278.2363999999998</v>
          </cell>
          <cell r="BX9">
            <v>32553.528770000001</v>
          </cell>
          <cell r="BY9">
            <v>399.61538000000002</v>
          </cell>
          <cell r="BZ9">
            <v>8415.5</v>
          </cell>
          <cell r="CA9">
            <v>8906.0037599999996</v>
          </cell>
          <cell r="CB9">
            <v>15097.05</v>
          </cell>
          <cell r="CC9">
            <v>2395</v>
          </cell>
          <cell r="CD9">
            <v>2280</v>
          </cell>
          <cell r="CE9">
            <v>3435</v>
          </cell>
          <cell r="CF9">
            <v>30577</v>
          </cell>
          <cell r="CG9">
            <v>2579.1108640000002</v>
          </cell>
          <cell r="CH9">
            <v>2823.5549599999999</v>
          </cell>
          <cell r="CI9">
            <v>23958</v>
          </cell>
          <cell r="CJ9">
            <v>4562.2999999999993</v>
          </cell>
          <cell r="CK9">
            <v>3482.9512400000003</v>
          </cell>
          <cell r="CL9">
            <v>1075</v>
          </cell>
          <cell r="CM9">
            <v>9863.16</v>
          </cell>
          <cell r="CN9">
            <v>4176.7049999999999</v>
          </cell>
          <cell r="CO9">
            <v>13914.274319999999</v>
          </cell>
          <cell r="CP9">
            <v>160357.73411000002</v>
          </cell>
          <cell r="CQ9">
            <v>4374.9985099999994</v>
          </cell>
          <cell r="CR9">
            <v>6551.64</v>
          </cell>
          <cell r="CS9">
            <v>16075</v>
          </cell>
          <cell r="CT9">
            <v>8143.0000000000009</v>
          </cell>
          <cell r="CU9">
            <v>175</v>
          </cell>
          <cell r="CV9">
            <v>8078.10394</v>
          </cell>
          <cell r="CW9">
            <v>18</v>
          </cell>
          <cell r="CX9">
            <v>3875</v>
          </cell>
          <cell r="CY9">
            <v>818</v>
          </cell>
          <cell r="CZ9">
            <v>8581</v>
          </cell>
          <cell r="DA9">
            <v>2700</v>
          </cell>
          <cell r="DB9">
            <v>1440</v>
          </cell>
          <cell r="DC9">
            <v>45160</v>
          </cell>
          <cell r="DD9">
            <v>1925</v>
          </cell>
          <cell r="DE9">
            <v>0</v>
          </cell>
          <cell r="DF9">
            <v>1109.4458</v>
          </cell>
          <cell r="DG9">
            <v>55736.315780000004</v>
          </cell>
          <cell r="DH9">
            <v>200</v>
          </cell>
          <cell r="DI9">
            <v>48738</v>
          </cell>
          <cell r="DJ9">
            <v>2645</v>
          </cell>
          <cell r="DK9">
            <v>18846.30125</v>
          </cell>
          <cell r="DL9">
            <v>7613.8702099999955</v>
          </cell>
          <cell r="DM9">
            <v>38967.165729999993</v>
          </cell>
          <cell r="DN9">
            <v>9077.3118599999998</v>
          </cell>
          <cell r="DO9">
            <v>0</v>
          </cell>
          <cell r="DP9">
            <v>32374.800000000003</v>
          </cell>
          <cell r="DR9">
            <v>12412.866</v>
          </cell>
          <cell r="DS9">
            <v>39841.447</v>
          </cell>
          <cell r="DT9">
            <v>83625.140000000014</v>
          </cell>
          <cell r="DU9">
            <v>123852.87177000009</v>
          </cell>
          <cell r="DV9">
            <v>23366.82</v>
          </cell>
          <cell r="DW9">
            <v>28511.120000000017</v>
          </cell>
          <cell r="DX9">
            <v>28771.799999999996</v>
          </cell>
          <cell r="DY9">
            <v>18812.68547</v>
          </cell>
          <cell r="DZ9">
            <v>56461.724159999998</v>
          </cell>
          <cell r="EA9">
            <v>28814</v>
          </cell>
          <cell r="EB9">
            <v>138301.57888999998</v>
          </cell>
          <cell r="EC9">
            <v>992</v>
          </cell>
          <cell r="ED9">
            <v>4304.87</v>
          </cell>
          <cell r="EE9">
            <v>40426.143249999994</v>
          </cell>
          <cell r="EF9">
            <v>15166</v>
          </cell>
          <cell r="EG9">
            <v>44979.67</v>
          </cell>
          <cell r="EH9">
            <v>10436.525089999999</v>
          </cell>
          <cell r="EI9">
            <v>1272</v>
          </cell>
          <cell r="EJ9">
            <v>12987.72</v>
          </cell>
          <cell r="EK9">
            <v>70235</v>
          </cell>
          <cell r="EL9">
            <v>6081</v>
          </cell>
          <cell r="EM9">
            <v>70491.061909999989</v>
          </cell>
          <cell r="EN9">
            <v>2782.35</v>
          </cell>
          <cell r="EO9">
            <v>0</v>
          </cell>
          <cell r="EP9">
            <v>6700</v>
          </cell>
          <cell r="EQ9">
            <v>22116.13</v>
          </cell>
          <cell r="ER9">
            <v>4314.72</v>
          </cell>
          <cell r="ES9">
            <v>34587</v>
          </cell>
          <cell r="ET9">
            <v>14324.711470000002</v>
          </cell>
          <cell r="EU9">
            <v>6697.5</v>
          </cell>
          <cell r="EV9">
            <v>59438.2</v>
          </cell>
          <cell r="EW9">
            <v>21048.07933</v>
          </cell>
          <cell r="EX9">
            <v>1680.5159000000001</v>
          </cell>
          <cell r="EY9">
            <v>10190</v>
          </cell>
          <cell r="EZ9">
            <v>1105.2199999999998</v>
          </cell>
          <cell r="FA9">
            <v>0</v>
          </cell>
          <cell r="FB9">
            <v>1224.9580000000001</v>
          </cell>
          <cell r="FC9">
            <v>17531.5</v>
          </cell>
          <cell r="FD9">
            <v>32425.68</v>
          </cell>
          <cell r="FE9">
            <v>6843.4777300000005</v>
          </cell>
          <cell r="FF9">
            <v>9715.5</v>
          </cell>
          <cell r="FG9">
            <v>9377.9399999999987</v>
          </cell>
          <cell r="FH9">
            <v>5620</v>
          </cell>
        </row>
        <row r="10">
          <cell r="A10">
            <v>6</v>
          </cell>
          <cell r="B10" t="str">
            <v>Other Licences Institutions</v>
          </cell>
          <cell r="C10">
            <v>0.18020199999999997</v>
          </cell>
          <cell r="D10">
            <v>0</v>
          </cell>
          <cell r="E10">
            <v>281.89999</v>
          </cell>
          <cell r="F10">
            <v>0</v>
          </cell>
          <cell r="G10">
            <v>422.13097971999991</v>
          </cell>
          <cell r="H10">
            <v>0</v>
          </cell>
          <cell r="I10">
            <v>0</v>
          </cell>
          <cell r="J10">
            <v>0</v>
          </cell>
          <cell r="K10">
            <v>198.30017068000006</v>
          </cell>
          <cell r="L10">
            <v>0</v>
          </cell>
          <cell r="M10">
            <v>0</v>
          </cell>
          <cell r="N10">
            <v>0</v>
          </cell>
          <cell r="O10">
            <v>0</v>
          </cell>
          <cell r="P10">
            <v>0.99</v>
          </cell>
          <cell r="Q10">
            <v>0</v>
          </cell>
          <cell r="R10">
            <v>0</v>
          </cell>
          <cell r="S10">
            <v>0</v>
          </cell>
          <cell r="T10">
            <v>0</v>
          </cell>
          <cell r="U10">
            <v>0</v>
          </cell>
          <cell r="V10">
            <v>0</v>
          </cell>
          <cell r="W10">
            <v>9.0135446000000012</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row>
        <row r="11">
          <cell r="A11">
            <v>7</v>
          </cell>
          <cell r="B11" t="str">
            <v>Collateral of Properties</v>
          </cell>
          <cell r="C11">
            <v>14815.985257819997</v>
          </cell>
          <cell r="D11">
            <v>53319.79</v>
          </cell>
          <cell r="E11">
            <v>55835.313343494505</v>
          </cell>
          <cell r="F11">
            <v>51685.716660302081</v>
          </cell>
          <cell r="G11">
            <v>23079.018340954291</v>
          </cell>
          <cell r="H11">
            <v>47061.457780468998</v>
          </cell>
          <cell r="I11">
            <v>33775.300419927502</v>
          </cell>
          <cell r="J11">
            <v>21483.710000000003</v>
          </cell>
          <cell r="K11">
            <v>47452.970155180003</v>
          </cell>
          <cell r="L11">
            <v>27362.346686193545</v>
          </cell>
          <cell r="M11">
            <v>16990.7</v>
          </cell>
          <cell r="N11">
            <v>36526.884944285026</v>
          </cell>
          <cell r="O11">
            <v>13461.04135444</v>
          </cell>
          <cell r="P11">
            <v>30579.26301835999</v>
          </cell>
          <cell r="Q11">
            <v>23597.666132630013</v>
          </cell>
          <cell r="R11">
            <v>28050.74307757002</v>
          </cell>
          <cell r="S11">
            <v>30106.853000000003</v>
          </cell>
          <cell r="T11">
            <v>67443.094925887999</v>
          </cell>
          <cell r="U11">
            <v>1032.9971718400004</v>
          </cell>
          <cell r="V11">
            <v>21167.74231809999</v>
          </cell>
          <cell r="W11">
            <v>22531.68451033004</v>
          </cell>
          <cell r="X11">
            <v>22794.489902790014</v>
          </cell>
          <cell r="Y11">
            <v>11062.609885375996</v>
          </cell>
          <cell r="Z11">
            <v>23836.27719092201</v>
          </cell>
          <cell r="AA11">
            <v>25391.849617796699</v>
          </cell>
          <cell r="AB11">
            <v>16506.850605648262</v>
          </cell>
          <cell r="AC11">
            <v>17980.250155069982</v>
          </cell>
          <cell r="AD11">
            <v>19851.852794662005</v>
          </cell>
          <cell r="AE11">
            <v>18085.829643079975</v>
          </cell>
          <cell r="AF11">
            <v>24916.926616068202</v>
          </cell>
          <cell r="AG11">
            <v>1787593.7495100005</v>
          </cell>
          <cell r="AH11">
            <v>2117333.399999999</v>
          </cell>
          <cell r="AI11">
            <v>4715972.0888700001</v>
          </cell>
          <cell r="AJ11">
            <v>4392682.4143400006</v>
          </cell>
          <cell r="AK11">
            <v>204837</v>
          </cell>
          <cell r="AL11">
            <v>2948633.9399999995</v>
          </cell>
          <cell r="AM11">
            <v>1604233.4707599999</v>
          </cell>
          <cell r="AN11">
            <v>777470</v>
          </cell>
          <cell r="AO11">
            <v>3737089.0574400011</v>
          </cell>
          <cell r="AP11">
            <v>2757218</v>
          </cell>
          <cell r="AQ11">
            <v>4341482.3936000001</v>
          </cell>
          <cell r="AR11">
            <v>1189221</v>
          </cell>
          <cell r="AS11">
            <v>5775421.3682899987</v>
          </cell>
          <cell r="AT11">
            <v>1113250.8801900002</v>
          </cell>
          <cell r="AU11">
            <v>3325736.59</v>
          </cell>
          <cell r="AV11">
            <v>3355047.7199999997</v>
          </cell>
          <cell r="AW11">
            <v>4325412.0999999996</v>
          </cell>
          <cell r="AX11">
            <v>2467311</v>
          </cell>
          <cell r="AY11">
            <v>1960924.0580000009</v>
          </cell>
          <cell r="AZ11">
            <v>991519.52</v>
          </cell>
          <cell r="BA11">
            <v>3754451.7099999995</v>
          </cell>
          <cell r="BB11">
            <v>1069125.9314400004</v>
          </cell>
          <cell r="BC11">
            <v>2720704.3473700066</v>
          </cell>
          <cell r="BD11">
            <v>7344165.4956399882</v>
          </cell>
          <cell r="BE11">
            <v>1262895.4154099999</v>
          </cell>
          <cell r="BF11">
            <v>1595915.3200700001</v>
          </cell>
          <cell r="BG11">
            <v>1340597.9099999999</v>
          </cell>
          <cell r="BH11">
            <v>3782448.1603199993</v>
          </cell>
          <cell r="BI11">
            <v>2845374.5061999992</v>
          </cell>
          <cell r="BJ11">
            <v>754897</v>
          </cell>
          <cell r="BK11">
            <v>820950.47129999986</v>
          </cell>
          <cell r="BL11">
            <v>459328.61</v>
          </cell>
          <cell r="BM11">
            <v>4910903.1255900012</v>
          </cell>
          <cell r="BN11">
            <v>601387.59650999994</v>
          </cell>
          <cell r="BO11">
            <v>1038296.1901000001</v>
          </cell>
          <cell r="BP11">
            <v>1337243.3316899999</v>
          </cell>
          <cell r="BQ11">
            <v>766526.29999999993</v>
          </cell>
          <cell r="BR11">
            <v>584038</v>
          </cell>
          <cell r="BS11">
            <v>3145073.8778300001</v>
          </cell>
          <cell r="BT11">
            <v>3693045</v>
          </cell>
          <cell r="BU11">
            <v>3269467.5531799993</v>
          </cell>
          <cell r="BV11">
            <v>3220087.36</v>
          </cell>
          <cell r="BW11">
            <v>290685.64771999995</v>
          </cell>
          <cell r="BX11">
            <v>2092974.9021310031</v>
          </cell>
          <cell r="BY11">
            <v>396355.13949999993</v>
          </cell>
          <cell r="BZ11">
            <v>1003215.5599999999</v>
          </cell>
          <cell r="CA11">
            <v>1146741.8589612001</v>
          </cell>
          <cell r="CB11">
            <v>3899609.59</v>
          </cell>
          <cell r="CC11">
            <v>351732.80070000002</v>
          </cell>
          <cell r="CD11">
            <v>468181.95033000002</v>
          </cell>
          <cell r="CE11">
            <v>338314</v>
          </cell>
          <cell r="CF11">
            <v>4933447.51</v>
          </cell>
          <cell r="CG11">
            <v>590349.56340148696</v>
          </cell>
          <cell r="CH11">
            <v>334537.67499000009</v>
          </cell>
          <cell r="CI11">
            <v>3106571.7605000036</v>
          </cell>
          <cell r="CJ11">
            <v>1027877.39</v>
          </cell>
          <cell r="CK11">
            <v>230079.88712000006</v>
          </cell>
          <cell r="CL11">
            <v>464010.57999999996</v>
          </cell>
          <cell r="CM11">
            <v>1347939.3200000003</v>
          </cell>
          <cell r="CN11">
            <v>357003.60710000002</v>
          </cell>
          <cell r="CO11">
            <v>1491264.0788510004</v>
          </cell>
          <cell r="CP11">
            <v>2589021.0631499998</v>
          </cell>
          <cell r="CQ11">
            <v>406608.14977700001</v>
          </cell>
          <cell r="CR11">
            <v>386731.74000000005</v>
          </cell>
          <cell r="CS11">
            <v>4541838.28</v>
          </cell>
          <cell r="CT11">
            <v>748479.03518999985</v>
          </cell>
          <cell r="CU11">
            <v>57501.465189999995</v>
          </cell>
          <cell r="CV11">
            <v>642754.35439999984</v>
          </cell>
          <cell r="CW11">
            <v>267006.28071000008</v>
          </cell>
          <cell r="CX11">
            <v>652922.57999999996</v>
          </cell>
          <cell r="CY11">
            <v>294074.89234999998</v>
          </cell>
          <cell r="CZ11">
            <v>748794.86444998998</v>
          </cell>
          <cell r="DA11">
            <v>1500518</v>
          </cell>
          <cell r="DB11">
            <v>206145.94</v>
          </cell>
          <cell r="DC11">
            <v>6705675</v>
          </cell>
          <cell r="DD11">
            <v>109899.51000000001</v>
          </cell>
          <cell r="DE11">
            <v>286251.05364999996</v>
          </cell>
          <cell r="DF11">
            <v>244193.891393</v>
          </cell>
          <cell r="DG11">
            <v>3964736.8934567044</v>
          </cell>
          <cell r="DH11">
            <v>129776</v>
          </cell>
          <cell r="DI11">
            <v>3804774.03</v>
          </cell>
          <cell r="DJ11">
            <v>485744</v>
          </cell>
          <cell r="DK11">
            <v>268270.40229</v>
          </cell>
          <cell r="DL11">
            <v>549936.68686000013</v>
          </cell>
          <cell r="DM11">
            <v>5044141.6250949996</v>
          </cell>
          <cell r="DN11">
            <v>802219.27228999999</v>
          </cell>
          <cell r="DO11">
            <v>28922</v>
          </cell>
          <cell r="DP11">
            <v>428233.43</v>
          </cell>
          <cell r="DR11">
            <v>580837.91626999993</v>
          </cell>
          <cell r="DS11">
            <v>2118856.2614599993</v>
          </cell>
          <cell r="DT11">
            <v>689404.69000000006</v>
          </cell>
          <cell r="DU11">
            <v>1866149.649170001</v>
          </cell>
          <cell r="DV11">
            <v>1755592.0599999998</v>
          </cell>
          <cell r="DW11">
            <v>1205925</v>
          </cell>
          <cell r="DX11">
            <v>1758407.3834439996</v>
          </cell>
          <cell r="DY11">
            <v>1707491.4158999999</v>
          </cell>
          <cell r="DZ11">
            <v>3073310.5809299997</v>
          </cell>
          <cell r="EA11">
            <v>683317</v>
          </cell>
          <cell r="EB11">
            <v>2714853.2401699997</v>
          </cell>
          <cell r="EC11">
            <v>215711</v>
          </cell>
          <cell r="ED11">
            <v>234734.378</v>
          </cell>
          <cell r="EE11">
            <v>943369.28680999973</v>
          </cell>
          <cell r="EF11">
            <v>2287816</v>
          </cell>
          <cell r="EG11">
            <v>1065172.8400000001</v>
          </cell>
          <cell r="EH11">
            <v>733503.76183999993</v>
          </cell>
          <cell r="EI11">
            <v>102617.02409999998</v>
          </cell>
          <cell r="EJ11">
            <v>110751.41</v>
          </cell>
          <cell r="EK11">
            <v>1420542</v>
          </cell>
          <cell r="EL11">
            <v>12454</v>
          </cell>
          <cell r="EM11">
            <v>3128962.6336300001</v>
          </cell>
          <cell r="EN11">
            <v>438925.09567000001</v>
          </cell>
          <cell r="EO11">
            <v>1832970.4256500008</v>
          </cell>
          <cell r="EP11">
            <v>483877.4800000001</v>
          </cell>
          <cell r="EQ11">
            <v>727972.49</v>
          </cell>
          <cell r="ER11">
            <v>117997.74000000002</v>
          </cell>
          <cell r="ES11">
            <v>3668989</v>
          </cell>
          <cell r="ET11">
            <v>738547.62443000008</v>
          </cell>
          <cell r="EU11">
            <v>515927.92000000004</v>
          </cell>
          <cell r="EV11">
            <v>2929720.1197699998</v>
          </cell>
          <cell r="EW11">
            <v>1628369.4429500003</v>
          </cell>
          <cell r="EX11">
            <v>415548.59798000008</v>
          </cell>
          <cell r="EY11">
            <v>704681.30999999982</v>
          </cell>
          <cell r="EZ11">
            <v>172669.32199999999</v>
          </cell>
          <cell r="FA11">
            <v>176892.81790000002</v>
          </cell>
          <cell r="FB11">
            <v>176646.43747999988</v>
          </cell>
          <cell r="FC11">
            <v>2289647.37</v>
          </cell>
          <cell r="FD11">
            <v>412754.11141999997</v>
          </cell>
          <cell r="FE11">
            <v>1241998.4571500001</v>
          </cell>
          <cell r="FF11">
            <v>517802</v>
          </cell>
          <cell r="FG11">
            <v>1111751.3500000001</v>
          </cell>
          <cell r="FH11">
            <v>263899.13699999999</v>
          </cell>
        </row>
        <row r="12">
          <cell r="A12">
            <v>8</v>
          </cell>
          <cell r="B12" t="str">
            <v xml:space="preserve"> Fixed Assets</v>
          </cell>
          <cell r="C12">
            <v>9536.0892578199964</v>
          </cell>
          <cell r="D12">
            <v>53183.32</v>
          </cell>
          <cell r="E12">
            <v>29485.30562436652</v>
          </cell>
          <cell r="F12">
            <v>43261.060209961084</v>
          </cell>
          <cell r="G12">
            <v>18351.336893229993</v>
          </cell>
          <cell r="H12">
            <v>45468.448475022495</v>
          </cell>
          <cell r="I12">
            <v>29224.833130257502</v>
          </cell>
          <cell r="J12">
            <v>19969.740000000002</v>
          </cell>
          <cell r="K12">
            <v>30243.076774290006</v>
          </cell>
          <cell r="L12">
            <v>23868.220152910046</v>
          </cell>
          <cell r="M12">
            <v>15043.86</v>
          </cell>
          <cell r="N12">
            <v>20348.626267560034</v>
          </cell>
          <cell r="O12">
            <v>13244.63112817</v>
          </cell>
          <cell r="P12">
            <v>23960.515690899992</v>
          </cell>
          <cell r="Q12">
            <v>23399.841939460013</v>
          </cell>
          <cell r="R12">
            <v>17573.456441345017</v>
          </cell>
          <cell r="S12">
            <v>17352.149000000001</v>
          </cell>
          <cell r="T12">
            <v>67443.094925887999</v>
          </cell>
          <cell r="U12">
            <v>777.16857535000054</v>
          </cell>
          <cell r="V12">
            <v>12680.370737219986</v>
          </cell>
          <cell r="W12">
            <v>21937.19014726004</v>
          </cell>
          <cell r="X12">
            <v>17914.010111480013</v>
          </cell>
          <cell r="Y12">
            <v>9633.6783344559954</v>
          </cell>
          <cell r="Z12">
            <v>19126.223880612011</v>
          </cell>
          <cell r="AA12">
            <v>24766.307344696699</v>
          </cell>
          <cell r="AB12">
            <v>11015.85963454726</v>
          </cell>
          <cell r="AC12">
            <v>13097.74288753998</v>
          </cell>
          <cell r="AD12">
            <v>17525.958201550005</v>
          </cell>
          <cell r="AE12">
            <v>7814.1725212899983</v>
          </cell>
          <cell r="AF12">
            <v>20849.901774778202</v>
          </cell>
          <cell r="AG12">
            <v>1787593.7495100005</v>
          </cell>
          <cell r="AH12">
            <v>2117333.399999999</v>
          </cell>
          <cell r="AI12">
            <v>4715972.0888700001</v>
          </cell>
          <cell r="AJ12">
            <v>4392682.4143400006</v>
          </cell>
          <cell r="AK12">
            <v>204837</v>
          </cell>
          <cell r="AL12">
            <v>2948633.9399999995</v>
          </cell>
          <cell r="AM12">
            <v>1604233.4707599999</v>
          </cell>
          <cell r="AN12">
            <v>777470</v>
          </cell>
          <cell r="AO12">
            <v>3737089.0574400011</v>
          </cell>
          <cell r="AP12">
            <v>2757218</v>
          </cell>
          <cell r="AQ12">
            <v>4341482.3936000001</v>
          </cell>
          <cell r="AR12">
            <v>1189221</v>
          </cell>
          <cell r="AS12">
            <v>5775421.3682899987</v>
          </cell>
          <cell r="AT12">
            <v>1113250.8801900002</v>
          </cell>
          <cell r="AU12">
            <v>3325736.59</v>
          </cell>
          <cell r="AV12">
            <v>3355047.7199999997</v>
          </cell>
          <cell r="AW12">
            <v>4325412.0999999996</v>
          </cell>
          <cell r="AX12">
            <v>2467311</v>
          </cell>
          <cell r="AY12">
            <v>1960924.0580000009</v>
          </cell>
          <cell r="AZ12">
            <v>991519.52</v>
          </cell>
          <cell r="BA12">
            <v>3754451.7099999995</v>
          </cell>
          <cell r="BB12">
            <v>1068995.7514400005</v>
          </cell>
          <cell r="BC12">
            <v>2717870.1893300065</v>
          </cell>
          <cell r="BD12">
            <v>6967740.3540199883</v>
          </cell>
          <cell r="BE12">
            <v>1262895.4154099999</v>
          </cell>
          <cell r="BF12">
            <v>1595915.3200700001</v>
          </cell>
          <cell r="BG12">
            <v>1340597.9099999999</v>
          </cell>
          <cell r="BH12">
            <v>3782448.1603199993</v>
          </cell>
          <cell r="BI12">
            <v>2845374.5061999992</v>
          </cell>
          <cell r="BJ12">
            <v>754897</v>
          </cell>
          <cell r="BK12">
            <v>820950.47129999986</v>
          </cell>
          <cell r="BL12">
            <v>459328.61</v>
          </cell>
          <cell r="BM12">
            <v>4910903.1255900012</v>
          </cell>
          <cell r="BN12">
            <v>601387.59650999994</v>
          </cell>
          <cell r="BO12">
            <v>1038296.1901000001</v>
          </cell>
          <cell r="BP12">
            <v>1337243.3316899999</v>
          </cell>
          <cell r="BQ12">
            <v>766526.29999999993</v>
          </cell>
          <cell r="BR12">
            <v>584038</v>
          </cell>
          <cell r="BS12">
            <v>3145073.8778300001</v>
          </cell>
          <cell r="BT12">
            <v>3693045</v>
          </cell>
          <cell r="BU12">
            <v>3269467.5531799993</v>
          </cell>
          <cell r="BV12">
            <v>3220087.36</v>
          </cell>
          <cell r="BW12">
            <v>290685.64771999995</v>
          </cell>
          <cell r="BX12">
            <v>2092974.9021310031</v>
          </cell>
          <cell r="BY12">
            <v>396355.13949999993</v>
          </cell>
          <cell r="BZ12">
            <v>1003215.5599999999</v>
          </cell>
          <cell r="CA12">
            <v>1146741.8589612001</v>
          </cell>
          <cell r="CB12">
            <v>3894339.3699999996</v>
          </cell>
          <cell r="CC12">
            <v>351732.80070000002</v>
          </cell>
          <cell r="CD12">
            <v>468181.95033000002</v>
          </cell>
          <cell r="CE12">
            <v>338314</v>
          </cell>
          <cell r="CF12">
            <v>4933447.51</v>
          </cell>
          <cell r="CG12">
            <v>590349.56340148696</v>
          </cell>
          <cell r="CH12">
            <v>334537.67499000009</v>
          </cell>
          <cell r="CI12">
            <v>3106571.7605000036</v>
          </cell>
          <cell r="CJ12">
            <v>1027877.39</v>
          </cell>
          <cell r="CK12">
            <v>230079.88712000006</v>
          </cell>
          <cell r="CL12">
            <v>464010.57999999996</v>
          </cell>
          <cell r="CM12">
            <v>1347939.3200000003</v>
          </cell>
          <cell r="CN12">
            <v>357003.60710000002</v>
          </cell>
          <cell r="CO12">
            <v>1491264.0788510004</v>
          </cell>
          <cell r="CP12">
            <v>2589021.0631499998</v>
          </cell>
          <cell r="CQ12">
            <v>406608.14977700001</v>
          </cell>
          <cell r="CR12">
            <v>386731.74000000005</v>
          </cell>
          <cell r="CS12">
            <v>4541838.28</v>
          </cell>
          <cell r="CT12">
            <v>748479.03518999985</v>
          </cell>
          <cell r="CU12">
            <v>57501.465189999995</v>
          </cell>
          <cell r="CV12">
            <v>642754.35439999984</v>
          </cell>
          <cell r="CW12">
            <v>267006.28071000008</v>
          </cell>
          <cell r="CX12">
            <v>652922.57999999996</v>
          </cell>
          <cell r="CY12">
            <v>294074.89234999998</v>
          </cell>
          <cell r="CZ12">
            <v>748794.86444998998</v>
          </cell>
          <cell r="DA12">
            <v>1500518</v>
          </cell>
          <cell r="DB12">
            <v>206145.94</v>
          </cell>
          <cell r="DC12">
            <v>6705675</v>
          </cell>
          <cell r="DD12">
            <v>109899.51000000001</v>
          </cell>
          <cell r="DE12">
            <v>286251.05364999996</v>
          </cell>
          <cell r="DF12">
            <v>244193.891393</v>
          </cell>
          <cell r="DG12">
            <v>3964736.8934567044</v>
          </cell>
          <cell r="DH12">
            <v>129776</v>
          </cell>
          <cell r="DI12">
            <v>3804774.03</v>
          </cell>
          <cell r="DJ12">
            <v>485744</v>
          </cell>
          <cell r="DK12">
            <v>268270.40229</v>
          </cell>
          <cell r="DL12">
            <v>549936.68686000013</v>
          </cell>
          <cell r="DM12">
            <v>5044141.6250949996</v>
          </cell>
          <cell r="DN12">
            <v>802219.27228999999</v>
          </cell>
          <cell r="DO12">
            <v>28922</v>
          </cell>
          <cell r="DP12">
            <v>428233.43</v>
          </cell>
          <cell r="DR12">
            <v>580837.91626999993</v>
          </cell>
          <cell r="DS12">
            <v>2118856.2614599993</v>
          </cell>
          <cell r="DT12">
            <v>689404.69000000006</v>
          </cell>
          <cell r="DU12">
            <v>1866149.649170001</v>
          </cell>
          <cell r="DV12">
            <v>1755592.0599999998</v>
          </cell>
          <cell r="DW12">
            <v>1205925</v>
          </cell>
          <cell r="DX12">
            <v>1758407.3834439996</v>
          </cell>
          <cell r="DY12">
            <v>1707491.4158999999</v>
          </cell>
          <cell r="DZ12">
            <v>3073310.5809299997</v>
          </cell>
          <cell r="EA12">
            <v>456528</v>
          </cell>
          <cell r="EB12">
            <v>2708179.2314899997</v>
          </cell>
          <cell r="EC12">
            <v>215711</v>
          </cell>
          <cell r="ED12">
            <v>234734.378</v>
          </cell>
          <cell r="EE12">
            <v>943369.28680999973</v>
          </cell>
          <cell r="EF12">
            <v>2287816</v>
          </cell>
          <cell r="EG12">
            <v>1065172.8400000001</v>
          </cell>
          <cell r="EH12">
            <v>733503.76183999993</v>
          </cell>
          <cell r="EI12">
            <v>102617.02409999998</v>
          </cell>
          <cell r="EJ12">
            <v>110751.41</v>
          </cell>
          <cell r="EK12">
            <v>1420542</v>
          </cell>
          <cell r="EL12">
            <v>12454</v>
          </cell>
          <cell r="EM12">
            <v>3128962.6336300001</v>
          </cell>
          <cell r="EN12">
            <v>438925.09567000001</v>
          </cell>
          <cell r="EO12">
            <v>1832970.4256500008</v>
          </cell>
          <cell r="EP12">
            <v>483877.4800000001</v>
          </cell>
          <cell r="EQ12">
            <v>727972.49</v>
          </cell>
          <cell r="ER12">
            <v>117965.67000000001</v>
          </cell>
          <cell r="ES12">
            <v>3668989</v>
          </cell>
          <cell r="ET12">
            <v>738547.62443000008</v>
          </cell>
          <cell r="EU12">
            <v>515927.92000000004</v>
          </cell>
          <cell r="EV12">
            <v>2929720.1197699998</v>
          </cell>
          <cell r="EW12">
            <v>1628369.4429500003</v>
          </cell>
          <cell r="EX12">
            <v>415548.59798000008</v>
          </cell>
          <cell r="EY12">
            <v>704681.30999999982</v>
          </cell>
          <cell r="EZ12">
            <v>172669.32199999999</v>
          </cell>
          <cell r="FA12">
            <v>176892.81790000002</v>
          </cell>
          <cell r="FB12">
            <v>176646.43747999988</v>
          </cell>
          <cell r="FC12">
            <v>2289647.37</v>
          </cell>
          <cell r="FD12">
            <v>412754.11141999997</v>
          </cell>
          <cell r="FE12">
            <v>1241998.4571500001</v>
          </cell>
          <cell r="FF12">
            <v>517802</v>
          </cell>
          <cell r="FG12">
            <v>1111751.3500000001</v>
          </cell>
          <cell r="FH12">
            <v>263899.13699999999</v>
          </cell>
        </row>
        <row r="18">
          <cell r="A18">
            <v>14</v>
          </cell>
          <cell r="B18" t="str">
            <v xml:space="preserve">  Current Assets</v>
          </cell>
          <cell r="C18">
            <v>5279.8960000000006</v>
          </cell>
          <cell r="D18">
            <v>136.47</v>
          </cell>
          <cell r="E18">
            <v>26350.007719127985</v>
          </cell>
          <cell r="F18">
            <v>8424.6564503409991</v>
          </cell>
          <cell r="G18">
            <v>4727.6814477242988</v>
          </cell>
          <cell r="H18">
            <v>1593.0093054465017</v>
          </cell>
          <cell r="I18">
            <v>4550.4672896700004</v>
          </cell>
          <cell r="J18">
            <v>1513.97</v>
          </cell>
          <cell r="K18">
            <v>17209.893380889996</v>
          </cell>
          <cell r="L18">
            <v>3494.1265332834996</v>
          </cell>
          <cell r="M18">
            <v>1946.8400000000001</v>
          </cell>
          <cell r="N18">
            <v>16178.258676724992</v>
          </cell>
          <cell r="O18">
            <v>216.41022627000004</v>
          </cell>
          <cell r="P18">
            <v>6618.7473274599997</v>
          </cell>
          <cell r="Q18">
            <v>197.82419317</v>
          </cell>
          <cell r="R18">
            <v>10477.286636225004</v>
          </cell>
          <cell r="S18">
            <v>12754.704</v>
          </cell>
          <cell r="T18">
            <v>0</v>
          </cell>
          <cell r="U18">
            <v>255.82859648999991</v>
          </cell>
          <cell r="V18">
            <v>8487.3715808800025</v>
          </cell>
          <cell r="W18">
            <v>594.49436306999996</v>
          </cell>
          <cell r="X18">
            <v>4880.4797913100001</v>
          </cell>
          <cell r="Y18">
            <v>1428.9315509200001</v>
          </cell>
          <cell r="Z18">
            <v>4710.0533103100006</v>
          </cell>
          <cell r="AA18">
            <v>625.54227309999999</v>
          </cell>
          <cell r="AB18">
            <v>5490.9909711010023</v>
          </cell>
          <cell r="AC18">
            <v>4882.5072675300016</v>
          </cell>
          <cell r="AD18">
            <v>2325.8945931119997</v>
          </cell>
          <cell r="AE18">
            <v>10271.657121789975</v>
          </cell>
          <cell r="AF18">
            <v>4067.02484129</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130.17999999999998</v>
          </cell>
          <cell r="BC18">
            <v>2834.1580400000003</v>
          </cell>
          <cell r="BD18">
            <v>376425.14161999995</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5270.2199999999993</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R18">
            <v>0</v>
          </cell>
          <cell r="DS18">
            <v>0</v>
          </cell>
          <cell r="DT18">
            <v>0</v>
          </cell>
          <cell r="DU18">
            <v>0</v>
          </cell>
          <cell r="DV18">
            <v>0</v>
          </cell>
          <cell r="DW18">
            <v>0</v>
          </cell>
          <cell r="DX18">
            <v>0</v>
          </cell>
          <cell r="DY18">
            <v>0</v>
          </cell>
          <cell r="DZ18">
            <v>0</v>
          </cell>
          <cell r="EA18">
            <v>226789</v>
          </cell>
          <cell r="EB18">
            <v>6674.0086799999999</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32.07</v>
          </cell>
          <cell r="ES18">
            <v>0</v>
          </cell>
          <cell r="ET18">
            <v>0</v>
          </cell>
          <cell r="EU18">
            <v>0</v>
          </cell>
          <cell r="EV18">
            <v>0</v>
          </cell>
          <cell r="EW18">
            <v>0</v>
          </cell>
          <cell r="EX18">
            <v>0</v>
          </cell>
          <cell r="EY18">
            <v>0</v>
          </cell>
          <cell r="EZ18">
            <v>0</v>
          </cell>
          <cell r="FA18">
            <v>0</v>
          </cell>
          <cell r="FB18">
            <v>0</v>
          </cell>
          <cell r="FC18">
            <v>0</v>
          </cell>
          <cell r="FD18">
            <v>0</v>
          </cell>
          <cell r="FE18">
            <v>0</v>
          </cell>
          <cell r="FF18">
            <v>0</v>
          </cell>
          <cell r="FG18">
            <v>0</v>
          </cell>
          <cell r="FH18">
            <v>0</v>
          </cell>
        </row>
        <row r="19">
          <cell r="A19">
            <v>15</v>
          </cell>
          <cell r="B19" t="str">
            <v xml:space="preserve">     Agricultural Production</v>
          </cell>
          <cell r="C19">
            <v>630.94799999999998</v>
          </cell>
          <cell r="D19">
            <v>27.82</v>
          </cell>
          <cell r="E19">
            <v>4132.8634000000002</v>
          </cell>
          <cell r="F19">
            <v>199.93126937000017</v>
          </cell>
          <cell r="G19">
            <v>0</v>
          </cell>
          <cell r="H19">
            <v>0</v>
          </cell>
          <cell r="I19">
            <v>337.33625054999993</v>
          </cell>
          <cell r="J19">
            <v>37.009999999999991</v>
          </cell>
          <cell r="K19">
            <v>1941.7277795300001</v>
          </cell>
          <cell r="L19">
            <v>22.106449839999996</v>
          </cell>
          <cell r="M19">
            <v>542.38</v>
          </cell>
          <cell r="N19">
            <v>47.544554079999997</v>
          </cell>
          <cell r="O19">
            <v>2.5</v>
          </cell>
          <cell r="P19">
            <v>155.61107056000003</v>
          </cell>
          <cell r="Q19">
            <v>0</v>
          </cell>
          <cell r="R19">
            <v>0</v>
          </cell>
          <cell r="S19">
            <v>1797.146</v>
          </cell>
          <cell r="T19">
            <v>0</v>
          </cell>
          <cell r="U19">
            <v>12.850116119999997</v>
          </cell>
          <cell r="V19">
            <v>473.89780464</v>
          </cell>
          <cell r="W19">
            <v>2.5391214900000008</v>
          </cell>
          <cell r="X19">
            <v>0</v>
          </cell>
          <cell r="Y19">
            <v>0</v>
          </cell>
          <cell r="Z19">
            <v>454.6</v>
          </cell>
          <cell r="AA19">
            <v>0.30650047999999996</v>
          </cell>
          <cell r="AB19">
            <v>11.94660844</v>
          </cell>
          <cell r="AC19">
            <v>808.07511521000015</v>
          </cell>
          <cell r="AD19">
            <v>0</v>
          </cell>
          <cell r="AE19">
            <v>139.69566625000002</v>
          </cell>
          <cell r="AF19">
            <v>123.03578567000001</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130.17999999999998</v>
          </cell>
          <cell r="BC19">
            <v>1043.2459100000001</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2181.83</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R19">
            <v>0</v>
          </cell>
          <cell r="DS19">
            <v>0</v>
          </cell>
          <cell r="DT19">
            <v>0</v>
          </cell>
          <cell r="DU19">
            <v>0</v>
          </cell>
          <cell r="DV19">
            <v>0</v>
          </cell>
          <cell r="DW19">
            <v>0</v>
          </cell>
          <cell r="DX19">
            <v>0</v>
          </cell>
          <cell r="DY19">
            <v>0</v>
          </cell>
          <cell r="DZ19">
            <v>0</v>
          </cell>
          <cell r="EA19">
            <v>20637</v>
          </cell>
          <cell r="EB19">
            <v>5000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32.07</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row>
        <row r="23">
          <cell r="A23">
            <v>19</v>
          </cell>
          <cell r="B23" t="str">
            <v xml:space="preserve">     Other Non-agricultural Product</v>
          </cell>
          <cell r="C23">
            <v>4648.9480000000003</v>
          </cell>
          <cell r="D23">
            <v>108.65</v>
          </cell>
          <cell r="E23">
            <v>22217.144319127987</v>
          </cell>
          <cell r="F23">
            <v>8224.7251809709996</v>
          </cell>
          <cell r="G23">
            <v>4727.6814477242988</v>
          </cell>
          <cell r="H23">
            <v>1593.0093054465017</v>
          </cell>
          <cell r="I23">
            <v>4213.1310391200004</v>
          </cell>
          <cell r="J23">
            <v>1476.96</v>
          </cell>
          <cell r="K23">
            <v>15268.165601359995</v>
          </cell>
          <cell r="L23">
            <v>3472.0200834434995</v>
          </cell>
          <cell r="M23">
            <v>1404.46</v>
          </cell>
          <cell r="N23">
            <v>16130.714122644993</v>
          </cell>
          <cell r="O23">
            <v>213.91022627000004</v>
          </cell>
          <cell r="P23">
            <v>6463.1362568999994</v>
          </cell>
          <cell r="Q23">
            <v>197.82419317</v>
          </cell>
          <cell r="R23">
            <v>10477.286636225004</v>
          </cell>
          <cell r="S23">
            <v>10957.557999999999</v>
          </cell>
          <cell r="T23">
            <v>0</v>
          </cell>
          <cell r="U23">
            <v>242.97848036999991</v>
          </cell>
          <cell r="V23">
            <v>8013.4737762400018</v>
          </cell>
          <cell r="W23">
            <v>591.95524158000001</v>
          </cell>
          <cell r="X23">
            <v>4880.4797913100001</v>
          </cell>
          <cell r="Y23">
            <v>1428.9315509200001</v>
          </cell>
          <cell r="Z23">
            <v>4255.4533103100002</v>
          </cell>
          <cell r="AA23">
            <v>625.23577262000003</v>
          </cell>
          <cell r="AB23">
            <v>5479.0443626610022</v>
          </cell>
          <cell r="AC23">
            <v>4074.432152320001</v>
          </cell>
          <cell r="AD23">
            <v>2325.8945931119997</v>
          </cell>
          <cell r="AE23">
            <v>10131.961455539975</v>
          </cell>
          <cell r="AF23">
            <v>3943.9890556199998</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1790.9121299999999</v>
          </cell>
          <cell r="BD23">
            <v>376425.14161999995</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3088.39</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R23">
            <v>0</v>
          </cell>
          <cell r="DS23">
            <v>0</v>
          </cell>
          <cell r="DT23">
            <v>0</v>
          </cell>
          <cell r="DU23">
            <v>0</v>
          </cell>
          <cell r="DV23">
            <v>0</v>
          </cell>
          <cell r="DW23">
            <v>0</v>
          </cell>
          <cell r="DX23">
            <v>0</v>
          </cell>
          <cell r="DY23">
            <v>0</v>
          </cell>
          <cell r="DZ23">
            <v>0</v>
          </cell>
          <cell r="EA23">
            <v>206152</v>
          </cell>
          <cell r="EB23">
            <v>1674.0086800000001</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row>
        <row r="30">
          <cell r="A30">
            <v>26</v>
          </cell>
          <cell r="B30" t="str">
            <v>Against security of Bill</v>
          </cell>
          <cell r="C30">
            <v>589.35503328000004</v>
          </cell>
          <cell r="D30">
            <v>144.19999999999999</v>
          </cell>
          <cell r="E30">
            <v>3342.5300042321942</v>
          </cell>
          <cell r="F30">
            <v>2106.48420966</v>
          </cell>
          <cell r="G30">
            <v>0</v>
          </cell>
          <cell r="H30">
            <v>3310.2758827399994</v>
          </cell>
          <cell r="I30">
            <v>1208.0595327000001</v>
          </cell>
          <cell r="J30">
            <v>362.37999999999988</v>
          </cell>
          <cell r="K30">
            <v>54.00912589</v>
          </cell>
          <cell r="L30">
            <v>1918.8532569400004</v>
          </cell>
          <cell r="M30">
            <v>270.41996699999999</v>
          </cell>
          <cell r="N30">
            <v>2.4420000000000002</v>
          </cell>
          <cell r="O30">
            <v>509.41633965000005</v>
          </cell>
          <cell r="P30">
            <v>28.896982329999997</v>
          </cell>
          <cell r="Q30">
            <v>0</v>
          </cell>
          <cell r="R30">
            <v>0</v>
          </cell>
          <cell r="S30">
            <v>484.23899999999998</v>
          </cell>
          <cell r="T30">
            <v>0</v>
          </cell>
          <cell r="U30">
            <v>0</v>
          </cell>
          <cell r="V30">
            <v>657.09923686000013</v>
          </cell>
          <cell r="W30">
            <v>221.45101139799999</v>
          </cell>
          <cell r="X30">
            <v>0</v>
          </cell>
          <cell r="Y30">
            <v>171.46925200000001</v>
          </cell>
          <cell r="Z30">
            <v>5.2081200000000001</v>
          </cell>
          <cell r="AA30">
            <v>32.371346350000003</v>
          </cell>
          <cell r="AB30">
            <v>10.714373999999998</v>
          </cell>
          <cell r="AC30">
            <v>58.069537209999993</v>
          </cell>
          <cell r="AD30">
            <v>67.986295049999995</v>
          </cell>
          <cell r="AE30">
            <v>262.70978328500001</v>
          </cell>
          <cell r="AF30">
            <v>981.15917036099995</v>
          </cell>
          <cell r="AG30">
            <v>0</v>
          </cell>
          <cell r="AH30">
            <v>0</v>
          </cell>
          <cell r="AI30">
            <v>999.9999999990996</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3200</v>
          </cell>
          <cell r="BB30">
            <v>6358.32</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row>
        <row r="31">
          <cell r="A31">
            <v>27</v>
          </cell>
          <cell r="B31" t="str">
            <v>Domestic Bills</v>
          </cell>
          <cell r="C31">
            <v>1.2800000000000006E-2</v>
          </cell>
          <cell r="D31">
            <v>19.07</v>
          </cell>
          <cell r="E31">
            <v>3.4762099999999991</v>
          </cell>
          <cell r="F31">
            <v>1974.3261896600002</v>
          </cell>
          <cell r="G31">
            <v>0</v>
          </cell>
          <cell r="H31">
            <v>2967.3630066723495</v>
          </cell>
          <cell r="I31">
            <v>6.2279999999999998</v>
          </cell>
          <cell r="J31">
            <v>267.88999999999987</v>
          </cell>
          <cell r="K31">
            <v>20.374251010000002</v>
          </cell>
          <cell r="L31">
            <v>0</v>
          </cell>
          <cell r="M31">
            <v>0</v>
          </cell>
          <cell r="N31">
            <v>0</v>
          </cell>
          <cell r="O31">
            <v>0</v>
          </cell>
          <cell r="P31">
            <v>25.401137449999997</v>
          </cell>
          <cell r="Q31">
            <v>0</v>
          </cell>
          <cell r="R31">
            <v>0</v>
          </cell>
          <cell r="S31">
            <v>1.855</v>
          </cell>
          <cell r="T31">
            <v>0</v>
          </cell>
          <cell r="U31">
            <v>0</v>
          </cell>
          <cell r="V31">
            <v>47.625</v>
          </cell>
          <cell r="W31">
            <v>0</v>
          </cell>
          <cell r="X31">
            <v>0</v>
          </cell>
          <cell r="Y31">
            <v>171.46925200000001</v>
          </cell>
          <cell r="Z31">
            <v>5.2081200000000001</v>
          </cell>
          <cell r="AA31">
            <v>9</v>
          </cell>
          <cell r="AB31">
            <v>0</v>
          </cell>
          <cell r="AC31">
            <v>0</v>
          </cell>
          <cell r="AD31">
            <v>67.986295049999995</v>
          </cell>
          <cell r="AE31">
            <v>1.5899999999999999</v>
          </cell>
          <cell r="AF31">
            <v>0</v>
          </cell>
          <cell r="AG31">
            <v>0</v>
          </cell>
          <cell r="AH31">
            <v>0</v>
          </cell>
          <cell r="AI31">
            <v>999.9999999990996</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3200</v>
          </cell>
          <cell r="BB31">
            <v>6358.32</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row>
        <row r="32">
          <cell r="A32">
            <v>28</v>
          </cell>
          <cell r="B32" t="str">
            <v>Foreign Bills</v>
          </cell>
          <cell r="C32">
            <v>589.34223328000007</v>
          </cell>
          <cell r="D32">
            <v>125.13</v>
          </cell>
          <cell r="E32">
            <v>3339.0537942321944</v>
          </cell>
          <cell r="F32">
            <v>132.15801999999999</v>
          </cell>
          <cell r="G32">
            <v>0</v>
          </cell>
          <cell r="H32">
            <v>342.91287606765002</v>
          </cell>
          <cell r="I32">
            <v>1201.8315327</v>
          </cell>
          <cell r="J32">
            <v>94.489999999999981</v>
          </cell>
          <cell r="K32">
            <v>33.634874879999998</v>
          </cell>
          <cell r="L32">
            <v>1918.8532569400004</v>
          </cell>
          <cell r="M32">
            <v>270.41996699999999</v>
          </cell>
          <cell r="N32">
            <v>2.4420000000000002</v>
          </cell>
          <cell r="O32">
            <v>509.41633965000005</v>
          </cell>
          <cell r="P32">
            <v>3.4958448799999999</v>
          </cell>
          <cell r="Q32">
            <v>0</v>
          </cell>
          <cell r="R32">
            <v>0</v>
          </cell>
          <cell r="S32">
            <v>482.38399999999996</v>
          </cell>
          <cell r="T32">
            <v>0</v>
          </cell>
          <cell r="U32">
            <v>0</v>
          </cell>
          <cell r="V32">
            <v>609.47423686000013</v>
          </cell>
          <cell r="W32">
            <v>221.45101139799999</v>
          </cell>
          <cell r="X32">
            <v>0</v>
          </cell>
          <cell r="Y32">
            <v>0</v>
          </cell>
          <cell r="Z32">
            <v>0</v>
          </cell>
          <cell r="AA32">
            <v>23.371346350000003</v>
          </cell>
          <cell r="AB32">
            <v>10.714373999999998</v>
          </cell>
          <cell r="AC32">
            <v>58.069537209999993</v>
          </cell>
          <cell r="AD32">
            <v>0</v>
          </cell>
          <cell r="AE32">
            <v>261.11978328500004</v>
          </cell>
          <cell r="AF32">
            <v>981.15917036099995</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row>
        <row r="37">
          <cell r="A37">
            <v>33</v>
          </cell>
          <cell r="B37" t="str">
            <v>Against Guarantee</v>
          </cell>
          <cell r="C37">
            <v>96.469169890000018</v>
          </cell>
          <cell r="D37">
            <v>1086.4699999999998</v>
          </cell>
          <cell r="E37">
            <v>648.03582000000017</v>
          </cell>
          <cell r="F37">
            <v>3181.3009397599994</v>
          </cell>
          <cell r="G37">
            <v>3373.6880907300001</v>
          </cell>
          <cell r="H37">
            <v>2642.0823352700236</v>
          </cell>
          <cell r="I37">
            <v>1563.2303635999999</v>
          </cell>
          <cell r="J37">
            <v>1103.6799999999998</v>
          </cell>
          <cell r="K37">
            <v>4136.215237899999</v>
          </cell>
          <cell r="L37">
            <v>1497.5362799800046</v>
          </cell>
          <cell r="M37">
            <v>806.93999999999994</v>
          </cell>
          <cell r="N37">
            <v>1644.7446719699999</v>
          </cell>
          <cell r="O37">
            <v>490.33704926000007</v>
          </cell>
          <cell r="P37">
            <v>1210.0939679199998</v>
          </cell>
          <cell r="Q37">
            <v>884.01608173</v>
          </cell>
          <cell r="R37">
            <v>134.77639063999999</v>
          </cell>
          <cell r="S37">
            <v>763.67899999999997</v>
          </cell>
          <cell r="T37">
            <v>0</v>
          </cell>
          <cell r="U37">
            <v>24.055</v>
          </cell>
          <cell r="V37">
            <v>2.8365409399999999</v>
          </cell>
          <cell r="W37">
            <v>2050.6801479100004</v>
          </cell>
          <cell r="X37">
            <v>0</v>
          </cell>
          <cell r="Y37">
            <v>134.65472156999996</v>
          </cell>
          <cell r="Z37">
            <v>479.73984140000016</v>
          </cell>
          <cell r="AA37">
            <v>750.65415696000014</v>
          </cell>
          <cell r="AB37">
            <v>0</v>
          </cell>
          <cell r="AC37">
            <v>335.53528956999878</v>
          </cell>
          <cell r="AD37">
            <v>1254.2338809199998</v>
          </cell>
          <cell r="AE37">
            <v>678.06877741000005</v>
          </cell>
          <cell r="AF37">
            <v>3.27164688</v>
          </cell>
          <cell r="AG37">
            <v>0</v>
          </cell>
          <cell r="AH37">
            <v>66039.08</v>
          </cell>
          <cell r="AI37">
            <v>150566.87497</v>
          </cell>
          <cell r="AJ37">
            <v>416725.95130999997</v>
          </cell>
          <cell r="AK37">
            <v>13254</v>
          </cell>
          <cell r="AL37">
            <v>11241.22</v>
          </cell>
          <cell r="AM37">
            <v>0</v>
          </cell>
          <cell r="AN37">
            <v>0</v>
          </cell>
          <cell r="AO37">
            <v>31025.234080000002</v>
          </cell>
          <cell r="AP37">
            <v>0</v>
          </cell>
          <cell r="AQ37">
            <v>0</v>
          </cell>
          <cell r="AR37">
            <v>0</v>
          </cell>
          <cell r="AS37">
            <v>116178.75859999999</v>
          </cell>
          <cell r="AT37">
            <v>0</v>
          </cell>
          <cell r="AU37">
            <v>0</v>
          </cell>
          <cell r="AV37">
            <v>27.47</v>
          </cell>
          <cell r="AW37">
            <v>15180.83</v>
          </cell>
          <cell r="AX37">
            <v>0</v>
          </cell>
          <cell r="AY37">
            <v>2847.6</v>
          </cell>
          <cell r="AZ37">
            <v>0</v>
          </cell>
          <cell r="BA37">
            <v>125283.76999999999</v>
          </cell>
          <cell r="BB37">
            <v>5083.53</v>
          </cell>
          <cell r="BC37">
            <v>130739.09078</v>
          </cell>
          <cell r="BD37">
            <v>324734.07026000001</v>
          </cell>
          <cell r="BE37">
            <v>0</v>
          </cell>
          <cell r="BF37">
            <v>964.14578000000324</v>
          </cell>
          <cell r="BG37">
            <v>0</v>
          </cell>
          <cell r="BH37">
            <v>1491727.7959999999</v>
          </cell>
          <cell r="BI37">
            <v>44349.722699999991</v>
          </cell>
          <cell r="BJ37">
            <v>0</v>
          </cell>
          <cell r="BK37">
            <v>0</v>
          </cell>
          <cell r="BL37">
            <v>0</v>
          </cell>
          <cell r="BM37">
            <v>215788.77324000001</v>
          </cell>
          <cell r="BN37">
            <v>0</v>
          </cell>
          <cell r="BO37">
            <v>2040</v>
          </cell>
          <cell r="BP37">
            <v>17856.234</v>
          </cell>
          <cell r="BQ37">
            <v>76413.329999999987</v>
          </cell>
          <cell r="BR37">
            <v>0</v>
          </cell>
          <cell r="BS37">
            <v>139198.34641</v>
          </cell>
          <cell r="BT37">
            <v>189440</v>
          </cell>
          <cell r="BU37">
            <v>206331.96000000005</v>
          </cell>
          <cell r="BV37">
            <v>150283.77000000002</v>
          </cell>
          <cell r="BW37">
            <v>0</v>
          </cell>
          <cell r="BX37">
            <v>7004.0455899999979</v>
          </cell>
          <cell r="BY37">
            <v>104.22554999999998</v>
          </cell>
          <cell r="BZ37">
            <v>0</v>
          </cell>
          <cell r="CA37">
            <v>0</v>
          </cell>
          <cell r="CB37">
            <v>137308.16</v>
          </cell>
          <cell r="CC37">
            <v>0</v>
          </cell>
          <cell r="CD37">
            <v>0</v>
          </cell>
          <cell r="CE37">
            <v>0</v>
          </cell>
          <cell r="CF37">
            <v>65687.97</v>
          </cell>
          <cell r="CG37">
            <v>30584.49</v>
          </cell>
          <cell r="CH37">
            <v>0</v>
          </cell>
          <cell r="CI37">
            <v>132653.84471999999</v>
          </cell>
          <cell r="CJ37">
            <v>0</v>
          </cell>
          <cell r="CK37">
            <v>0</v>
          </cell>
          <cell r="CL37">
            <v>0</v>
          </cell>
          <cell r="CM37">
            <v>0</v>
          </cell>
          <cell r="CN37">
            <v>13215.221</v>
          </cell>
          <cell r="CO37">
            <v>0</v>
          </cell>
          <cell r="CP37">
            <v>109683.94383</v>
          </cell>
          <cell r="CQ37">
            <v>13.688040000000001</v>
          </cell>
          <cell r="CR37">
            <v>0</v>
          </cell>
          <cell r="CS37">
            <v>61431.63</v>
          </cell>
          <cell r="CT37">
            <v>135513.68821000002</v>
          </cell>
          <cell r="CU37">
            <v>1028.2810599999996</v>
          </cell>
          <cell r="CV37">
            <v>0</v>
          </cell>
          <cell r="CW37">
            <v>0</v>
          </cell>
          <cell r="CX37">
            <v>202.53000000000003</v>
          </cell>
          <cell r="CY37">
            <v>332.50797999999998</v>
          </cell>
          <cell r="CZ37">
            <v>14245.50835</v>
          </cell>
          <cell r="DA37">
            <v>0</v>
          </cell>
          <cell r="DB37">
            <v>0</v>
          </cell>
          <cell r="DC37">
            <v>257952</v>
          </cell>
          <cell r="DD37">
            <v>0</v>
          </cell>
          <cell r="DE37">
            <v>0</v>
          </cell>
          <cell r="DF37">
            <v>0</v>
          </cell>
          <cell r="DG37">
            <v>43922.760019999994</v>
          </cell>
          <cell r="DH37">
            <v>0</v>
          </cell>
          <cell r="DI37">
            <v>0</v>
          </cell>
          <cell r="DJ37">
            <v>0</v>
          </cell>
          <cell r="DK37">
            <v>0</v>
          </cell>
          <cell r="DL37">
            <v>0</v>
          </cell>
          <cell r="DM37">
            <v>0</v>
          </cell>
          <cell r="DN37">
            <v>83272.244399999996</v>
          </cell>
          <cell r="DO37">
            <v>0</v>
          </cell>
          <cell r="DP37">
            <v>0</v>
          </cell>
          <cell r="DR37">
            <v>41269.287559999997</v>
          </cell>
          <cell r="DS37">
            <v>0</v>
          </cell>
          <cell r="DT37">
            <v>0</v>
          </cell>
          <cell r="DU37">
            <v>130958.07535999996</v>
          </cell>
          <cell r="DV37">
            <v>0</v>
          </cell>
          <cell r="DW37">
            <v>0</v>
          </cell>
          <cell r="DX37">
            <v>35000</v>
          </cell>
          <cell r="DY37">
            <v>55250</v>
          </cell>
          <cell r="DZ37">
            <v>45000</v>
          </cell>
          <cell r="EA37">
            <v>0</v>
          </cell>
          <cell r="EB37">
            <v>114809.15583999999</v>
          </cell>
          <cell r="EC37">
            <v>0</v>
          </cell>
          <cell r="ED37">
            <v>19160.129999999997</v>
          </cell>
          <cell r="EE37">
            <v>0</v>
          </cell>
          <cell r="EF37">
            <v>0</v>
          </cell>
          <cell r="EG37">
            <v>0</v>
          </cell>
          <cell r="EH37">
            <v>16470.837070000001</v>
          </cell>
          <cell r="EI37">
            <v>0</v>
          </cell>
          <cell r="EJ37">
            <v>0</v>
          </cell>
          <cell r="EK37">
            <v>7203</v>
          </cell>
          <cell r="EL37">
            <v>0</v>
          </cell>
          <cell r="EM37">
            <v>0</v>
          </cell>
          <cell r="EN37">
            <v>0</v>
          </cell>
          <cell r="EO37">
            <v>0</v>
          </cell>
          <cell r="EP37">
            <v>0</v>
          </cell>
          <cell r="EQ37">
            <v>0</v>
          </cell>
          <cell r="ER37">
            <v>9696.91</v>
          </cell>
          <cell r="ES37">
            <v>0</v>
          </cell>
          <cell r="ET37">
            <v>0</v>
          </cell>
          <cell r="EU37">
            <v>28335</v>
          </cell>
          <cell r="EV37">
            <v>29459.999400000001</v>
          </cell>
          <cell r="EW37">
            <v>22891.811519999999</v>
          </cell>
          <cell r="EX37">
            <v>1372.35</v>
          </cell>
          <cell r="EY37">
            <v>0</v>
          </cell>
          <cell r="EZ37">
            <v>0</v>
          </cell>
          <cell r="FA37">
            <v>18113.561000000002</v>
          </cell>
          <cell r="FB37">
            <v>0</v>
          </cell>
          <cell r="FC37">
            <v>29270.289999999997</v>
          </cell>
          <cell r="FD37">
            <v>75628.471439999994</v>
          </cell>
          <cell r="FE37">
            <v>0</v>
          </cell>
          <cell r="FF37">
            <v>19892.27</v>
          </cell>
          <cell r="FG37">
            <v>31991.49</v>
          </cell>
          <cell r="FH37">
            <v>11274.858</v>
          </cell>
        </row>
        <row r="38">
          <cell r="A38">
            <v>34</v>
          </cell>
          <cell r="B38" t="str">
            <v xml:space="preserve">  Government Guarantee</v>
          </cell>
          <cell r="C38">
            <v>46.088999999999999</v>
          </cell>
          <cell r="D38">
            <v>4.57</v>
          </cell>
          <cell r="E38">
            <v>0</v>
          </cell>
          <cell r="F38">
            <v>368.27157409</v>
          </cell>
          <cell r="G38">
            <v>138.80703299999999</v>
          </cell>
          <cell r="H38">
            <v>0</v>
          </cell>
          <cell r="I38">
            <v>156.12072122000001</v>
          </cell>
          <cell r="J38">
            <v>91.299999999999983</v>
          </cell>
          <cell r="K38">
            <v>198.73675796000001</v>
          </cell>
          <cell r="L38">
            <v>2.1707226500000001</v>
          </cell>
          <cell r="M38">
            <v>71.84</v>
          </cell>
          <cell r="N38">
            <v>216.53427400999999</v>
          </cell>
          <cell r="O38">
            <v>1.5226200000000001</v>
          </cell>
          <cell r="P38">
            <v>129.84459357000003</v>
          </cell>
          <cell r="Q38">
            <v>145.71498872000001</v>
          </cell>
          <cell r="R38">
            <v>134.63349018</v>
          </cell>
          <cell r="S38">
            <v>135.05000000000001</v>
          </cell>
          <cell r="T38">
            <v>0</v>
          </cell>
          <cell r="U38">
            <v>0</v>
          </cell>
          <cell r="V38">
            <v>0.98654093999999992</v>
          </cell>
          <cell r="W38">
            <v>117.80249999</v>
          </cell>
          <cell r="X38">
            <v>0</v>
          </cell>
          <cell r="Y38">
            <v>64.77</v>
          </cell>
          <cell r="Z38">
            <v>52.811087709999995</v>
          </cell>
          <cell r="AA38">
            <v>35.25187339</v>
          </cell>
          <cell r="AB38">
            <v>0</v>
          </cell>
          <cell r="AC38">
            <v>0</v>
          </cell>
          <cell r="AD38">
            <v>0</v>
          </cell>
          <cell r="AE38">
            <v>0</v>
          </cell>
          <cell r="AF38">
            <v>0</v>
          </cell>
          <cell r="AG38">
            <v>0</v>
          </cell>
          <cell r="AH38">
            <v>0</v>
          </cell>
          <cell r="AI38">
            <v>16000</v>
          </cell>
          <cell r="AJ38">
            <v>0</v>
          </cell>
          <cell r="AK38">
            <v>2722</v>
          </cell>
          <cell r="AL38">
            <v>0</v>
          </cell>
          <cell r="AM38">
            <v>0</v>
          </cell>
          <cell r="AN38">
            <v>0</v>
          </cell>
          <cell r="AO38">
            <v>0</v>
          </cell>
          <cell r="AP38">
            <v>0</v>
          </cell>
          <cell r="AQ38">
            <v>0</v>
          </cell>
          <cell r="AR38">
            <v>0</v>
          </cell>
          <cell r="AS38">
            <v>0</v>
          </cell>
          <cell r="AT38">
            <v>0</v>
          </cell>
          <cell r="AU38">
            <v>0</v>
          </cell>
          <cell r="AV38">
            <v>0</v>
          </cell>
          <cell r="AW38">
            <v>0</v>
          </cell>
          <cell r="AX38">
            <v>0</v>
          </cell>
          <cell r="AY38">
            <v>2847.6</v>
          </cell>
          <cell r="AZ38">
            <v>0</v>
          </cell>
          <cell r="BA38">
            <v>12074.39</v>
          </cell>
          <cell r="BB38">
            <v>0</v>
          </cell>
          <cell r="BC38">
            <v>0</v>
          </cell>
          <cell r="BD38">
            <v>15876.628470000001</v>
          </cell>
          <cell r="BE38">
            <v>0</v>
          </cell>
          <cell r="BF38">
            <v>0</v>
          </cell>
          <cell r="BG38">
            <v>0</v>
          </cell>
          <cell r="BH38">
            <v>0</v>
          </cell>
          <cell r="BI38">
            <v>1423.2449999999999</v>
          </cell>
          <cell r="BJ38">
            <v>0</v>
          </cell>
          <cell r="BK38">
            <v>0</v>
          </cell>
          <cell r="BL38">
            <v>0</v>
          </cell>
          <cell r="BM38">
            <v>15158</v>
          </cell>
          <cell r="BN38">
            <v>0</v>
          </cell>
          <cell r="BO38">
            <v>2040</v>
          </cell>
          <cell r="BP38">
            <v>17856.234</v>
          </cell>
          <cell r="BQ38">
            <v>1966</v>
          </cell>
          <cell r="BR38">
            <v>0</v>
          </cell>
          <cell r="BS38">
            <v>0</v>
          </cell>
          <cell r="BT38">
            <v>34</v>
          </cell>
          <cell r="BU38">
            <v>4067.12</v>
          </cell>
          <cell r="BV38">
            <v>2686.87</v>
          </cell>
          <cell r="BW38">
            <v>0</v>
          </cell>
          <cell r="BX38">
            <v>0</v>
          </cell>
          <cell r="BY38">
            <v>0</v>
          </cell>
          <cell r="BZ38">
            <v>0</v>
          </cell>
          <cell r="CA38">
            <v>0</v>
          </cell>
          <cell r="CB38">
            <v>4600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5119</v>
          </cell>
          <cell r="CQ38">
            <v>0</v>
          </cell>
          <cell r="CR38">
            <v>0</v>
          </cell>
          <cell r="CS38">
            <v>0</v>
          </cell>
          <cell r="CT38">
            <v>0</v>
          </cell>
          <cell r="CU38">
            <v>0</v>
          </cell>
          <cell r="CV38">
            <v>0</v>
          </cell>
          <cell r="CW38">
            <v>0</v>
          </cell>
          <cell r="CX38">
            <v>0</v>
          </cell>
          <cell r="CY38">
            <v>0</v>
          </cell>
          <cell r="CZ38">
            <v>0</v>
          </cell>
          <cell r="DA38">
            <v>0</v>
          </cell>
          <cell r="DB38">
            <v>0</v>
          </cell>
          <cell r="DC38">
            <v>13150</v>
          </cell>
          <cell r="DD38">
            <v>0</v>
          </cell>
          <cell r="DE38">
            <v>0</v>
          </cell>
          <cell r="DF38">
            <v>0</v>
          </cell>
          <cell r="DG38">
            <v>0</v>
          </cell>
          <cell r="DH38">
            <v>0</v>
          </cell>
          <cell r="DI38">
            <v>0</v>
          </cell>
          <cell r="DJ38">
            <v>0</v>
          </cell>
          <cell r="DK38">
            <v>0</v>
          </cell>
          <cell r="DL38">
            <v>0</v>
          </cell>
          <cell r="DM38">
            <v>0</v>
          </cell>
          <cell r="DN38">
            <v>33183.29019</v>
          </cell>
          <cell r="DO38">
            <v>0</v>
          </cell>
          <cell r="DP38">
            <v>0</v>
          </cell>
          <cell r="DR38">
            <v>3249.2875600000002</v>
          </cell>
          <cell r="DS38">
            <v>0</v>
          </cell>
          <cell r="DT38">
            <v>0</v>
          </cell>
          <cell r="DU38">
            <v>0</v>
          </cell>
          <cell r="DV38">
            <v>0</v>
          </cell>
          <cell r="DW38">
            <v>0</v>
          </cell>
          <cell r="DX38">
            <v>0</v>
          </cell>
          <cell r="DY38">
            <v>15250</v>
          </cell>
          <cell r="DZ38">
            <v>0</v>
          </cell>
          <cell r="EA38">
            <v>0</v>
          </cell>
          <cell r="EB38">
            <v>0</v>
          </cell>
          <cell r="EC38">
            <v>0</v>
          </cell>
          <cell r="ED38">
            <v>0</v>
          </cell>
          <cell r="EE38">
            <v>0</v>
          </cell>
          <cell r="EF38">
            <v>0</v>
          </cell>
          <cell r="EG38">
            <v>0</v>
          </cell>
          <cell r="EH38">
            <v>2000</v>
          </cell>
          <cell r="EI38">
            <v>0</v>
          </cell>
          <cell r="EJ38">
            <v>0</v>
          </cell>
          <cell r="EK38">
            <v>7203</v>
          </cell>
          <cell r="EL38">
            <v>0</v>
          </cell>
          <cell r="EM38">
            <v>0</v>
          </cell>
          <cell r="EN38">
            <v>0</v>
          </cell>
          <cell r="EO38">
            <v>0</v>
          </cell>
          <cell r="EP38">
            <v>0</v>
          </cell>
          <cell r="EQ38">
            <v>0</v>
          </cell>
          <cell r="ER38">
            <v>300</v>
          </cell>
          <cell r="ES38">
            <v>0</v>
          </cell>
          <cell r="ET38">
            <v>0</v>
          </cell>
          <cell r="EU38">
            <v>0</v>
          </cell>
          <cell r="EV38">
            <v>0</v>
          </cell>
          <cell r="EW38">
            <v>4849.98981</v>
          </cell>
          <cell r="EX38">
            <v>0</v>
          </cell>
          <cell r="EY38">
            <v>0</v>
          </cell>
          <cell r="EZ38">
            <v>0</v>
          </cell>
          <cell r="FA38">
            <v>0</v>
          </cell>
          <cell r="FB38">
            <v>0</v>
          </cell>
          <cell r="FC38">
            <v>2352.19</v>
          </cell>
          <cell r="FD38">
            <v>0</v>
          </cell>
          <cell r="FE38">
            <v>0</v>
          </cell>
          <cell r="FF38">
            <v>0</v>
          </cell>
          <cell r="FG38">
            <v>0</v>
          </cell>
          <cell r="FH38">
            <v>0</v>
          </cell>
        </row>
        <row r="39">
          <cell r="A39">
            <v>35</v>
          </cell>
          <cell r="B39" t="str">
            <v xml:space="preserve">  Institutional Guarantee</v>
          </cell>
          <cell r="C39">
            <v>29.302000000000003</v>
          </cell>
          <cell r="D39">
            <v>1057.1499999999999</v>
          </cell>
          <cell r="E39">
            <v>583.69136000000015</v>
          </cell>
          <cell r="F39">
            <v>2036.1417923700003</v>
          </cell>
          <cell r="G39">
            <v>3234.8810577300001</v>
          </cell>
          <cell r="H39">
            <v>0</v>
          </cell>
          <cell r="I39">
            <v>1407.10964238</v>
          </cell>
          <cell r="J39">
            <v>728.5999999999998</v>
          </cell>
          <cell r="K39">
            <v>3063.3129136999996</v>
          </cell>
          <cell r="L39">
            <v>1136.5356074700046</v>
          </cell>
          <cell r="M39">
            <v>721.7399999999999</v>
          </cell>
          <cell r="N39">
            <v>1428.2103979599999</v>
          </cell>
          <cell r="O39">
            <v>371.26629781000003</v>
          </cell>
          <cell r="P39">
            <v>1043.8835678200001</v>
          </cell>
          <cell r="Q39">
            <v>689.34998583000004</v>
          </cell>
          <cell r="R39">
            <v>0</v>
          </cell>
          <cell r="S39">
            <v>622.76700000000005</v>
          </cell>
          <cell r="T39">
            <v>0</v>
          </cell>
          <cell r="U39">
            <v>0</v>
          </cell>
          <cell r="V39">
            <v>0</v>
          </cell>
          <cell r="W39">
            <v>1825.8485206500004</v>
          </cell>
          <cell r="X39">
            <v>0</v>
          </cell>
          <cell r="Y39">
            <v>49.565692240000004</v>
          </cell>
          <cell r="Z39">
            <v>84.774067729999985</v>
          </cell>
          <cell r="AA39">
            <v>505.03685395000014</v>
          </cell>
          <cell r="AB39">
            <v>0</v>
          </cell>
          <cell r="AC39">
            <v>40.990891659999996</v>
          </cell>
          <cell r="AD39">
            <v>718.21989009999993</v>
          </cell>
          <cell r="AE39">
            <v>678.06877741000005</v>
          </cell>
          <cell r="AF39">
            <v>0</v>
          </cell>
          <cell r="AG39">
            <v>0</v>
          </cell>
          <cell r="AH39">
            <v>64890.34</v>
          </cell>
          <cell r="AI39">
            <v>133966.87497</v>
          </cell>
          <cell r="AJ39">
            <v>416725.95130999997</v>
          </cell>
          <cell r="AK39">
            <v>0</v>
          </cell>
          <cell r="AL39">
            <v>0</v>
          </cell>
          <cell r="AM39">
            <v>0</v>
          </cell>
          <cell r="AN39">
            <v>0</v>
          </cell>
          <cell r="AO39">
            <v>20630.602340000001</v>
          </cell>
          <cell r="AP39">
            <v>0</v>
          </cell>
          <cell r="AQ39">
            <v>0</v>
          </cell>
          <cell r="AR39">
            <v>0</v>
          </cell>
          <cell r="AS39">
            <v>0</v>
          </cell>
          <cell r="AT39">
            <v>0</v>
          </cell>
          <cell r="AU39">
            <v>0</v>
          </cell>
          <cell r="AV39">
            <v>27.47</v>
          </cell>
          <cell r="AW39">
            <v>0</v>
          </cell>
          <cell r="AX39">
            <v>0</v>
          </cell>
          <cell r="AY39">
            <v>0</v>
          </cell>
          <cell r="AZ39">
            <v>0</v>
          </cell>
          <cell r="BA39">
            <v>110454.48999999999</v>
          </cell>
          <cell r="BB39">
            <v>5000</v>
          </cell>
          <cell r="BC39">
            <v>114991.54757</v>
          </cell>
          <cell r="BD39">
            <v>308857.44179000001</v>
          </cell>
          <cell r="BE39">
            <v>0</v>
          </cell>
          <cell r="BF39">
            <v>964.14578000000324</v>
          </cell>
          <cell r="BG39">
            <v>0</v>
          </cell>
          <cell r="BH39">
            <v>0</v>
          </cell>
          <cell r="BI39">
            <v>1706.5924499999999</v>
          </cell>
          <cell r="BJ39">
            <v>0</v>
          </cell>
          <cell r="BK39">
            <v>0</v>
          </cell>
          <cell r="BL39">
            <v>0</v>
          </cell>
          <cell r="BM39">
            <v>200630.77324000001</v>
          </cell>
          <cell r="BN39">
            <v>0</v>
          </cell>
          <cell r="BO39">
            <v>0</v>
          </cell>
          <cell r="BP39">
            <v>0</v>
          </cell>
          <cell r="BQ39">
            <v>0</v>
          </cell>
          <cell r="BR39">
            <v>0</v>
          </cell>
          <cell r="BS39">
            <v>134200.00060999999</v>
          </cell>
          <cell r="BT39">
            <v>10000</v>
          </cell>
          <cell r="BU39">
            <v>0</v>
          </cell>
          <cell r="BV39">
            <v>0</v>
          </cell>
          <cell r="BW39">
            <v>0</v>
          </cell>
          <cell r="BX39">
            <v>0</v>
          </cell>
          <cell r="BY39">
            <v>0</v>
          </cell>
          <cell r="BZ39">
            <v>0</v>
          </cell>
          <cell r="CA39">
            <v>0</v>
          </cell>
          <cell r="CB39">
            <v>126228.59</v>
          </cell>
          <cell r="CC39">
            <v>0</v>
          </cell>
          <cell r="CD39">
            <v>0</v>
          </cell>
          <cell r="CE39">
            <v>0</v>
          </cell>
          <cell r="CF39">
            <v>47500</v>
          </cell>
          <cell r="CG39">
            <v>0</v>
          </cell>
          <cell r="CH39">
            <v>0</v>
          </cell>
          <cell r="CI39">
            <v>132593.47195000001</v>
          </cell>
          <cell r="CJ39">
            <v>0</v>
          </cell>
          <cell r="CK39">
            <v>0</v>
          </cell>
          <cell r="CL39">
            <v>0</v>
          </cell>
          <cell r="CM39">
            <v>0</v>
          </cell>
          <cell r="CN39">
            <v>0</v>
          </cell>
          <cell r="CO39">
            <v>0</v>
          </cell>
          <cell r="CP39">
            <v>90000</v>
          </cell>
          <cell r="CQ39">
            <v>0</v>
          </cell>
          <cell r="CR39">
            <v>0</v>
          </cell>
          <cell r="CS39">
            <v>55000</v>
          </cell>
          <cell r="CT39">
            <v>2170.3134599999998</v>
          </cell>
          <cell r="CU39">
            <v>0</v>
          </cell>
          <cell r="CV39">
            <v>0</v>
          </cell>
          <cell r="CW39">
            <v>0</v>
          </cell>
          <cell r="CX39">
            <v>0</v>
          </cell>
          <cell r="CY39">
            <v>0</v>
          </cell>
          <cell r="CZ39">
            <v>0</v>
          </cell>
          <cell r="DA39">
            <v>0</v>
          </cell>
          <cell r="DB39">
            <v>0</v>
          </cell>
          <cell r="DC39">
            <v>209852</v>
          </cell>
          <cell r="DD39">
            <v>0</v>
          </cell>
          <cell r="DE39">
            <v>0</v>
          </cell>
          <cell r="DF39">
            <v>0</v>
          </cell>
          <cell r="DG39">
            <v>39284.203019999994</v>
          </cell>
          <cell r="DH39">
            <v>0</v>
          </cell>
          <cell r="DI39">
            <v>0</v>
          </cell>
          <cell r="DJ39">
            <v>0</v>
          </cell>
          <cell r="DK39">
            <v>0</v>
          </cell>
          <cell r="DL39">
            <v>0</v>
          </cell>
          <cell r="DM39">
            <v>0</v>
          </cell>
          <cell r="DN39">
            <v>0</v>
          </cell>
          <cell r="DO39">
            <v>0</v>
          </cell>
          <cell r="DP39">
            <v>0</v>
          </cell>
          <cell r="DR39">
            <v>24160</v>
          </cell>
          <cell r="DS39">
            <v>0</v>
          </cell>
          <cell r="DT39">
            <v>0</v>
          </cell>
          <cell r="DU39">
            <v>0</v>
          </cell>
          <cell r="DV39">
            <v>0</v>
          </cell>
          <cell r="DW39">
            <v>0</v>
          </cell>
          <cell r="DX39">
            <v>35000</v>
          </cell>
          <cell r="DY39">
            <v>40000</v>
          </cell>
          <cell r="DZ39">
            <v>45000</v>
          </cell>
          <cell r="EA39">
            <v>0</v>
          </cell>
          <cell r="EB39">
            <v>98714.518299999996</v>
          </cell>
          <cell r="EC39">
            <v>0</v>
          </cell>
          <cell r="ED39">
            <v>13411.743</v>
          </cell>
          <cell r="EE39">
            <v>0</v>
          </cell>
          <cell r="EF39">
            <v>0</v>
          </cell>
          <cell r="EG39">
            <v>0</v>
          </cell>
          <cell r="EH39">
            <v>14000</v>
          </cell>
          <cell r="EI39">
            <v>0</v>
          </cell>
          <cell r="EJ39">
            <v>0</v>
          </cell>
          <cell r="EK39">
            <v>0</v>
          </cell>
          <cell r="EL39">
            <v>0</v>
          </cell>
          <cell r="EM39">
            <v>0</v>
          </cell>
          <cell r="EN39">
            <v>0</v>
          </cell>
          <cell r="EO39">
            <v>0</v>
          </cell>
          <cell r="EP39">
            <v>0</v>
          </cell>
          <cell r="EQ39">
            <v>0</v>
          </cell>
          <cell r="ER39">
            <v>6500</v>
          </cell>
          <cell r="ES39">
            <v>0</v>
          </cell>
          <cell r="ET39">
            <v>0</v>
          </cell>
          <cell r="EU39">
            <v>28335</v>
          </cell>
          <cell r="EV39">
            <v>13000</v>
          </cell>
          <cell r="EW39">
            <v>14183.15135</v>
          </cell>
          <cell r="EX39">
            <v>241.28</v>
          </cell>
          <cell r="EY39">
            <v>0</v>
          </cell>
          <cell r="EZ39">
            <v>0</v>
          </cell>
          <cell r="FA39">
            <v>15000</v>
          </cell>
          <cell r="FB39">
            <v>0</v>
          </cell>
          <cell r="FC39">
            <v>0</v>
          </cell>
          <cell r="FD39">
            <v>0</v>
          </cell>
          <cell r="FE39">
            <v>0</v>
          </cell>
          <cell r="FF39">
            <v>12000</v>
          </cell>
          <cell r="FG39">
            <v>23500</v>
          </cell>
          <cell r="FH39">
            <v>9710</v>
          </cell>
        </row>
        <row r="40">
          <cell r="A40">
            <v>36</v>
          </cell>
          <cell r="B40" t="str">
            <v xml:space="preserve">  Personal Guarantee</v>
          </cell>
          <cell r="C40">
            <v>4.6680000000000001</v>
          </cell>
          <cell r="D40">
            <v>12.51</v>
          </cell>
          <cell r="E40">
            <v>11.67774</v>
          </cell>
          <cell r="F40">
            <v>776.18274321999888</v>
          </cell>
          <cell r="G40">
            <v>0</v>
          </cell>
          <cell r="H40">
            <v>0</v>
          </cell>
          <cell r="I40">
            <v>0</v>
          </cell>
          <cell r="J40">
            <v>92.039999999999978</v>
          </cell>
          <cell r="K40">
            <v>870.49613320000014</v>
          </cell>
          <cell r="L40">
            <v>0</v>
          </cell>
          <cell r="M40">
            <v>13.359999999999998</v>
          </cell>
          <cell r="N40">
            <v>0</v>
          </cell>
          <cell r="O40">
            <v>3.3</v>
          </cell>
          <cell r="P40">
            <v>16.322671560000003</v>
          </cell>
          <cell r="Q40">
            <v>0</v>
          </cell>
          <cell r="R40">
            <v>0.14290045999999995</v>
          </cell>
          <cell r="S40">
            <v>5.8620000000000001</v>
          </cell>
          <cell r="T40">
            <v>0</v>
          </cell>
          <cell r="U40">
            <v>10</v>
          </cell>
          <cell r="V40">
            <v>1.85</v>
          </cell>
          <cell r="W40">
            <v>101.94591652000008</v>
          </cell>
          <cell r="X40">
            <v>0</v>
          </cell>
          <cell r="Y40">
            <v>20.319029329999999</v>
          </cell>
          <cell r="Z40">
            <v>295.56851503000007</v>
          </cell>
          <cell r="AA40">
            <v>47.539877510000004</v>
          </cell>
          <cell r="AB40">
            <v>0</v>
          </cell>
          <cell r="AC40">
            <v>0</v>
          </cell>
          <cell r="AD40">
            <v>7.0933398800000003</v>
          </cell>
          <cell r="AE40">
            <v>0</v>
          </cell>
          <cell r="AF40">
            <v>3.27164688</v>
          </cell>
          <cell r="AG40">
            <v>0</v>
          </cell>
          <cell r="AH40">
            <v>0</v>
          </cell>
          <cell r="AI40">
            <v>600</v>
          </cell>
          <cell r="AJ40">
            <v>0</v>
          </cell>
          <cell r="AK40">
            <v>10532</v>
          </cell>
          <cell r="AL40">
            <v>9010.92</v>
          </cell>
          <cell r="AM40">
            <v>0</v>
          </cell>
          <cell r="AN40">
            <v>0</v>
          </cell>
          <cell r="AO40">
            <v>10394.631739999999</v>
          </cell>
          <cell r="AP40">
            <v>0</v>
          </cell>
          <cell r="AQ40">
            <v>0</v>
          </cell>
          <cell r="AR40">
            <v>0</v>
          </cell>
          <cell r="AS40">
            <v>9801.1605</v>
          </cell>
          <cell r="AT40">
            <v>0</v>
          </cell>
          <cell r="AU40">
            <v>0</v>
          </cell>
          <cell r="AV40">
            <v>0</v>
          </cell>
          <cell r="AW40">
            <v>15180.83</v>
          </cell>
          <cell r="AX40">
            <v>0</v>
          </cell>
          <cell r="AY40">
            <v>0</v>
          </cell>
          <cell r="AZ40">
            <v>0</v>
          </cell>
          <cell r="BA40">
            <v>1352.29</v>
          </cell>
          <cell r="BB40">
            <v>83.53</v>
          </cell>
          <cell r="BC40">
            <v>15747.54321</v>
          </cell>
          <cell r="BD40">
            <v>0</v>
          </cell>
          <cell r="BE40">
            <v>0</v>
          </cell>
          <cell r="BF40">
            <v>0</v>
          </cell>
          <cell r="BG40">
            <v>0</v>
          </cell>
          <cell r="BH40">
            <v>0</v>
          </cell>
          <cell r="BI40">
            <v>100</v>
          </cell>
          <cell r="BJ40">
            <v>0</v>
          </cell>
          <cell r="BK40">
            <v>0</v>
          </cell>
          <cell r="BL40">
            <v>0</v>
          </cell>
          <cell r="BM40">
            <v>0</v>
          </cell>
          <cell r="BN40">
            <v>0</v>
          </cell>
          <cell r="BO40">
            <v>0</v>
          </cell>
          <cell r="BP40">
            <v>0</v>
          </cell>
          <cell r="BQ40">
            <v>0</v>
          </cell>
          <cell r="BR40">
            <v>0</v>
          </cell>
          <cell r="BS40">
            <v>4998.3457999999982</v>
          </cell>
          <cell r="BT40">
            <v>0</v>
          </cell>
          <cell r="BU40">
            <v>31806.1</v>
          </cell>
          <cell r="BV40">
            <v>0</v>
          </cell>
          <cell r="BW40">
            <v>0</v>
          </cell>
          <cell r="BX40">
            <v>7004.0455899999979</v>
          </cell>
          <cell r="BY40">
            <v>104.22554999999998</v>
          </cell>
          <cell r="BZ40">
            <v>0</v>
          </cell>
          <cell r="CA40">
            <v>0</v>
          </cell>
          <cell r="CB40">
            <v>5113.59</v>
          </cell>
          <cell r="CC40">
            <v>0</v>
          </cell>
          <cell r="CD40">
            <v>0</v>
          </cell>
          <cell r="CE40">
            <v>0</v>
          </cell>
          <cell r="CF40">
            <v>0</v>
          </cell>
          <cell r="CG40">
            <v>0</v>
          </cell>
          <cell r="CH40">
            <v>0</v>
          </cell>
          <cell r="CI40">
            <v>60.372769999999996</v>
          </cell>
          <cell r="CJ40">
            <v>0</v>
          </cell>
          <cell r="CK40">
            <v>0</v>
          </cell>
          <cell r="CL40">
            <v>0</v>
          </cell>
          <cell r="CM40">
            <v>0</v>
          </cell>
          <cell r="CN40">
            <v>13215.221</v>
          </cell>
          <cell r="CO40">
            <v>0</v>
          </cell>
          <cell r="CP40">
            <v>5600.0285700000004</v>
          </cell>
          <cell r="CQ40">
            <v>0</v>
          </cell>
          <cell r="CR40">
            <v>0</v>
          </cell>
          <cell r="CS40">
            <v>6364.5999999999995</v>
          </cell>
          <cell r="CT40">
            <v>0</v>
          </cell>
          <cell r="CU40">
            <v>0</v>
          </cell>
          <cell r="CV40">
            <v>0</v>
          </cell>
          <cell r="CW40">
            <v>0</v>
          </cell>
          <cell r="CX40">
            <v>0</v>
          </cell>
          <cell r="CY40">
            <v>0</v>
          </cell>
          <cell r="CZ40">
            <v>14245.50835</v>
          </cell>
          <cell r="DA40">
            <v>0</v>
          </cell>
          <cell r="DB40">
            <v>0</v>
          </cell>
          <cell r="DC40">
            <v>34950</v>
          </cell>
          <cell r="DD40">
            <v>0</v>
          </cell>
          <cell r="DE40">
            <v>0</v>
          </cell>
          <cell r="DF40">
            <v>0</v>
          </cell>
          <cell r="DG40">
            <v>4638.5569999999998</v>
          </cell>
          <cell r="DH40">
            <v>0</v>
          </cell>
          <cell r="DI40">
            <v>0</v>
          </cell>
          <cell r="DJ40">
            <v>0</v>
          </cell>
          <cell r="DK40">
            <v>0</v>
          </cell>
          <cell r="DL40">
            <v>0</v>
          </cell>
          <cell r="DM40">
            <v>0</v>
          </cell>
          <cell r="DN40">
            <v>50088.954210000004</v>
          </cell>
          <cell r="DO40">
            <v>0</v>
          </cell>
          <cell r="DP40">
            <v>0</v>
          </cell>
          <cell r="DR40">
            <v>13860</v>
          </cell>
          <cell r="DS40">
            <v>0</v>
          </cell>
          <cell r="DT40">
            <v>0</v>
          </cell>
          <cell r="DU40">
            <v>0</v>
          </cell>
          <cell r="DV40">
            <v>0</v>
          </cell>
          <cell r="DW40">
            <v>0</v>
          </cell>
          <cell r="DX40">
            <v>0</v>
          </cell>
          <cell r="DY40">
            <v>0</v>
          </cell>
          <cell r="DZ40">
            <v>0</v>
          </cell>
          <cell r="EA40">
            <v>0</v>
          </cell>
          <cell r="EB40">
            <v>16094.63754</v>
          </cell>
          <cell r="EC40">
            <v>0</v>
          </cell>
          <cell r="ED40">
            <v>4439.41</v>
          </cell>
          <cell r="EE40">
            <v>0</v>
          </cell>
          <cell r="EF40">
            <v>0</v>
          </cell>
          <cell r="EG40">
            <v>0</v>
          </cell>
          <cell r="EH40">
            <v>470.83706999999998</v>
          </cell>
          <cell r="EI40">
            <v>0</v>
          </cell>
          <cell r="EJ40">
            <v>0</v>
          </cell>
          <cell r="EK40">
            <v>0</v>
          </cell>
          <cell r="EL40">
            <v>0</v>
          </cell>
          <cell r="EM40">
            <v>0</v>
          </cell>
          <cell r="EN40">
            <v>0</v>
          </cell>
          <cell r="EO40">
            <v>0</v>
          </cell>
          <cell r="EP40">
            <v>0</v>
          </cell>
          <cell r="EQ40">
            <v>0</v>
          </cell>
          <cell r="ER40">
            <v>2896.91</v>
          </cell>
          <cell r="ES40">
            <v>0</v>
          </cell>
          <cell r="ET40">
            <v>0</v>
          </cell>
          <cell r="EU40">
            <v>0</v>
          </cell>
          <cell r="EV40">
            <v>16459.999400000001</v>
          </cell>
          <cell r="EW40">
            <v>3858.6703600000001</v>
          </cell>
          <cell r="EX40">
            <v>1131.07</v>
          </cell>
          <cell r="EY40">
            <v>0</v>
          </cell>
          <cell r="EZ40">
            <v>0</v>
          </cell>
          <cell r="FA40">
            <v>3113.5610000000001</v>
          </cell>
          <cell r="FB40">
            <v>0</v>
          </cell>
          <cell r="FC40">
            <v>0</v>
          </cell>
          <cell r="FD40">
            <v>0</v>
          </cell>
          <cell r="FE40">
            <v>0</v>
          </cell>
          <cell r="FF40">
            <v>7836.21</v>
          </cell>
          <cell r="FG40">
            <v>8491.4900000000016</v>
          </cell>
          <cell r="FH40">
            <v>1564.8579999999999</v>
          </cell>
        </row>
        <row r="41">
          <cell r="A41">
            <v>37</v>
          </cell>
          <cell r="B41" t="str">
            <v xml:space="preserve">  Collective Guarantee</v>
          </cell>
          <cell r="C41">
            <v>0</v>
          </cell>
          <cell r="D41">
            <v>1.99</v>
          </cell>
          <cell r="E41">
            <v>0</v>
          </cell>
          <cell r="F41">
            <v>0</v>
          </cell>
          <cell r="G41">
            <v>0</v>
          </cell>
          <cell r="H41">
            <v>0</v>
          </cell>
          <cell r="I41">
            <v>0</v>
          </cell>
          <cell r="J41">
            <v>191.74</v>
          </cell>
          <cell r="K41">
            <v>0</v>
          </cell>
          <cell r="L41">
            <v>10.602634740000028</v>
          </cell>
          <cell r="M41">
            <v>0</v>
          </cell>
          <cell r="N41">
            <v>0</v>
          </cell>
          <cell r="O41">
            <v>0</v>
          </cell>
          <cell r="P41">
            <v>20</v>
          </cell>
          <cell r="Q41">
            <v>0</v>
          </cell>
          <cell r="R41">
            <v>0</v>
          </cell>
          <cell r="S41">
            <v>0</v>
          </cell>
          <cell r="T41">
            <v>0</v>
          </cell>
          <cell r="U41">
            <v>0</v>
          </cell>
          <cell r="V41">
            <v>0</v>
          </cell>
          <cell r="W41">
            <v>0</v>
          </cell>
          <cell r="X41">
            <v>0</v>
          </cell>
          <cell r="Y41">
            <v>0</v>
          </cell>
          <cell r="Z41">
            <v>33.786170930000061</v>
          </cell>
          <cell r="AA41">
            <v>162.82555211000002</v>
          </cell>
          <cell r="AB41">
            <v>0</v>
          </cell>
          <cell r="AC41">
            <v>145.01233701999877</v>
          </cell>
          <cell r="AD41">
            <v>528.68364600000007</v>
          </cell>
          <cell r="AE41">
            <v>0</v>
          </cell>
          <cell r="AF41">
            <v>0</v>
          </cell>
          <cell r="AG41">
            <v>0</v>
          </cell>
          <cell r="AH41">
            <v>1148.74</v>
          </cell>
          <cell r="AI41">
            <v>0</v>
          </cell>
          <cell r="AJ41">
            <v>0</v>
          </cell>
          <cell r="AK41">
            <v>0</v>
          </cell>
          <cell r="AL41">
            <v>2230.2999999999997</v>
          </cell>
          <cell r="AM41">
            <v>0</v>
          </cell>
          <cell r="AN41">
            <v>0</v>
          </cell>
          <cell r="AO41">
            <v>0</v>
          </cell>
          <cell r="AP41">
            <v>0</v>
          </cell>
          <cell r="AQ41">
            <v>0</v>
          </cell>
          <cell r="AR41">
            <v>0</v>
          </cell>
          <cell r="AS41">
            <v>106063.39809999999</v>
          </cell>
          <cell r="AT41">
            <v>0</v>
          </cell>
          <cell r="AU41">
            <v>0</v>
          </cell>
          <cell r="AV41">
            <v>0</v>
          </cell>
          <cell r="AW41">
            <v>0</v>
          </cell>
          <cell r="AX41">
            <v>0</v>
          </cell>
          <cell r="AY41">
            <v>0</v>
          </cell>
          <cell r="AZ41">
            <v>0</v>
          </cell>
          <cell r="BA41">
            <v>1402.6</v>
          </cell>
          <cell r="BB41">
            <v>0</v>
          </cell>
          <cell r="BC41">
            <v>0</v>
          </cell>
          <cell r="BD41">
            <v>0</v>
          </cell>
          <cell r="BE41">
            <v>0</v>
          </cell>
          <cell r="BF41">
            <v>0</v>
          </cell>
          <cell r="BG41">
            <v>0</v>
          </cell>
          <cell r="BH41">
            <v>1491727.7959999999</v>
          </cell>
          <cell r="BI41">
            <v>41119.885249999992</v>
          </cell>
          <cell r="BJ41">
            <v>0</v>
          </cell>
          <cell r="BK41">
            <v>0</v>
          </cell>
          <cell r="BL41">
            <v>0</v>
          </cell>
          <cell r="BM41">
            <v>0</v>
          </cell>
          <cell r="BN41">
            <v>0</v>
          </cell>
          <cell r="BO41">
            <v>0</v>
          </cell>
          <cell r="BP41">
            <v>0</v>
          </cell>
          <cell r="BQ41">
            <v>74447.329999999987</v>
          </cell>
          <cell r="BR41">
            <v>0</v>
          </cell>
          <cell r="BS41">
            <v>0</v>
          </cell>
          <cell r="BT41">
            <v>179406</v>
          </cell>
          <cell r="BU41">
            <v>170458.74000000005</v>
          </cell>
          <cell r="BV41">
            <v>147596.90000000002</v>
          </cell>
          <cell r="BW41">
            <v>0</v>
          </cell>
          <cell r="BX41">
            <v>0</v>
          </cell>
          <cell r="BY41">
            <v>0</v>
          </cell>
          <cell r="BZ41">
            <v>0</v>
          </cell>
          <cell r="CA41">
            <v>0</v>
          </cell>
          <cell r="CB41">
            <v>1365.98</v>
          </cell>
          <cell r="CC41">
            <v>0</v>
          </cell>
          <cell r="CD41">
            <v>0</v>
          </cell>
          <cell r="CE41">
            <v>0</v>
          </cell>
          <cell r="CF41">
            <v>18187.97</v>
          </cell>
          <cell r="CG41">
            <v>30584.49</v>
          </cell>
          <cell r="CH41">
            <v>0</v>
          </cell>
          <cell r="CI41">
            <v>0</v>
          </cell>
          <cell r="CJ41">
            <v>0</v>
          </cell>
          <cell r="CK41">
            <v>0</v>
          </cell>
          <cell r="CL41">
            <v>0</v>
          </cell>
          <cell r="CM41">
            <v>0</v>
          </cell>
          <cell r="CN41">
            <v>0</v>
          </cell>
          <cell r="CO41">
            <v>0</v>
          </cell>
          <cell r="CP41">
            <v>8964.9152600000034</v>
          </cell>
          <cell r="CQ41">
            <v>13.688040000000001</v>
          </cell>
          <cell r="CR41">
            <v>0</v>
          </cell>
          <cell r="CS41">
            <v>67.03</v>
          </cell>
          <cell r="CT41">
            <v>133343.37475000002</v>
          </cell>
          <cell r="CU41">
            <v>0</v>
          </cell>
          <cell r="CV41">
            <v>0</v>
          </cell>
          <cell r="CW41">
            <v>0</v>
          </cell>
          <cell r="CX41">
            <v>202.53000000000003</v>
          </cell>
          <cell r="CY41">
            <v>332.50797999999998</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26918.1</v>
          </cell>
          <cell r="FD41">
            <v>0</v>
          </cell>
          <cell r="FE41">
            <v>0</v>
          </cell>
          <cell r="FF41">
            <v>56.06</v>
          </cell>
          <cell r="FG41">
            <v>0</v>
          </cell>
          <cell r="FH41">
            <v>0</v>
          </cell>
        </row>
        <row r="42">
          <cell r="A42">
            <v>38</v>
          </cell>
          <cell r="B42" t="str">
            <v xml:space="preserve">  International Rated Foreign Bank's Guarantee</v>
          </cell>
          <cell r="C42">
            <v>0</v>
          </cell>
          <cell r="D42">
            <v>10.25</v>
          </cell>
          <cell r="E42">
            <v>52.666720000000005</v>
          </cell>
          <cell r="F42">
            <v>0</v>
          </cell>
          <cell r="G42">
            <v>0</v>
          </cell>
          <cell r="H42">
            <v>51.631549460000002</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row>
        <row r="43">
          <cell r="A43">
            <v>39</v>
          </cell>
          <cell r="B43" t="str">
            <v xml:space="preserve"> Other Guarantee</v>
          </cell>
          <cell r="C43">
            <v>16.410169890000002</v>
          </cell>
          <cell r="D43">
            <v>0</v>
          </cell>
          <cell r="E43">
            <v>0</v>
          </cell>
          <cell r="F43">
            <v>0.70483007999999991</v>
          </cell>
          <cell r="G43">
            <v>0</v>
          </cell>
          <cell r="H43">
            <v>2590.4507858100237</v>
          </cell>
          <cell r="I43">
            <v>0</v>
          </cell>
          <cell r="J43">
            <v>0</v>
          </cell>
          <cell r="K43">
            <v>3.6694330399999999</v>
          </cell>
          <cell r="L43">
            <v>348.22731511999996</v>
          </cell>
          <cell r="M43">
            <v>0</v>
          </cell>
          <cell r="N43">
            <v>0</v>
          </cell>
          <cell r="O43">
            <v>114.24813145</v>
          </cell>
          <cell r="P43">
            <v>4.3134970000000002E-2</v>
          </cell>
          <cell r="Q43">
            <v>48.951107180000001</v>
          </cell>
          <cell r="R43">
            <v>0</v>
          </cell>
          <cell r="S43">
            <v>0</v>
          </cell>
          <cell r="T43">
            <v>0</v>
          </cell>
          <cell r="U43">
            <v>14.054999999999998</v>
          </cell>
          <cell r="V43">
            <v>0</v>
          </cell>
          <cell r="W43">
            <v>5.0832107500000001</v>
          </cell>
          <cell r="X43">
            <v>0</v>
          </cell>
          <cell r="Y43">
            <v>-3.5527136788005009E-14</v>
          </cell>
          <cell r="Z43">
            <v>12.8</v>
          </cell>
          <cell r="AA43">
            <v>0</v>
          </cell>
          <cell r="AB43">
            <v>0</v>
          </cell>
          <cell r="AC43">
            <v>149.53206089000003</v>
          </cell>
          <cell r="AD43">
            <v>0.23700494</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314.2</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1028.2810599999996</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R43">
            <v>0</v>
          </cell>
          <cell r="DS43">
            <v>0</v>
          </cell>
          <cell r="DT43">
            <v>0</v>
          </cell>
          <cell r="DU43">
            <v>130958.07535999996</v>
          </cell>
          <cell r="DV43">
            <v>0</v>
          </cell>
          <cell r="DW43">
            <v>0</v>
          </cell>
          <cell r="DX43">
            <v>0</v>
          </cell>
          <cell r="DY43">
            <v>0</v>
          </cell>
          <cell r="DZ43">
            <v>0</v>
          </cell>
          <cell r="EA43">
            <v>0</v>
          </cell>
          <cell r="EB43">
            <v>0</v>
          </cell>
          <cell r="EC43">
            <v>0</v>
          </cell>
          <cell r="ED43">
            <v>1308.9770000000001</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0</v>
          </cell>
          <cell r="FD43">
            <v>75628.471439999994</v>
          </cell>
          <cell r="FE43">
            <v>0</v>
          </cell>
          <cell r="FF43">
            <v>0</v>
          </cell>
          <cell r="FG43">
            <v>0</v>
          </cell>
          <cell r="FH43">
            <v>0</v>
          </cell>
        </row>
        <row r="44">
          <cell r="A44">
            <v>40</v>
          </cell>
          <cell r="B44" t="str">
            <v>Credit Card</v>
          </cell>
          <cell r="C44">
            <v>0</v>
          </cell>
          <cell r="D44">
            <v>0</v>
          </cell>
          <cell r="E44">
            <v>153.99644130999999</v>
          </cell>
          <cell r="F44">
            <v>24.501459584000003</v>
          </cell>
          <cell r="G44">
            <v>114.05317127369952</v>
          </cell>
          <cell r="H44">
            <v>55.443084234499992</v>
          </cell>
          <cell r="I44">
            <v>0</v>
          </cell>
          <cell r="J44">
            <v>0</v>
          </cell>
          <cell r="K44">
            <v>0</v>
          </cell>
          <cell r="L44">
            <v>11.158372400000005</v>
          </cell>
          <cell r="M44">
            <v>0</v>
          </cell>
          <cell r="N44">
            <v>0</v>
          </cell>
          <cell r="O44">
            <v>0</v>
          </cell>
          <cell r="P44">
            <v>0</v>
          </cell>
          <cell r="Q44">
            <v>0</v>
          </cell>
          <cell r="R44">
            <v>22.487030449999995</v>
          </cell>
          <cell r="S44">
            <v>0</v>
          </cell>
          <cell r="T44">
            <v>0</v>
          </cell>
          <cell r="U44">
            <v>92.604763680000005</v>
          </cell>
          <cell r="V44">
            <v>0</v>
          </cell>
          <cell r="W44">
            <v>0</v>
          </cell>
          <cell r="X44">
            <v>0</v>
          </cell>
          <cell r="Y44">
            <v>0</v>
          </cell>
          <cell r="Z44">
            <v>3.2792117900000002</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row>
        <row r="45">
          <cell r="A45">
            <v>41</v>
          </cell>
          <cell r="B45" t="str">
            <v>Others Collateralwise</v>
          </cell>
          <cell r="C45">
            <v>22418.511158060006</v>
          </cell>
          <cell r="D45">
            <v>475.35</v>
          </cell>
          <cell r="E45">
            <v>3576.083876393292</v>
          </cell>
          <cell r="F45">
            <v>6181.4464892140068</v>
          </cell>
          <cell r="G45">
            <v>2588.2651963900007</v>
          </cell>
          <cell r="H45">
            <v>0</v>
          </cell>
          <cell r="I45">
            <v>1563.8201021684952</v>
          </cell>
          <cell r="J45">
            <v>362.14845477999586</v>
          </cell>
          <cell r="K45">
            <v>707.45622634000051</v>
          </cell>
          <cell r="L45">
            <v>0</v>
          </cell>
          <cell r="M45">
            <v>502.30592104000243</v>
          </cell>
          <cell r="N45">
            <v>11.071853760000003</v>
          </cell>
          <cell r="O45">
            <v>606.64476080000009</v>
          </cell>
          <cell r="P45">
            <v>1163.960047790013</v>
          </cell>
          <cell r="Q45">
            <v>316.82730467000005</v>
          </cell>
          <cell r="R45">
            <v>952.02038800999878</v>
          </cell>
          <cell r="S45">
            <v>1515.4320000000002</v>
          </cell>
          <cell r="T45">
            <v>0</v>
          </cell>
          <cell r="U45">
            <v>46976.732259580021</v>
          </cell>
          <cell r="V45">
            <v>2493.3518141800009</v>
          </cell>
          <cell r="W45">
            <v>560.80657764000011</v>
          </cell>
          <cell r="X45">
            <v>1251.0594682800015</v>
          </cell>
          <cell r="Y45">
            <v>167.75381195</v>
          </cell>
          <cell r="Z45">
            <v>8.7343130799999997</v>
          </cell>
          <cell r="AA45">
            <v>355.61158080000001</v>
          </cell>
          <cell r="AB45">
            <v>1053.90420064</v>
          </cell>
          <cell r="AC45">
            <v>249.48754301000002</v>
          </cell>
          <cell r="AD45">
            <v>130.12572431999996</v>
          </cell>
          <cell r="AE45">
            <v>127.23957644999999</v>
          </cell>
          <cell r="AF45">
            <v>1033.69818534</v>
          </cell>
          <cell r="AG45">
            <v>40170.640520000001</v>
          </cell>
          <cell r="AH45">
            <v>0</v>
          </cell>
          <cell r="AI45">
            <v>0</v>
          </cell>
          <cell r="AJ45">
            <v>0</v>
          </cell>
          <cell r="AK45">
            <v>0</v>
          </cell>
          <cell r="AL45">
            <v>519.05000000000007</v>
          </cell>
          <cell r="AM45">
            <v>2005.3</v>
          </cell>
          <cell r="AN45">
            <v>0</v>
          </cell>
          <cell r="AO45">
            <v>19793.44427</v>
          </cell>
          <cell r="AP45">
            <v>0</v>
          </cell>
          <cell r="AQ45">
            <v>7476.8365999999996</v>
          </cell>
          <cell r="AR45">
            <v>0</v>
          </cell>
          <cell r="AS45">
            <v>6839.7999999999993</v>
          </cell>
          <cell r="AT45">
            <v>23337.666670000002</v>
          </cell>
          <cell r="AU45">
            <v>0</v>
          </cell>
          <cell r="AV45">
            <v>231873.96</v>
          </cell>
          <cell r="AW45">
            <v>15532.59</v>
          </cell>
          <cell r="AX45">
            <v>0</v>
          </cell>
          <cell r="AY45">
            <v>497.83999999999986</v>
          </cell>
          <cell r="AZ45">
            <v>0</v>
          </cell>
          <cell r="BA45">
            <v>0</v>
          </cell>
          <cell r="BB45">
            <v>0</v>
          </cell>
          <cell r="BC45">
            <v>22208.5</v>
          </cell>
          <cell r="BD45">
            <v>108118.83757999999</v>
          </cell>
          <cell r="BE45">
            <v>1500</v>
          </cell>
          <cell r="BF45">
            <v>0</v>
          </cell>
          <cell r="BG45">
            <v>0</v>
          </cell>
          <cell r="BH45">
            <v>0</v>
          </cell>
          <cell r="BI45">
            <v>0</v>
          </cell>
          <cell r="BJ45">
            <v>1738</v>
          </cell>
          <cell r="BK45">
            <v>1418</v>
          </cell>
          <cell r="BL45">
            <v>0</v>
          </cell>
          <cell r="BM45">
            <v>0</v>
          </cell>
          <cell r="BN45">
            <v>6500</v>
          </cell>
          <cell r="BO45">
            <v>0</v>
          </cell>
          <cell r="BP45">
            <v>0</v>
          </cell>
          <cell r="BQ45">
            <v>0</v>
          </cell>
          <cell r="BR45">
            <v>0</v>
          </cell>
          <cell r="BS45">
            <v>0</v>
          </cell>
          <cell r="BT45">
            <v>0</v>
          </cell>
          <cell r="BU45">
            <v>0</v>
          </cell>
          <cell r="BV45">
            <v>0</v>
          </cell>
          <cell r="BW45">
            <v>0</v>
          </cell>
          <cell r="BX45">
            <v>15638.112809999999</v>
          </cell>
          <cell r="BY45">
            <v>3445.6064900000001</v>
          </cell>
          <cell r="BZ45">
            <v>533.16</v>
          </cell>
          <cell r="CA45">
            <v>0</v>
          </cell>
          <cell r="CB45">
            <v>2184.0500000000002</v>
          </cell>
          <cell r="CC45">
            <v>0</v>
          </cell>
          <cell r="CD45">
            <v>0</v>
          </cell>
          <cell r="CE45">
            <v>0</v>
          </cell>
          <cell r="CF45">
            <v>5950</v>
          </cell>
          <cell r="CG45">
            <v>0</v>
          </cell>
          <cell r="CH45">
            <v>44204.255999999979</v>
          </cell>
          <cell r="CI45">
            <v>0</v>
          </cell>
          <cell r="CJ45">
            <v>10876.529999999999</v>
          </cell>
          <cell r="CK45">
            <v>0</v>
          </cell>
          <cell r="CL45">
            <v>8463.369999999999</v>
          </cell>
          <cell r="CM45">
            <v>0</v>
          </cell>
          <cell r="CN45">
            <v>0</v>
          </cell>
          <cell r="CO45">
            <v>0</v>
          </cell>
          <cell r="CP45">
            <v>81264.005589999986</v>
          </cell>
          <cell r="CQ45">
            <v>0</v>
          </cell>
          <cell r="CR45">
            <v>0</v>
          </cell>
          <cell r="CS45">
            <v>0</v>
          </cell>
          <cell r="CT45">
            <v>0</v>
          </cell>
          <cell r="CU45">
            <v>0</v>
          </cell>
          <cell r="CV45">
            <v>0</v>
          </cell>
          <cell r="CW45">
            <v>0</v>
          </cell>
          <cell r="CX45">
            <v>0</v>
          </cell>
          <cell r="CY45">
            <v>0</v>
          </cell>
          <cell r="CZ45">
            <v>0</v>
          </cell>
          <cell r="DA45">
            <v>388</v>
          </cell>
          <cell r="DB45">
            <v>0</v>
          </cell>
          <cell r="DC45">
            <v>1056.3</v>
          </cell>
          <cell r="DD45">
            <v>0</v>
          </cell>
          <cell r="DE45">
            <v>0</v>
          </cell>
          <cell r="DF45">
            <v>0</v>
          </cell>
          <cell r="DG45">
            <v>90650.032430000036</v>
          </cell>
          <cell r="DH45">
            <v>2533</v>
          </cell>
          <cell r="DI45">
            <v>171121.29002000389</v>
          </cell>
          <cell r="DJ45">
            <v>60150</v>
          </cell>
          <cell r="DK45">
            <v>26883.259989999999</v>
          </cell>
          <cell r="DL45">
            <v>2704.5020599999993</v>
          </cell>
          <cell r="DM45">
            <v>136238.14684000326</v>
          </cell>
          <cell r="DN45">
            <v>1722796.1691300001</v>
          </cell>
          <cell r="DO45">
            <v>15</v>
          </cell>
          <cell r="DP45">
            <v>0</v>
          </cell>
          <cell r="DR45">
            <v>12962.240089999999</v>
          </cell>
          <cell r="DS45">
            <v>665662.83847000008</v>
          </cell>
          <cell r="DT45">
            <v>29026.969999999987</v>
          </cell>
          <cell r="DU45">
            <v>244111.2920000001</v>
          </cell>
          <cell r="DV45">
            <v>0</v>
          </cell>
          <cell r="DW45">
            <v>0</v>
          </cell>
          <cell r="DX45">
            <v>45542.400000000001</v>
          </cell>
          <cell r="DY45">
            <v>0</v>
          </cell>
          <cell r="DZ45">
            <v>3776.1144000000004</v>
          </cell>
          <cell r="EA45">
            <v>276170</v>
          </cell>
          <cell r="EB45">
            <v>416134.06157000002</v>
          </cell>
          <cell r="EC45">
            <v>0</v>
          </cell>
          <cell r="ED45">
            <v>7054.2020000000002</v>
          </cell>
          <cell r="EE45">
            <v>2849.9399999999996</v>
          </cell>
          <cell r="EF45">
            <v>0</v>
          </cell>
          <cell r="EG45">
            <v>0</v>
          </cell>
          <cell r="EH45">
            <v>0</v>
          </cell>
          <cell r="EI45">
            <v>32240.412299999996</v>
          </cell>
          <cell r="EJ45">
            <v>0</v>
          </cell>
          <cell r="EK45">
            <v>0</v>
          </cell>
          <cell r="EL45">
            <v>961776</v>
          </cell>
          <cell r="EM45">
            <v>0</v>
          </cell>
          <cell r="EN45">
            <v>41527.519999999997</v>
          </cell>
          <cell r="EO45">
            <v>0</v>
          </cell>
          <cell r="EP45">
            <v>21.28</v>
          </cell>
          <cell r="EQ45">
            <v>265626.42000000004</v>
          </cell>
          <cell r="ER45">
            <v>3826.67</v>
          </cell>
          <cell r="ES45">
            <v>250</v>
          </cell>
          <cell r="ET45">
            <v>0</v>
          </cell>
          <cell r="EU45">
            <v>0</v>
          </cell>
          <cell r="EV45">
            <v>429431.06769</v>
          </cell>
          <cell r="EW45">
            <v>0</v>
          </cell>
          <cell r="EX45">
            <v>149</v>
          </cell>
          <cell r="EY45">
            <v>33300</v>
          </cell>
          <cell r="EZ45">
            <v>0</v>
          </cell>
          <cell r="FA45">
            <v>43308.416000000005</v>
          </cell>
          <cell r="FB45">
            <v>100</v>
          </cell>
          <cell r="FC45">
            <v>6327.4</v>
          </cell>
          <cell r="FD45">
            <v>107912.72129999999</v>
          </cell>
          <cell r="FE45">
            <v>73640.070000000007</v>
          </cell>
          <cell r="FF45">
            <v>0</v>
          </cell>
          <cell r="FG45">
            <v>156145.68999999994</v>
          </cell>
          <cell r="FH45">
            <v>0</v>
          </cell>
        </row>
        <row r="46">
          <cell r="A46">
            <v>42</v>
          </cell>
          <cell r="B46" t="str">
            <v>Total Collateral wise</v>
          </cell>
          <cell r="C46">
            <v>46322.938245049998</v>
          </cell>
          <cell r="D46">
            <v>64969.74</v>
          </cell>
          <cell r="E46">
            <v>65133.608165429985</v>
          </cell>
          <cell r="F46">
            <v>64198.76872955008</v>
          </cell>
          <cell r="G46">
            <v>29592.572625807989</v>
          </cell>
          <cell r="H46">
            <v>53666.252056073528</v>
          </cell>
          <cell r="I46">
            <v>39089.232860785996</v>
          </cell>
          <cell r="J46">
            <v>24029.393942710001</v>
          </cell>
          <cell r="K46">
            <v>53854.173414830002</v>
          </cell>
          <cell r="L46">
            <v>30907.840010963555</v>
          </cell>
          <cell r="M46">
            <v>19231.195888040005</v>
          </cell>
          <cell r="N46">
            <v>41035.189259680024</v>
          </cell>
          <cell r="O46">
            <v>15720.253760510001</v>
          </cell>
          <cell r="P46">
            <v>33998.974707879999</v>
          </cell>
          <cell r="Q46">
            <v>25604.361891840013</v>
          </cell>
          <cell r="R46">
            <v>29427.401047910018</v>
          </cell>
          <cell r="S46">
            <v>33435.796000000002</v>
          </cell>
          <cell r="T46">
            <v>67722.588234248004</v>
          </cell>
          <cell r="U46">
            <v>48289.067119420019</v>
          </cell>
          <cell r="V46">
            <v>26748.931480659994</v>
          </cell>
          <cell r="W46">
            <v>31014.642251188048</v>
          </cell>
          <cell r="X46">
            <v>24452.883843160016</v>
          </cell>
          <cell r="Y46">
            <v>11590.915949815997</v>
          </cell>
          <cell r="Z46">
            <v>24656.085363442009</v>
          </cell>
          <cell r="AA46">
            <v>27688.8230703667</v>
          </cell>
          <cell r="AB46">
            <v>18948.476333238261</v>
          </cell>
          <cell r="AC46">
            <v>18678.365645749982</v>
          </cell>
          <cell r="AD46">
            <v>21586.220739092008</v>
          </cell>
          <cell r="AE46">
            <v>20049.603712814976</v>
          </cell>
          <cell r="AF46">
            <v>27298.742424129199</v>
          </cell>
          <cell r="AG46">
            <v>1877911.8907400004</v>
          </cell>
          <cell r="AH46">
            <v>2198149.3899999992</v>
          </cell>
          <cell r="AI46">
            <v>5085171.2944299998</v>
          </cell>
          <cell r="AJ46">
            <v>6025516.3385900008</v>
          </cell>
          <cell r="AK46">
            <v>257888</v>
          </cell>
          <cell r="AL46">
            <v>2992020.4099999997</v>
          </cell>
          <cell r="AM46">
            <v>1618221.99376</v>
          </cell>
          <cell r="AN46">
            <v>796467</v>
          </cell>
          <cell r="AO46">
            <v>3876400.9741800008</v>
          </cell>
          <cell r="AP46">
            <v>2820990</v>
          </cell>
          <cell r="AQ46">
            <v>4388257.2302000001</v>
          </cell>
          <cell r="AR46">
            <v>1224561</v>
          </cell>
          <cell r="AS46">
            <v>6007898.4760599984</v>
          </cell>
          <cell r="AT46">
            <v>1181754.5006300001</v>
          </cell>
          <cell r="AU46">
            <v>3372995.33</v>
          </cell>
          <cell r="AV46">
            <v>3803403.33</v>
          </cell>
          <cell r="AW46">
            <v>4861300.5599999996</v>
          </cell>
          <cell r="AX46">
            <v>2661891</v>
          </cell>
          <cell r="AY46">
            <v>2054780.158000001</v>
          </cell>
          <cell r="AZ46">
            <v>1004443</v>
          </cell>
          <cell r="BA46">
            <v>4067130.4499999997</v>
          </cell>
          <cell r="BB46">
            <v>1156476.4414400004</v>
          </cell>
          <cell r="BC46">
            <v>3224943.8508300069</v>
          </cell>
          <cell r="BD46">
            <v>7970208.6834699884</v>
          </cell>
          <cell r="BE46">
            <v>1279609.53473</v>
          </cell>
          <cell r="BF46">
            <v>1645528.3990500001</v>
          </cell>
          <cell r="BG46">
            <v>1370214.8699999999</v>
          </cell>
          <cell r="BH46">
            <v>5356969.0304299993</v>
          </cell>
          <cell r="BI46">
            <v>2917317.821789999</v>
          </cell>
          <cell r="BJ46">
            <v>768565</v>
          </cell>
          <cell r="BK46">
            <v>864001.39209999982</v>
          </cell>
          <cell r="BL46">
            <v>463420.61</v>
          </cell>
          <cell r="BM46">
            <v>5158924.9413600015</v>
          </cell>
          <cell r="BN46">
            <v>613025.59650999994</v>
          </cell>
          <cell r="BO46">
            <v>1065285.0453000001</v>
          </cell>
          <cell r="BP46">
            <v>1368231.2871099999</v>
          </cell>
          <cell r="BQ46">
            <v>853704.62999999989</v>
          </cell>
          <cell r="BR46">
            <v>685243</v>
          </cell>
          <cell r="BS46">
            <v>3503756.4323800001</v>
          </cell>
          <cell r="BT46">
            <v>4180220</v>
          </cell>
          <cell r="BU46">
            <v>3656124.9980499996</v>
          </cell>
          <cell r="BV46">
            <v>3763833.63</v>
          </cell>
          <cell r="BW46">
            <v>373863.85750999994</v>
          </cell>
          <cell r="BX46">
            <v>2234918.1581810033</v>
          </cell>
          <cell r="BY46">
            <v>400304.58691999986</v>
          </cell>
          <cell r="BZ46">
            <v>1134882.1199999999</v>
          </cell>
          <cell r="CA46">
            <v>1156197.8627212001</v>
          </cell>
          <cell r="CB46">
            <v>4567277.93</v>
          </cell>
          <cell r="CC46">
            <v>354127.80070000002</v>
          </cell>
          <cell r="CD46">
            <v>491366.10571000003</v>
          </cell>
          <cell r="CE46">
            <v>341749</v>
          </cell>
          <cell r="CF46">
            <v>5035662.4799999995</v>
          </cell>
          <cell r="CG46">
            <v>758612.95962548698</v>
          </cell>
          <cell r="CH46">
            <v>384483.48595000006</v>
          </cell>
          <cell r="CI46">
            <v>3683039.6959900032</v>
          </cell>
          <cell r="CJ46">
            <v>1043316.2200000001</v>
          </cell>
          <cell r="CK46">
            <v>233562.83836000005</v>
          </cell>
          <cell r="CL46">
            <v>473548.94999999995</v>
          </cell>
          <cell r="CM46">
            <v>1357802.4800000002</v>
          </cell>
          <cell r="CN46">
            <v>448660.06867000001</v>
          </cell>
          <cell r="CO46">
            <v>1505628.2196410005</v>
          </cell>
          <cell r="CP46">
            <v>3278292.6281599998</v>
          </cell>
          <cell r="CQ46">
            <v>431716.85092699999</v>
          </cell>
          <cell r="CR46">
            <v>393283.38000000006</v>
          </cell>
          <cell r="CS46">
            <v>4721287.8</v>
          </cell>
          <cell r="CT46">
            <v>894958.92339999985</v>
          </cell>
          <cell r="CU46">
            <v>97397.398029999997</v>
          </cell>
          <cell r="CV46">
            <v>705416.56406999985</v>
          </cell>
          <cell r="CW46">
            <v>267024.28071000008</v>
          </cell>
          <cell r="CX46">
            <v>657000.11</v>
          </cell>
          <cell r="CY46">
            <v>339362.37794999999</v>
          </cell>
          <cell r="CZ46">
            <v>929398.69250998995</v>
          </cell>
          <cell r="DA46">
            <v>1524622</v>
          </cell>
          <cell r="DB46">
            <v>207585.94</v>
          </cell>
          <cell r="DC46">
            <v>7171323.2999999998</v>
          </cell>
          <cell r="DD46">
            <v>111824.51000000001</v>
          </cell>
          <cell r="DE46">
            <v>286251.05364999996</v>
          </cell>
          <cell r="DF46">
            <v>245303.33719299998</v>
          </cell>
          <cell r="DG46">
            <v>4194436.696056704</v>
          </cell>
          <cell r="DH46">
            <v>137789</v>
          </cell>
          <cell r="DI46">
            <v>4175791.0580000039</v>
          </cell>
          <cell r="DJ46">
            <v>552445</v>
          </cell>
          <cell r="DK46">
            <v>313999.96353000001</v>
          </cell>
          <cell r="DL46">
            <v>606359.97913000011</v>
          </cell>
          <cell r="DM46">
            <v>5232711.726385003</v>
          </cell>
          <cell r="DN46">
            <v>2643554.8459799998</v>
          </cell>
          <cell r="DO46">
            <v>29720</v>
          </cell>
          <cell r="DP46">
            <v>700556.19</v>
          </cell>
          <cell r="DR46">
            <v>692747.15786999988</v>
          </cell>
          <cell r="DS46">
            <v>2849398.3429299993</v>
          </cell>
          <cell r="DT46">
            <v>802056.8</v>
          </cell>
          <cell r="DU46">
            <v>2393199.3153000008</v>
          </cell>
          <cell r="DV46">
            <v>1778958.88</v>
          </cell>
          <cell r="DW46">
            <v>1288489.6100000001</v>
          </cell>
          <cell r="DX46">
            <v>1867721.5834439995</v>
          </cell>
          <cell r="DY46">
            <v>1841474.6490499999</v>
          </cell>
          <cell r="DZ46">
            <v>3429902.0540299998</v>
          </cell>
          <cell r="EA46">
            <v>1039042</v>
          </cell>
          <cell r="EB46">
            <v>3412754.2376999995</v>
          </cell>
          <cell r="EC46">
            <v>218875</v>
          </cell>
          <cell r="ED46">
            <v>272891.56</v>
          </cell>
          <cell r="EE46">
            <v>986645.37005999964</v>
          </cell>
          <cell r="EF46">
            <v>2302982</v>
          </cell>
          <cell r="EG46">
            <v>1137122.1400000001</v>
          </cell>
          <cell r="EH46">
            <v>772197.89741999994</v>
          </cell>
          <cell r="EI46">
            <v>136129.43639999998</v>
          </cell>
          <cell r="EJ46">
            <v>123739.13</v>
          </cell>
          <cell r="EK46">
            <v>1497980</v>
          </cell>
          <cell r="EL46">
            <v>980311</v>
          </cell>
          <cell r="EM46">
            <v>3456301.0098600001</v>
          </cell>
          <cell r="EN46">
            <v>501827.78567000001</v>
          </cell>
          <cell r="EO46">
            <v>1832970.4256500008</v>
          </cell>
          <cell r="EP46">
            <v>490598.76000000013</v>
          </cell>
          <cell r="EQ46">
            <v>1015715.04</v>
          </cell>
          <cell r="ER46">
            <v>162190.97000000003</v>
          </cell>
          <cell r="ES46">
            <v>3749786</v>
          </cell>
          <cell r="ET46">
            <v>752872.33590000006</v>
          </cell>
          <cell r="EU46">
            <v>657566.92000000004</v>
          </cell>
          <cell r="EV46">
            <v>3463736.3095099996</v>
          </cell>
          <cell r="EW46">
            <v>1935024.7131100001</v>
          </cell>
          <cell r="EX46">
            <v>419149.42388000007</v>
          </cell>
          <cell r="EY46">
            <v>794128.30999999982</v>
          </cell>
          <cell r="EZ46">
            <v>173774.54199999999</v>
          </cell>
          <cell r="FA46">
            <v>238314.79490000001</v>
          </cell>
          <cell r="FB46">
            <v>177971.39547999989</v>
          </cell>
          <cell r="FC46">
            <v>2358775.56</v>
          </cell>
          <cell r="FD46">
            <v>628720.98415999999</v>
          </cell>
          <cell r="FE46">
            <v>1595642.0236000002</v>
          </cell>
          <cell r="FF46">
            <v>760529.44</v>
          </cell>
          <cell r="FG46">
            <v>1309266.47</v>
          </cell>
          <cell r="FH46">
            <v>285487.06299999997</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Aggregate"/>
      <sheetName val="BS_Agg"/>
      <sheetName val="PL_Agg"/>
      <sheetName val="CR_Agg"/>
      <sheetName val="S_U_Detail"/>
      <sheetName val="PL_Detail"/>
      <sheetName val="CR_Detail"/>
      <sheetName val="MF_Aggregate"/>
      <sheetName val="MF_9.1"/>
      <sheetName val="MF_9.2"/>
      <sheetName val="MF_9.7"/>
      <sheetName val="Publish_List"/>
      <sheetName val="Msc."/>
      <sheetName val="9.1"/>
      <sheetName val="9.2"/>
      <sheetName val="9.3"/>
      <sheetName val="9.3ka"/>
      <sheetName val="List"/>
      <sheetName val="9.4"/>
      <sheetName val="2.1"/>
      <sheetName val="9.5"/>
      <sheetName val="w1"/>
      <sheetName val="w2"/>
      <sheetName val="3.2"/>
      <sheetName val="Setting"/>
      <sheetName val="Versions"/>
      <sheetName val="DB_PL"/>
      <sheetName val="DB_CR"/>
      <sheetName val="BS_Data"/>
      <sheetName val="MF_9.3"/>
      <sheetName val="MF_9.4"/>
      <sheetName val="Branch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6">
          <cell r="B6" t="str">
            <v xml:space="preserve">      1.1  Paid up Capital</v>
          </cell>
          <cell r="C6">
            <v>1772.8277</v>
          </cell>
          <cell r="D6">
            <v>5497.61</v>
          </cell>
          <cell r="E6">
            <v>2436.8414000000002</v>
          </cell>
          <cell r="F6">
            <v>3768.0077000000001</v>
          </cell>
          <cell r="G6">
            <v>1853.9</v>
          </cell>
          <cell r="H6">
            <v>2760.0000001300004</v>
          </cell>
          <cell r="I6">
            <v>2355.7385036199998</v>
          </cell>
          <cell r="J6">
            <v>2009.3956000000001</v>
          </cell>
          <cell r="K6">
            <v>1761.13</v>
          </cell>
          <cell r="L6">
            <v>1684.3967</v>
          </cell>
          <cell r="M6">
            <v>1400</v>
          </cell>
          <cell r="N6">
            <v>1311.5519999999999</v>
          </cell>
          <cell r="O6">
            <v>1601.6</v>
          </cell>
          <cell r="P6">
            <v>2478.7945599999998</v>
          </cell>
          <cell r="Q6">
            <v>1603.8</v>
          </cell>
          <cell r="R6">
            <v>1694.0811000000001</v>
          </cell>
          <cell r="S6">
            <v>1619.2443000000001</v>
          </cell>
          <cell r="T6">
            <v>9474.2999999999993</v>
          </cell>
          <cell r="U6">
            <v>2184.8579549000001</v>
          </cell>
          <cell r="V6">
            <v>2101.84</v>
          </cell>
          <cell r="W6">
            <v>2342.7226000000001</v>
          </cell>
          <cell r="X6">
            <v>2000</v>
          </cell>
          <cell r="Y6">
            <v>2015</v>
          </cell>
          <cell r="Z6">
            <v>2000</v>
          </cell>
          <cell r="AA6">
            <v>1999.9999999999995</v>
          </cell>
          <cell r="AB6">
            <v>2000</v>
          </cell>
          <cell r="AC6">
            <v>2000</v>
          </cell>
          <cell r="AD6">
            <v>1631</v>
          </cell>
          <cell r="AE6">
            <v>1400</v>
          </cell>
          <cell r="AF6">
            <v>2000</v>
          </cell>
          <cell r="AG6">
            <v>1080</v>
          </cell>
          <cell r="AH6">
            <v>2016</v>
          </cell>
          <cell r="AI6">
            <v>415823.4</v>
          </cell>
          <cell r="AJ6">
            <v>204825</v>
          </cell>
          <cell r="AK6">
            <v>645000</v>
          </cell>
          <cell r="AL6">
            <v>80400</v>
          </cell>
          <cell r="AM6">
            <v>1000000</v>
          </cell>
          <cell r="AN6">
            <v>55572</v>
          </cell>
          <cell r="AO6">
            <v>336521.5</v>
          </cell>
          <cell r="AP6">
            <v>90000</v>
          </cell>
          <cell r="AQ6">
            <v>718171.8</v>
          </cell>
          <cell r="AR6">
            <v>80000</v>
          </cell>
          <cell r="AS6">
            <v>248059.4</v>
          </cell>
          <cell r="AT6">
            <v>772000</v>
          </cell>
          <cell r="AU6">
            <v>321092.09999999998</v>
          </cell>
          <cell r="AV6">
            <v>118676</v>
          </cell>
          <cell r="AW6">
            <v>242204</v>
          </cell>
          <cell r="AX6">
            <v>211921.3</v>
          </cell>
          <cell r="AY6">
            <v>660818.6</v>
          </cell>
          <cell r="AZ6">
            <v>250000</v>
          </cell>
          <cell r="BA6">
            <v>827534.4</v>
          </cell>
          <cell r="BB6">
            <v>842063</v>
          </cell>
          <cell r="BC6">
            <v>173355</v>
          </cell>
          <cell r="BD6">
            <v>100000</v>
          </cell>
          <cell r="BE6">
            <v>60000</v>
          </cell>
          <cell r="BF6">
            <v>897930.2</v>
          </cell>
          <cell r="BG6">
            <v>200000</v>
          </cell>
          <cell r="BH6">
            <v>582451.19999999995</v>
          </cell>
          <cell r="BI6">
            <v>1088000</v>
          </cell>
          <cell r="BJ6">
            <v>108345.60000000001</v>
          </cell>
          <cell r="BK6">
            <v>100000</v>
          </cell>
          <cell r="BL6">
            <v>200000</v>
          </cell>
          <cell r="BM6">
            <v>245000</v>
          </cell>
          <cell r="BN6">
            <v>138000</v>
          </cell>
          <cell r="BO6">
            <v>91205</v>
          </cell>
          <cell r="BP6">
            <v>150000</v>
          </cell>
          <cell r="BQ6">
            <v>40000</v>
          </cell>
          <cell r="BR6">
            <v>797817.67599999998</v>
          </cell>
          <cell r="BS6">
            <v>100000</v>
          </cell>
          <cell r="BT6">
            <v>320000</v>
          </cell>
          <cell r="BU6">
            <v>70380</v>
          </cell>
          <cell r="BV6">
            <v>200100</v>
          </cell>
          <cell r="BW6">
            <v>100000</v>
          </cell>
          <cell r="BX6">
            <v>320000</v>
          </cell>
          <cell r="BY6">
            <v>100000</v>
          </cell>
          <cell r="BZ6">
            <v>50000</v>
          </cell>
          <cell r="CA6">
            <v>651929.5</v>
          </cell>
          <cell r="CB6">
            <v>220000</v>
          </cell>
          <cell r="CC6">
            <v>253732.4</v>
          </cell>
          <cell r="CD6">
            <v>252000</v>
          </cell>
          <cell r="CE6">
            <v>100000</v>
          </cell>
          <cell r="CF6">
            <v>20000</v>
          </cell>
          <cell r="CG6">
            <v>200000</v>
          </cell>
          <cell r="CH6">
            <v>200000</v>
          </cell>
          <cell r="CI6">
            <v>100000</v>
          </cell>
          <cell r="CJ6">
            <v>100000</v>
          </cell>
          <cell r="CK6">
            <v>740000</v>
          </cell>
          <cell r="CL6">
            <v>50000</v>
          </cell>
          <cell r="CM6">
            <v>21000</v>
          </cell>
          <cell r="CN6">
            <v>30000</v>
          </cell>
          <cell r="CO6">
            <v>234000</v>
          </cell>
          <cell r="CP6">
            <v>60000</v>
          </cell>
          <cell r="CQ6">
            <v>40000</v>
          </cell>
          <cell r="CR6">
            <v>640000</v>
          </cell>
          <cell r="CS6">
            <v>25000</v>
          </cell>
          <cell r="CT6">
            <v>100000</v>
          </cell>
          <cell r="CU6">
            <v>28600</v>
          </cell>
          <cell r="CV6">
            <v>140000</v>
          </cell>
          <cell r="CW6">
            <v>100000</v>
          </cell>
          <cell r="CX6">
            <v>12000</v>
          </cell>
          <cell r="CY6">
            <v>106000</v>
          </cell>
          <cell r="CZ6">
            <v>776174.13600000006</v>
          </cell>
          <cell r="DA6">
            <v>28000</v>
          </cell>
          <cell r="DB6">
            <v>75008</v>
          </cell>
          <cell r="DC6">
            <v>200000</v>
          </cell>
          <cell r="DD6">
            <v>50000</v>
          </cell>
          <cell r="DE6">
            <v>640000</v>
          </cell>
          <cell r="DF6">
            <v>70000</v>
          </cell>
          <cell r="DG6">
            <v>14995</v>
          </cell>
          <cell r="DH6">
            <v>14000</v>
          </cell>
          <cell r="DI6">
            <v>51000</v>
          </cell>
          <cell r="DJ6">
            <v>14000</v>
          </cell>
          <cell r="DK6">
            <v>382653</v>
          </cell>
          <cell r="DL6">
            <v>70000</v>
          </cell>
          <cell r="DM6">
            <v>17500</v>
          </cell>
          <cell r="DN6">
            <v>72040</v>
          </cell>
          <cell r="DO6">
            <v>70000</v>
          </cell>
          <cell r="DP6">
            <v>60000</v>
          </cell>
          <cell r="DQ6">
            <v>51000</v>
          </cell>
          <cell r="DR6">
            <v>707616</v>
          </cell>
          <cell r="DS6">
            <v>14000</v>
          </cell>
          <cell r="DT6">
            <v>60000</v>
          </cell>
          <cell r="DU6">
            <v>176100</v>
          </cell>
          <cell r="DV6">
            <v>135864.568</v>
          </cell>
          <cell r="DW6">
            <v>233564.4</v>
          </cell>
          <cell r="DX6">
            <v>647484.5</v>
          </cell>
          <cell r="DY6">
            <v>2034288</v>
          </cell>
          <cell r="DZ6">
            <v>289010</v>
          </cell>
          <cell r="EA6">
            <v>18000</v>
          </cell>
          <cell r="EB6">
            <v>154662</v>
          </cell>
          <cell r="ED6">
            <v>176578.99337000001</v>
          </cell>
          <cell r="EE6">
            <v>160739.29999999999</v>
          </cell>
          <cell r="EF6">
            <v>237682.71978000001</v>
          </cell>
          <cell r="EG6">
            <v>220296.5</v>
          </cell>
          <cell r="EH6">
            <v>310500</v>
          </cell>
          <cell r="EI6">
            <v>154425.20000000001</v>
          </cell>
          <cell r="EJ6">
            <v>160000</v>
          </cell>
          <cell r="EK6">
            <v>294937.5</v>
          </cell>
          <cell r="EL6">
            <v>201958</v>
          </cell>
          <cell r="EM6">
            <v>2008800</v>
          </cell>
          <cell r="EN6">
            <v>420000</v>
          </cell>
          <cell r="EO6">
            <v>187945</v>
          </cell>
          <cell r="EP6">
            <v>350801.2</v>
          </cell>
          <cell r="EQ6">
            <v>132228</v>
          </cell>
          <cell r="ER6">
            <v>120000</v>
          </cell>
          <cell r="ES6">
            <v>165952.92000000001</v>
          </cell>
          <cell r="ET6">
            <v>146250</v>
          </cell>
          <cell r="EU6">
            <v>312000</v>
          </cell>
          <cell r="EV6">
            <v>168355.8</v>
          </cell>
          <cell r="EW6">
            <v>127012.8</v>
          </cell>
          <cell r="EX6">
            <v>150000</v>
          </cell>
          <cell r="EY6">
            <v>25000</v>
          </cell>
          <cell r="EZ6">
            <v>474409</v>
          </cell>
          <cell r="FA6">
            <v>28000</v>
          </cell>
          <cell r="FB6">
            <v>271425</v>
          </cell>
          <cell r="FC6">
            <v>181980.3</v>
          </cell>
          <cell r="FD6">
            <v>935069.5</v>
          </cell>
          <cell r="FE6">
            <v>70000</v>
          </cell>
          <cell r="FF6">
            <v>329123.20000000001</v>
          </cell>
          <cell r="FG6">
            <v>155679.70000000001</v>
          </cell>
          <cell r="FH6">
            <v>110000</v>
          </cell>
          <cell r="FI6">
            <v>300300</v>
          </cell>
          <cell r="FJ6">
            <v>84208</v>
          </cell>
          <cell r="FK6">
            <v>322389.2</v>
          </cell>
          <cell r="FL6">
            <v>356186.1</v>
          </cell>
          <cell r="FM6">
            <v>165000</v>
          </cell>
          <cell r="FN6">
            <v>149500</v>
          </cell>
          <cell r="FO6">
            <v>548964</v>
          </cell>
          <cell r="FP6">
            <v>149730</v>
          </cell>
          <cell r="FQ6">
            <v>150000</v>
          </cell>
          <cell r="FR6">
            <v>178478.4</v>
          </cell>
          <cell r="FS6">
            <v>143360</v>
          </cell>
          <cell r="FT6">
            <v>40000</v>
          </cell>
          <cell r="FU6">
            <v>200000</v>
          </cell>
          <cell r="FV6">
            <v>241929</v>
          </cell>
          <cell r="FW6">
            <v>137340</v>
          </cell>
          <cell r="FX6">
            <v>15000</v>
          </cell>
          <cell r="FY6">
            <v>240744</v>
          </cell>
          <cell r="FZ6">
            <v>205314.4</v>
          </cell>
          <cell r="GA6">
            <v>200000</v>
          </cell>
          <cell r="GB6">
            <v>225000</v>
          </cell>
          <cell r="GC6">
            <v>200000</v>
          </cell>
          <cell r="GD6">
            <v>102000</v>
          </cell>
          <cell r="GE6">
            <v>200000</v>
          </cell>
          <cell r="GF6">
            <v>120000</v>
          </cell>
          <cell r="GG6">
            <v>147000</v>
          </cell>
          <cell r="GH6">
            <v>125000</v>
          </cell>
          <cell r="GL6">
            <v>73854.640118649986</v>
          </cell>
          <cell r="GM6">
            <v>22215.515211999998</v>
          </cell>
          <cell r="GN6">
            <v>17423.567201149999</v>
          </cell>
          <cell r="GO6">
            <v>113493.72253179998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EB43B-9373-4B7F-A6CB-88943ABCF29A}">
  <sheetPr codeName="Sheet84">
    <tabColor theme="0"/>
  </sheetPr>
  <dimension ref="C2:P57"/>
  <sheetViews>
    <sheetView tabSelected="1" view="pageBreakPreview" zoomScaleNormal="100" zoomScaleSheetLayoutView="100" workbookViewId="0">
      <selection activeCell="H34" sqref="H34"/>
    </sheetView>
  </sheetViews>
  <sheetFormatPr defaultColWidth="9.140625" defaultRowHeight="15" x14ac:dyDescent="0.25"/>
  <cols>
    <col min="1" max="1" width="14.140625" style="1" customWidth="1"/>
    <col min="2" max="2" width="4.42578125" style="1" customWidth="1"/>
    <col min="3" max="3" width="9.140625" style="1"/>
    <col min="4" max="5" width="9.140625" style="1" customWidth="1"/>
    <col min="6" max="13" width="9.140625" style="1"/>
    <col min="14" max="14" width="9.140625" style="1" customWidth="1"/>
    <col min="15" max="15" width="9.140625" style="1"/>
    <col min="16" max="16" width="5.5703125" style="1" customWidth="1"/>
    <col min="17" max="16384" width="9.140625" style="1"/>
  </cols>
  <sheetData>
    <row r="2" spans="3:16" ht="15.75" thickBot="1" x14ac:dyDescent="0.3"/>
    <row r="3" spans="3:16" x14ac:dyDescent="0.25">
      <c r="C3" s="2"/>
      <c r="D3" s="3"/>
      <c r="E3" s="3"/>
      <c r="F3" s="3"/>
      <c r="G3" s="3"/>
      <c r="H3" s="3"/>
      <c r="I3" s="3"/>
      <c r="J3" s="3"/>
      <c r="K3" s="3"/>
      <c r="L3" s="3"/>
      <c r="M3" s="3"/>
      <c r="N3" s="3"/>
      <c r="O3" s="4"/>
    </row>
    <row r="4" spans="3:16" x14ac:dyDescent="0.25">
      <c r="C4" s="5"/>
      <c r="D4" s="6"/>
      <c r="E4" s="6"/>
      <c r="F4" s="6"/>
      <c r="G4" s="6"/>
      <c r="H4" s="6"/>
      <c r="I4" s="6"/>
      <c r="J4" s="6"/>
      <c r="K4" s="6"/>
      <c r="L4" s="6"/>
      <c r="M4" s="6"/>
      <c r="N4" s="6"/>
      <c r="O4" s="7"/>
    </row>
    <row r="5" spans="3:16" x14ac:dyDescent="0.25">
      <c r="C5" s="5"/>
      <c r="D5" s="6"/>
      <c r="E5" s="6"/>
      <c r="F5" s="6"/>
      <c r="G5" s="6"/>
      <c r="H5" s="6"/>
      <c r="I5" s="6"/>
      <c r="J5" s="6"/>
      <c r="K5" s="6"/>
      <c r="L5" s="6"/>
      <c r="M5" s="6"/>
      <c r="N5" s="6"/>
      <c r="O5" s="7"/>
    </row>
    <row r="6" spans="3:16" x14ac:dyDescent="0.25">
      <c r="C6" s="5"/>
      <c r="D6" s="6"/>
      <c r="E6" s="6"/>
      <c r="F6" s="6"/>
      <c r="G6" s="6"/>
      <c r="H6" s="6"/>
      <c r="I6" s="6"/>
      <c r="J6" s="6"/>
      <c r="K6" s="6"/>
      <c r="L6" s="6"/>
      <c r="M6" s="6"/>
      <c r="N6" s="6"/>
      <c r="O6" s="7"/>
    </row>
    <row r="7" spans="3:16" x14ac:dyDescent="0.25">
      <c r="C7" s="5"/>
      <c r="D7" s="6"/>
      <c r="E7" s="6"/>
      <c r="F7" s="6"/>
      <c r="G7" s="6"/>
      <c r="H7" s="6"/>
      <c r="I7" s="6"/>
      <c r="J7" s="6"/>
      <c r="K7" s="6"/>
      <c r="L7" s="6"/>
      <c r="M7" s="6"/>
      <c r="N7" s="6"/>
      <c r="O7" s="7"/>
    </row>
    <row r="8" spans="3:16" x14ac:dyDescent="0.25">
      <c r="C8" s="5"/>
      <c r="D8" s="6"/>
      <c r="E8" s="6"/>
      <c r="F8" s="6"/>
      <c r="G8" s="6"/>
      <c r="H8" s="6"/>
      <c r="I8" s="6"/>
      <c r="J8" s="6"/>
      <c r="K8" s="6"/>
      <c r="L8" s="6"/>
      <c r="M8" s="6"/>
      <c r="N8" s="6"/>
      <c r="O8" s="7"/>
    </row>
    <row r="9" spans="3:16" x14ac:dyDescent="0.25">
      <c r="C9" s="5"/>
      <c r="D9" s="6"/>
      <c r="E9" s="6"/>
      <c r="F9" s="6"/>
      <c r="G9" s="6"/>
      <c r="H9" s="6"/>
      <c r="I9" s="6"/>
      <c r="J9" s="6"/>
      <c r="K9" s="6"/>
      <c r="L9" s="6"/>
      <c r="M9" s="6"/>
      <c r="N9" s="6"/>
      <c r="O9" s="7"/>
    </row>
    <row r="10" spans="3:16" x14ac:dyDescent="0.25">
      <c r="C10" s="5"/>
      <c r="D10" s="6"/>
      <c r="E10" s="6"/>
      <c r="F10" s="6"/>
      <c r="G10" s="6"/>
      <c r="H10" s="6"/>
      <c r="I10" s="6"/>
      <c r="J10" s="6"/>
      <c r="K10" s="6"/>
      <c r="L10" s="6"/>
      <c r="M10" s="6"/>
      <c r="N10" s="6"/>
      <c r="O10" s="7"/>
    </row>
    <row r="11" spans="3:16" x14ac:dyDescent="0.25">
      <c r="C11" s="5"/>
      <c r="D11" s="6"/>
      <c r="E11" s="6"/>
      <c r="F11" s="6"/>
      <c r="G11" s="6"/>
      <c r="H11" s="6"/>
      <c r="I11" s="6"/>
      <c r="J11" s="6"/>
      <c r="K11" s="6"/>
      <c r="L11" s="6"/>
      <c r="M11" s="6"/>
      <c r="N11" s="6"/>
      <c r="O11" s="7"/>
    </row>
    <row r="12" spans="3:16" x14ac:dyDescent="0.25">
      <c r="C12" s="5"/>
      <c r="D12" s="6"/>
      <c r="E12" s="6"/>
      <c r="F12" s="6"/>
      <c r="G12" s="6"/>
      <c r="H12" s="6"/>
      <c r="I12" s="6"/>
      <c r="J12" s="6"/>
      <c r="K12" s="6"/>
      <c r="L12" s="6"/>
      <c r="M12" s="6"/>
      <c r="N12" s="6"/>
      <c r="O12" s="7"/>
    </row>
    <row r="13" spans="3:16" x14ac:dyDescent="0.25">
      <c r="C13" s="5"/>
      <c r="D13" s="6"/>
      <c r="E13" s="6"/>
      <c r="F13" s="6"/>
      <c r="G13" s="6"/>
      <c r="H13" s="6"/>
      <c r="I13" s="6"/>
      <c r="J13" s="6"/>
      <c r="K13" s="6"/>
      <c r="L13" s="6"/>
      <c r="M13" s="6"/>
      <c r="N13" s="6"/>
      <c r="O13" s="8"/>
      <c r="P13" s="9"/>
    </row>
    <row r="14" spans="3:16" x14ac:dyDescent="0.25">
      <c r="C14" s="5"/>
      <c r="D14" s="6"/>
      <c r="E14" s="6"/>
      <c r="F14" s="6"/>
      <c r="G14" s="6"/>
      <c r="H14" s="6"/>
      <c r="I14" s="6"/>
      <c r="J14" s="6"/>
      <c r="K14" s="6"/>
      <c r="L14" s="6"/>
      <c r="M14" s="6"/>
      <c r="N14" s="6"/>
      <c r="O14" s="8"/>
      <c r="P14" s="9"/>
    </row>
    <row r="15" spans="3:16" x14ac:dyDescent="0.25">
      <c r="C15" s="5"/>
      <c r="D15" s="6"/>
      <c r="E15" s="6"/>
      <c r="F15" s="6"/>
      <c r="G15" s="6"/>
      <c r="H15" s="6"/>
      <c r="I15" s="6"/>
      <c r="J15" s="6"/>
      <c r="K15" s="6"/>
      <c r="L15" s="6"/>
      <c r="M15" s="6"/>
      <c r="N15" s="6"/>
      <c r="O15" s="7"/>
    </row>
    <row r="16" spans="3:16" x14ac:dyDescent="0.25">
      <c r="C16" s="5"/>
      <c r="D16" s="6"/>
      <c r="E16" s="6"/>
      <c r="F16" s="6"/>
      <c r="G16" s="6"/>
      <c r="H16" s="6"/>
      <c r="I16" s="6"/>
      <c r="J16" s="6"/>
      <c r="K16" s="6"/>
      <c r="L16" s="6"/>
      <c r="M16" s="6"/>
      <c r="N16" s="6"/>
      <c r="O16" s="7"/>
    </row>
    <row r="17" spans="3:15" ht="15.75" x14ac:dyDescent="0.25">
      <c r="C17" s="5"/>
      <c r="D17" s="287"/>
      <c r="E17" s="287"/>
      <c r="F17" s="287"/>
      <c r="G17" s="287"/>
      <c r="H17" s="287"/>
      <c r="I17" s="287"/>
      <c r="J17" s="287"/>
      <c r="K17" s="287"/>
      <c r="L17" s="287"/>
      <c r="M17" s="287"/>
      <c r="N17" s="287"/>
      <c r="O17" s="7"/>
    </row>
    <row r="18" spans="3:15" ht="15.75" x14ac:dyDescent="0.25">
      <c r="C18" s="5"/>
      <c r="D18" s="287"/>
      <c r="E18" s="287"/>
      <c r="F18" s="287"/>
      <c r="G18" s="287"/>
      <c r="H18" s="287"/>
      <c r="I18" s="287"/>
      <c r="J18" s="287"/>
      <c r="K18" s="287"/>
      <c r="L18" s="287"/>
      <c r="M18" s="287"/>
      <c r="N18" s="287"/>
      <c r="O18" s="7"/>
    </row>
    <row r="19" spans="3:15" x14ac:dyDescent="0.25">
      <c r="C19" s="5"/>
      <c r="D19" s="286"/>
      <c r="E19" s="286"/>
      <c r="F19" s="286"/>
      <c r="G19" s="286"/>
      <c r="H19" s="286"/>
      <c r="I19" s="286"/>
      <c r="J19" s="286"/>
      <c r="K19" s="286"/>
      <c r="L19" s="286"/>
      <c r="M19" s="286"/>
      <c r="N19" s="286"/>
      <c r="O19" s="7"/>
    </row>
    <row r="20" spans="3:15" x14ac:dyDescent="0.25">
      <c r="C20" s="5"/>
      <c r="D20" s="6"/>
      <c r="E20" s="6"/>
      <c r="F20" s="6"/>
      <c r="G20" s="6"/>
      <c r="H20" s="6"/>
      <c r="I20" s="6"/>
      <c r="J20" s="6"/>
      <c r="K20" s="6"/>
      <c r="L20" s="6"/>
      <c r="M20" s="6"/>
      <c r="N20" s="6"/>
      <c r="O20" s="7"/>
    </row>
    <row r="21" spans="3:15" x14ac:dyDescent="0.25">
      <c r="C21" s="5"/>
      <c r="D21" s="6"/>
      <c r="E21" s="6"/>
      <c r="F21" s="6"/>
      <c r="G21" s="6"/>
      <c r="H21" s="6"/>
      <c r="I21" s="6"/>
      <c r="J21" s="6"/>
      <c r="K21" s="6"/>
      <c r="L21" s="6"/>
      <c r="M21" s="6"/>
      <c r="N21" s="6"/>
      <c r="O21" s="7"/>
    </row>
    <row r="22" spans="3:15" x14ac:dyDescent="0.25">
      <c r="C22" s="5"/>
      <c r="D22" s="6"/>
      <c r="E22" s="6"/>
      <c r="F22" s="6"/>
      <c r="G22" s="6"/>
      <c r="H22" s="6"/>
      <c r="I22" s="6"/>
      <c r="J22" s="6"/>
      <c r="K22" s="6"/>
      <c r="L22" s="6"/>
      <c r="M22" s="6"/>
      <c r="N22" s="6"/>
      <c r="O22" s="7"/>
    </row>
    <row r="23" spans="3:15" x14ac:dyDescent="0.25">
      <c r="C23" s="5"/>
      <c r="D23" s="6"/>
      <c r="E23" s="6"/>
      <c r="F23" s="6"/>
      <c r="G23" s="6"/>
      <c r="H23" s="6"/>
      <c r="I23" s="6"/>
      <c r="J23" s="6"/>
      <c r="K23" s="6"/>
      <c r="L23" s="6"/>
      <c r="M23" s="6"/>
      <c r="N23" s="6"/>
      <c r="O23" s="7"/>
    </row>
    <row r="24" spans="3:15" x14ac:dyDescent="0.25">
      <c r="C24" s="5"/>
      <c r="D24" s="6"/>
      <c r="E24" s="6"/>
      <c r="F24" s="6"/>
      <c r="G24" s="6"/>
      <c r="H24" s="6"/>
      <c r="I24" s="6"/>
      <c r="J24" s="6"/>
      <c r="K24" s="6"/>
      <c r="L24" s="6"/>
      <c r="M24" s="6"/>
      <c r="N24" s="6"/>
      <c r="O24" s="7"/>
    </row>
    <row r="25" spans="3:15" x14ac:dyDescent="0.25">
      <c r="C25" s="5"/>
      <c r="D25" s="6"/>
      <c r="E25" s="6"/>
      <c r="F25" s="6"/>
      <c r="G25" s="6"/>
      <c r="H25" s="6"/>
      <c r="I25" s="6"/>
      <c r="J25" s="6"/>
      <c r="K25" s="6"/>
      <c r="L25" s="6"/>
      <c r="M25" s="6"/>
      <c r="N25" s="6"/>
      <c r="O25" s="7"/>
    </row>
    <row r="26" spans="3:15" x14ac:dyDescent="0.25">
      <c r="C26" s="5"/>
      <c r="D26" s="6"/>
      <c r="E26" s="6"/>
      <c r="F26" s="6"/>
      <c r="G26" s="6"/>
      <c r="H26" s="6"/>
      <c r="I26" s="6"/>
      <c r="J26" s="6"/>
      <c r="K26" s="6"/>
      <c r="L26" s="6"/>
      <c r="M26" s="6"/>
      <c r="N26" s="6"/>
      <c r="O26" s="7"/>
    </row>
    <row r="27" spans="3:15" x14ac:dyDescent="0.25">
      <c r="C27" s="5"/>
      <c r="D27" s="6"/>
      <c r="E27" s="6"/>
      <c r="F27" s="6"/>
      <c r="G27" s="6"/>
      <c r="H27" s="6"/>
      <c r="I27" s="6"/>
      <c r="J27" s="6"/>
      <c r="K27" s="6"/>
      <c r="L27" s="6"/>
      <c r="M27" s="6"/>
      <c r="N27" s="6"/>
      <c r="O27" s="7"/>
    </row>
    <row r="28" spans="3:15" x14ac:dyDescent="0.25">
      <c r="C28" s="5"/>
      <c r="D28" s="6"/>
      <c r="E28" s="6"/>
      <c r="F28" s="6"/>
      <c r="G28" s="6"/>
      <c r="H28" s="6"/>
      <c r="I28" s="6"/>
      <c r="J28" s="6"/>
      <c r="K28" s="6"/>
      <c r="L28" s="6"/>
      <c r="M28" s="6"/>
      <c r="N28" s="6"/>
      <c r="O28" s="7"/>
    </row>
    <row r="29" spans="3:15" x14ac:dyDescent="0.25">
      <c r="C29" s="5"/>
      <c r="D29" s="6"/>
      <c r="E29" s="6"/>
      <c r="F29" s="6"/>
      <c r="G29" s="6"/>
      <c r="H29" s="6"/>
      <c r="I29" s="6"/>
      <c r="J29" s="6"/>
      <c r="K29" s="6"/>
      <c r="L29" s="6"/>
      <c r="M29" s="6"/>
      <c r="N29" s="6"/>
      <c r="O29" s="7"/>
    </row>
    <row r="30" spans="3:15" x14ac:dyDescent="0.25">
      <c r="C30" s="5"/>
      <c r="D30" s="6"/>
      <c r="E30" s="6"/>
      <c r="F30" s="6"/>
      <c r="G30" s="6"/>
      <c r="H30" s="6"/>
      <c r="I30" s="6"/>
      <c r="J30" s="6"/>
      <c r="K30" s="6"/>
      <c r="L30" s="6"/>
      <c r="M30" s="6"/>
      <c r="N30" s="6"/>
      <c r="O30" s="7"/>
    </row>
    <row r="31" spans="3:15" x14ac:dyDescent="0.25">
      <c r="C31" s="5"/>
      <c r="D31" s="6"/>
      <c r="E31" s="6"/>
      <c r="F31" s="6"/>
      <c r="G31" s="6"/>
      <c r="H31" s="6"/>
      <c r="I31" s="6"/>
      <c r="J31" s="6"/>
      <c r="K31" s="6"/>
      <c r="L31" s="6"/>
      <c r="M31" s="6"/>
      <c r="N31" s="6"/>
      <c r="O31" s="7"/>
    </row>
    <row r="32" spans="3:15" x14ac:dyDescent="0.25">
      <c r="C32" s="5"/>
      <c r="D32" s="6"/>
      <c r="E32" s="6"/>
      <c r="F32" s="6"/>
      <c r="G32" s="6"/>
      <c r="H32" s="6"/>
      <c r="I32" s="6"/>
      <c r="J32" s="6"/>
      <c r="K32" s="6"/>
      <c r="L32" s="6"/>
      <c r="M32" s="6"/>
      <c r="N32" s="6"/>
      <c r="O32" s="7"/>
    </row>
    <row r="33" spans="3:15" x14ac:dyDescent="0.25">
      <c r="C33" s="5"/>
      <c r="D33" s="6"/>
      <c r="E33" s="6"/>
      <c r="F33" s="6"/>
      <c r="G33" s="6"/>
      <c r="H33" s="6"/>
      <c r="I33" s="6"/>
      <c r="J33" s="6"/>
      <c r="K33" s="6"/>
      <c r="L33" s="6"/>
      <c r="M33" s="6"/>
      <c r="N33" s="6"/>
      <c r="O33" s="7"/>
    </row>
    <row r="34" spans="3:15" x14ac:dyDescent="0.25">
      <c r="C34" s="5"/>
      <c r="D34" s="6"/>
      <c r="E34" s="6"/>
      <c r="F34" s="6"/>
      <c r="G34" s="6"/>
      <c r="H34" s="6"/>
      <c r="I34" s="6"/>
      <c r="J34" s="6"/>
      <c r="K34" s="6"/>
      <c r="L34" s="6"/>
      <c r="M34" s="6"/>
      <c r="N34" s="6"/>
      <c r="O34" s="7"/>
    </row>
    <row r="35" spans="3:15" x14ac:dyDescent="0.25">
      <c r="C35" s="5"/>
      <c r="D35" s="6"/>
      <c r="E35" s="6"/>
      <c r="F35" s="6"/>
      <c r="G35" s="6"/>
      <c r="H35" s="6"/>
      <c r="I35" s="6"/>
      <c r="J35" s="6"/>
      <c r="K35" s="6"/>
      <c r="L35" s="6"/>
      <c r="M35" s="6"/>
      <c r="N35" s="6"/>
      <c r="O35" s="7"/>
    </row>
    <row r="36" spans="3:15" x14ac:dyDescent="0.25">
      <c r="C36" s="5"/>
      <c r="D36" s="6"/>
      <c r="E36" s="6"/>
      <c r="F36" s="6"/>
      <c r="G36" s="6"/>
      <c r="H36" s="6"/>
      <c r="I36" s="6"/>
      <c r="J36" s="6"/>
      <c r="K36" s="6"/>
      <c r="L36" s="6"/>
      <c r="M36" s="6"/>
      <c r="N36" s="6"/>
      <c r="O36" s="7"/>
    </row>
    <row r="37" spans="3:15" x14ac:dyDescent="0.25">
      <c r="C37" s="5"/>
      <c r="D37" s="6"/>
      <c r="E37" s="6"/>
      <c r="F37" s="6"/>
      <c r="G37" s="6"/>
      <c r="H37" s="6"/>
      <c r="I37" s="6"/>
      <c r="J37" s="6"/>
      <c r="K37" s="6"/>
      <c r="L37" s="6"/>
      <c r="M37" s="6"/>
      <c r="N37" s="6"/>
      <c r="O37" s="7"/>
    </row>
    <row r="38" spans="3:15" x14ac:dyDescent="0.25">
      <c r="C38" s="5"/>
      <c r="D38" s="6"/>
      <c r="E38" s="6"/>
      <c r="F38" s="6"/>
      <c r="G38" s="6"/>
      <c r="H38" s="6"/>
      <c r="I38" s="6"/>
      <c r="J38" s="6"/>
      <c r="K38" s="6"/>
      <c r="L38" s="6"/>
      <c r="M38" s="6"/>
      <c r="N38" s="6"/>
      <c r="O38" s="7"/>
    </row>
    <row r="39" spans="3:15" x14ac:dyDescent="0.25">
      <c r="C39" s="5"/>
      <c r="D39" s="6"/>
      <c r="E39" s="6"/>
      <c r="F39" s="6"/>
      <c r="G39" s="6"/>
      <c r="H39" s="6"/>
      <c r="I39" s="6"/>
      <c r="J39" s="6"/>
      <c r="K39" s="6"/>
      <c r="L39" s="6"/>
      <c r="M39" s="6"/>
      <c r="N39" s="6"/>
      <c r="O39" s="7"/>
    </row>
    <row r="40" spans="3:15" x14ac:dyDescent="0.25">
      <c r="C40" s="5"/>
      <c r="D40" s="6"/>
      <c r="E40" s="6"/>
      <c r="F40" s="6"/>
      <c r="G40" s="6"/>
      <c r="H40" s="6"/>
      <c r="I40" s="6"/>
      <c r="J40" s="6"/>
      <c r="K40" s="6"/>
      <c r="L40" s="6"/>
      <c r="M40" s="6"/>
      <c r="N40" s="6"/>
      <c r="O40" s="7"/>
    </row>
    <row r="41" spans="3:15" x14ac:dyDescent="0.25">
      <c r="C41" s="5"/>
      <c r="D41" s="6"/>
      <c r="E41" s="6"/>
      <c r="F41" s="6"/>
      <c r="G41" s="6"/>
      <c r="H41" s="6"/>
      <c r="I41" s="6"/>
      <c r="J41" s="6"/>
      <c r="K41" s="6"/>
      <c r="L41" s="6"/>
      <c r="M41" s="6"/>
      <c r="N41" s="6"/>
      <c r="O41" s="7"/>
    </row>
    <row r="42" spans="3:15" x14ac:dyDescent="0.25">
      <c r="C42" s="5"/>
      <c r="D42" s="6"/>
      <c r="E42" s="6"/>
      <c r="F42" s="6"/>
      <c r="G42" s="6"/>
      <c r="H42" s="6"/>
      <c r="I42" s="6"/>
      <c r="J42" s="6"/>
      <c r="K42" s="6"/>
      <c r="L42" s="6"/>
      <c r="M42" s="6"/>
      <c r="N42" s="6"/>
      <c r="O42" s="7"/>
    </row>
    <row r="43" spans="3:15" x14ac:dyDescent="0.25">
      <c r="C43" s="5"/>
      <c r="D43" s="6"/>
      <c r="E43" s="6"/>
      <c r="F43" s="6"/>
      <c r="G43" s="6"/>
      <c r="H43" s="6"/>
      <c r="I43" s="6"/>
      <c r="J43" s="6"/>
      <c r="K43" s="6"/>
      <c r="L43" s="6"/>
      <c r="M43" s="6"/>
      <c r="N43" s="6"/>
      <c r="O43" s="7"/>
    </row>
    <row r="44" spans="3:15" x14ac:dyDescent="0.25">
      <c r="C44" s="5"/>
      <c r="D44" s="6"/>
      <c r="E44" s="6"/>
      <c r="F44" s="6"/>
      <c r="G44" s="6"/>
      <c r="H44" s="6"/>
      <c r="I44" s="6"/>
      <c r="J44" s="6"/>
      <c r="K44" s="6"/>
      <c r="L44" s="6"/>
      <c r="M44" s="6"/>
      <c r="N44" s="6"/>
      <c r="O44" s="7"/>
    </row>
    <row r="45" spans="3:15" x14ac:dyDescent="0.25">
      <c r="C45" s="5"/>
      <c r="D45" s="6"/>
      <c r="E45" s="6"/>
      <c r="F45" s="6"/>
      <c r="G45" s="6"/>
      <c r="H45" s="6"/>
      <c r="I45" s="6"/>
      <c r="J45" s="6"/>
      <c r="K45" s="6"/>
      <c r="L45" s="6"/>
      <c r="M45" s="6"/>
      <c r="N45" s="6"/>
      <c r="O45" s="7"/>
    </row>
    <row r="46" spans="3:15" x14ac:dyDescent="0.25">
      <c r="C46" s="5"/>
      <c r="D46" s="6"/>
      <c r="E46" s="6"/>
      <c r="F46" s="6"/>
      <c r="G46" s="6"/>
      <c r="H46" s="6"/>
      <c r="I46" s="6"/>
      <c r="J46" s="6"/>
      <c r="K46" s="6"/>
      <c r="L46" s="6"/>
      <c r="M46" s="6"/>
      <c r="N46" s="6"/>
      <c r="O46" s="7"/>
    </row>
    <row r="47" spans="3:15" ht="15.75" x14ac:dyDescent="0.25">
      <c r="C47" s="5"/>
      <c r="D47" s="287" t="s">
        <v>640</v>
      </c>
      <c r="E47" s="287"/>
      <c r="F47" s="287"/>
      <c r="G47" s="287"/>
      <c r="H47" s="287"/>
      <c r="I47" s="287"/>
      <c r="J47" s="287"/>
      <c r="K47" s="287"/>
      <c r="L47" s="287"/>
      <c r="M47" s="287"/>
      <c r="N47" s="287"/>
      <c r="O47" s="7"/>
    </row>
    <row r="48" spans="3:15" ht="15.75" x14ac:dyDescent="0.25">
      <c r="C48" s="5"/>
      <c r="D48" s="287" t="s">
        <v>641</v>
      </c>
      <c r="E48" s="287"/>
      <c r="F48" s="287"/>
      <c r="G48" s="287"/>
      <c r="H48" s="287"/>
      <c r="I48" s="287"/>
      <c r="J48" s="287"/>
      <c r="K48" s="287"/>
      <c r="L48" s="287"/>
      <c r="M48" s="287"/>
      <c r="N48" s="287"/>
      <c r="O48" s="7"/>
    </row>
    <row r="49" spans="3:15" x14ac:dyDescent="0.25">
      <c r="C49" s="5"/>
      <c r="D49" s="286"/>
      <c r="E49" s="286"/>
      <c r="F49" s="286"/>
      <c r="G49" s="286"/>
      <c r="H49" s="286"/>
      <c r="I49" s="286"/>
      <c r="J49" s="286"/>
      <c r="K49" s="286"/>
      <c r="L49" s="286"/>
      <c r="M49" s="286"/>
      <c r="N49" s="286"/>
      <c r="O49" s="7"/>
    </row>
    <row r="50" spans="3:15" ht="15.75" thickBot="1" x14ac:dyDescent="0.3">
      <c r="C50" s="10"/>
      <c r="D50" s="11"/>
      <c r="E50" s="11"/>
      <c r="F50" s="11"/>
      <c r="G50" s="11"/>
      <c r="H50" s="11"/>
      <c r="I50" s="11"/>
      <c r="J50" s="11"/>
      <c r="K50" s="11"/>
      <c r="L50" s="11"/>
      <c r="M50" s="11"/>
      <c r="N50" s="11"/>
      <c r="O50" s="12"/>
    </row>
    <row r="55" spans="3:15" ht="13.9" customHeight="1" x14ac:dyDescent="0.25">
      <c r="E55" s="13"/>
    </row>
    <row r="56" spans="3:15" ht="14.45" customHeight="1" x14ac:dyDescent="0.25">
      <c r="E56" s="14"/>
    </row>
    <row r="57" spans="3:15" ht="15" customHeight="1" x14ac:dyDescent="0.25">
      <c r="E57" s="15"/>
    </row>
  </sheetData>
  <mergeCells count="6">
    <mergeCell ref="D49:N49"/>
    <mergeCell ref="D17:N17"/>
    <mergeCell ref="D18:N18"/>
    <mergeCell ref="D19:N19"/>
    <mergeCell ref="D47:N47"/>
    <mergeCell ref="D48:N48"/>
  </mergeCells>
  <pageMargins left="0.7" right="0.7" top="0.75" bottom="0.75" header="0.3" footer="0.3"/>
  <pageSetup paperSize="9" scale="63" orientation="portrait" r:id="rId1"/>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7</xdr:col>
                <xdr:colOff>542925</xdr:colOff>
                <xdr:row>32</xdr:row>
                <xdr:rowOff>171450</xdr:rowOff>
              </from>
              <to>
                <xdr:col>9</xdr:col>
                <xdr:colOff>276225</xdr:colOff>
                <xdr:row>37</xdr:row>
                <xdr:rowOff>133350</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371F6-7D59-4589-BAA0-D28229CAEFD4}">
  <sheetPr codeName="Sheet56"/>
  <dimension ref="C2:S38"/>
  <sheetViews>
    <sheetView view="pageBreakPreview" zoomScale="80" zoomScaleNormal="100" zoomScaleSheetLayoutView="80" workbookViewId="0">
      <pane xSplit="2" ySplit="3" topLeftCell="C4" activePane="bottomRight" state="frozen"/>
      <selection pane="topRight" activeCell="C1" sqref="C1"/>
      <selection pane="bottomLeft" activeCell="A4" sqref="A4"/>
      <selection pane="bottomRight" activeCell="C4" sqref="C4"/>
    </sheetView>
  </sheetViews>
  <sheetFormatPr defaultColWidth="9.140625" defaultRowHeight="15" x14ac:dyDescent="0.25"/>
  <cols>
    <col min="1" max="1" width="9.140625" style="1"/>
    <col min="2" max="2" width="3.42578125" style="1" customWidth="1"/>
    <col min="3" max="3" width="76.140625" style="1" customWidth="1"/>
    <col min="4" max="4" width="10.140625" style="17" bestFit="1" customWidth="1"/>
    <col min="5" max="13" width="9.140625" style="1"/>
    <col min="14" max="14" width="7.85546875" style="1" customWidth="1"/>
    <col min="15" max="22" width="9.140625" style="1"/>
    <col min="23" max="23" width="8.7109375" style="1" customWidth="1"/>
    <col min="24" max="24" width="8.5703125" style="1" customWidth="1"/>
    <col min="25" max="25" width="8" style="1" customWidth="1"/>
    <col min="26" max="26" width="9.140625" style="1"/>
    <col min="27" max="27" width="7.5703125" style="1" customWidth="1"/>
    <col min="28" max="28" width="8.140625" style="1" customWidth="1"/>
    <col min="29" max="29" width="7.42578125" style="1" customWidth="1"/>
    <col min="30" max="30" width="8.140625" style="1" customWidth="1"/>
    <col min="31" max="31" width="9.140625" style="1"/>
    <col min="32" max="32" width="8.28515625" style="1" customWidth="1"/>
    <col min="33" max="16384" width="9.140625" style="1"/>
  </cols>
  <sheetData>
    <row r="2" spans="3:8" ht="21" x14ac:dyDescent="0.25">
      <c r="C2" s="16"/>
    </row>
    <row r="3" spans="3:8" ht="21" x14ac:dyDescent="0.25">
      <c r="C3" s="18" t="s">
        <v>0</v>
      </c>
      <c r="D3" s="19" t="s">
        <v>1</v>
      </c>
    </row>
    <row r="4" spans="3:8" ht="15.75" x14ac:dyDescent="0.25">
      <c r="C4" s="20" t="s">
        <v>2</v>
      </c>
      <c r="D4" s="21" t="s">
        <v>3</v>
      </c>
    </row>
    <row r="5" spans="3:8" ht="15.75" x14ac:dyDescent="0.25">
      <c r="C5" s="20" t="s">
        <v>4</v>
      </c>
      <c r="D5" s="21" t="s">
        <v>5</v>
      </c>
    </row>
    <row r="6" spans="3:8" ht="15.75" x14ac:dyDescent="0.25">
      <c r="C6" s="20" t="s">
        <v>6</v>
      </c>
      <c r="D6" s="21" t="s">
        <v>7</v>
      </c>
    </row>
    <row r="7" spans="3:8" ht="15.75" x14ac:dyDescent="0.25">
      <c r="C7" s="20" t="s">
        <v>8</v>
      </c>
      <c r="D7" s="21" t="s">
        <v>9</v>
      </c>
      <c r="G7" s="22"/>
    </row>
    <row r="8" spans="3:8" ht="15.75" x14ac:dyDescent="0.25">
      <c r="C8" s="20" t="s">
        <v>10</v>
      </c>
      <c r="D8" s="21" t="s">
        <v>11</v>
      </c>
      <c r="E8" s="23"/>
      <c r="F8" s="23"/>
      <c r="G8" s="23"/>
      <c r="H8" s="23"/>
    </row>
    <row r="9" spans="3:8" ht="3" customHeight="1" x14ac:dyDescent="0.25">
      <c r="C9" s="24"/>
      <c r="D9" s="21"/>
    </row>
    <row r="10" spans="3:8" ht="15.75" x14ac:dyDescent="0.25">
      <c r="C10" s="20" t="s">
        <v>12</v>
      </c>
      <c r="D10" s="21"/>
    </row>
    <row r="11" spans="3:8" ht="15.75" x14ac:dyDescent="0.25">
      <c r="C11" s="24" t="s">
        <v>13</v>
      </c>
      <c r="D11" s="21" t="s">
        <v>14</v>
      </c>
    </row>
    <row r="12" spans="3:8" ht="15.75" x14ac:dyDescent="0.25">
      <c r="C12" s="24" t="s">
        <v>15</v>
      </c>
      <c r="D12" s="21" t="s">
        <v>14</v>
      </c>
    </row>
    <row r="13" spans="3:8" ht="15.75" x14ac:dyDescent="0.25">
      <c r="C13" s="24" t="s">
        <v>16</v>
      </c>
      <c r="D13" s="21" t="s">
        <v>14</v>
      </c>
    </row>
    <row r="14" spans="3:8" ht="2.25" customHeight="1" x14ac:dyDescent="0.25">
      <c r="C14" s="20"/>
      <c r="D14" s="21"/>
    </row>
    <row r="15" spans="3:8" ht="15.75" x14ac:dyDescent="0.25">
      <c r="C15" s="20" t="s">
        <v>17</v>
      </c>
      <c r="D15" s="21"/>
    </row>
    <row r="16" spans="3:8" ht="15.75" x14ac:dyDescent="0.25">
      <c r="C16" s="24" t="s">
        <v>13</v>
      </c>
      <c r="D16" s="21" t="s">
        <v>18</v>
      </c>
    </row>
    <row r="17" spans="3:4" ht="15.75" x14ac:dyDescent="0.25">
      <c r="C17" s="24" t="s">
        <v>15</v>
      </c>
      <c r="D17" s="21" t="s">
        <v>18</v>
      </c>
    </row>
    <row r="18" spans="3:4" ht="15.75" x14ac:dyDescent="0.25">
      <c r="C18" s="24" t="s">
        <v>16</v>
      </c>
      <c r="D18" s="21" t="s">
        <v>18</v>
      </c>
    </row>
    <row r="19" spans="3:4" ht="4.5" customHeight="1" x14ac:dyDescent="0.25">
      <c r="C19" s="20"/>
      <c r="D19" s="21"/>
    </row>
    <row r="20" spans="3:4" ht="15.75" x14ac:dyDescent="0.25">
      <c r="C20" s="20" t="s">
        <v>19</v>
      </c>
      <c r="D20" s="21"/>
    </row>
    <row r="21" spans="3:4" ht="15.75" x14ac:dyDescent="0.25">
      <c r="C21" s="24" t="s">
        <v>13</v>
      </c>
      <c r="D21" s="21" t="s">
        <v>20</v>
      </c>
    </row>
    <row r="22" spans="3:4" ht="15.75" x14ac:dyDescent="0.25">
      <c r="C22" s="24" t="s">
        <v>15</v>
      </c>
      <c r="D22" s="21" t="s">
        <v>20</v>
      </c>
    </row>
    <row r="23" spans="3:4" ht="15.75" x14ac:dyDescent="0.25">
      <c r="C23" s="24" t="s">
        <v>16</v>
      </c>
      <c r="D23" s="21" t="s">
        <v>20</v>
      </c>
    </row>
    <row r="24" spans="3:4" ht="2.25" customHeight="1" x14ac:dyDescent="0.25">
      <c r="C24" s="20"/>
      <c r="D24" s="21"/>
    </row>
    <row r="25" spans="3:4" ht="15.75" x14ac:dyDescent="0.25">
      <c r="C25" s="20" t="s">
        <v>21</v>
      </c>
      <c r="D25" s="21"/>
    </row>
    <row r="26" spans="3:4" ht="15.75" x14ac:dyDescent="0.25">
      <c r="C26" s="24" t="s">
        <v>22</v>
      </c>
      <c r="D26" s="21" t="s">
        <v>23</v>
      </c>
    </row>
    <row r="27" spans="3:4" ht="15.75" x14ac:dyDescent="0.25">
      <c r="C27" s="24" t="s">
        <v>24</v>
      </c>
      <c r="D27" s="21" t="s">
        <v>23</v>
      </c>
    </row>
    <row r="28" spans="3:4" ht="15.75" x14ac:dyDescent="0.25">
      <c r="C28" s="24" t="s">
        <v>25</v>
      </c>
      <c r="D28" s="21" t="s">
        <v>23</v>
      </c>
    </row>
    <row r="29" spans="3:4" ht="6" customHeight="1" x14ac:dyDescent="0.25">
      <c r="C29" s="24"/>
      <c r="D29" s="21"/>
    </row>
    <row r="30" spans="3:4" ht="3" customHeight="1" x14ac:dyDescent="0.25">
      <c r="C30" s="20"/>
      <c r="D30" s="21"/>
    </row>
    <row r="31" spans="3:4" ht="15.75" x14ac:dyDescent="0.25">
      <c r="C31" s="25" t="s">
        <v>26</v>
      </c>
      <c r="D31" s="26" t="s">
        <v>27</v>
      </c>
    </row>
    <row r="32" spans="3:4" ht="3" customHeight="1" x14ac:dyDescent="0.25">
      <c r="C32" s="26"/>
      <c r="D32" s="21"/>
    </row>
    <row r="33" spans="3:19" ht="15.75" x14ac:dyDescent="0.25">
      <c r="C33" s="25" t="s">
        <v>28</v>
      </c>
      <c r="D33" s="21" t="s">
        <v>29</v>
      </c>
    </row>
    <row r="34" spans="3:19" ht="15.75" x14ac:dyDescent="0.25">
      <c r="D34" s="27"/>
    </row>
    <row r="35" spans="3:19" x14ac:dyDescent="0.25">
      <c r="C35" s="28" t="s">
        <v>30</v>
      </c>
      <c r="D35" s="1"/>
    </row>
    <row r="36" spans="3:19" ht="15.75" x14ac:dyDescent="0.25">
      <c r="C36" s="20" t="s">
        <v>31</v>
      </c>
      <c r="D36" s="21" t="s">
        <v>32</v>
      </c>
      <c r="S36" s="1" t="s">
        <v>33</v>
      </c>
    </row>
    <row r="38" spans="3:19" x14ac:dyDescent="0.25">
      <c r="D38" s="1"/>
    </row>
  </sheetData>
  <pageMargins left="0.7" right="0.7" top="0.75" bottom="0.75" header="0.3" footer="0.3"/>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2CF20-4BD2-4702-82A1-0B5F4856DECA}">
  <sheetPr codeName="Sheet59"/>
  <dimension ref="B2:T36"/>
  <sheetViews>
    <sheetView view="pageBreakPreview" zoomScale="90" zoomScaleNormal="100" zoomScaleSheetLayoutView="90" workbookViewId="0">
      <pane xSplit="3" ySplit="2" topLeftCell="D3" activePane="bottomRight" state="frozen"/>
      <selection pane="topRight" activeCell="D1" sqref="D1"/>
      <selection pane="bottomLeft" activeCell="A3" sqref="A3"/>
      <selection pane="bottomRight" activeCell="C25" sqref="C25:H25"/>
    </sheetView>
  </sheetViews>
  <sheetFormatPr defaultColWidth="15.85546875" defaultRowHeight="15.75" x14ac:dyDescent="0.25"/>
  <cols>
    <col min="1" max="1" width="15.85546875" style="29"/>
    <col min="2" max="2" width="8" style="29" customWidth="1"/>
    <col min="3" max="3" width="21.28515625" style="29" customWidth="1"/>
    <col min="4" max="8" width="15.85546875" style="29"/>
    <col min="9" max="9" width="4.85546875" style="29" customWidth="1"/>
    <col min="10" max="16384" width="15.85546875" style="29"/>
  </cols>
  <sheetData>
    <row r="2" spans="2:8" x14ac:dyDescent="0.25">
      <c r="B2" s="289" t="s">
        <v>34</v>
      </c>
      <c r="C2" s="289"/>
      <c r="D2" s="289"/>
      <c r="E2" s="289"/>
      <c r="F2" s="289"/>
      <c r="G2" s="289"/>
      <c r="H2" s="289"/>
    </row>
    <row r="4" spans="2:8" ht="36.75" customHeight="1" x14ac:dyDescent="0.25">
      <c r="B4" s="30">
        <v>1</v>
      </c>
      <c r="C4" s="290" t="s">
        <v>35</v>
      </c>
      <c r="D4" s="290"/>
      <c r="E4" s="290"/>
      <c r="F4" s="290"/>
      <c r="G4" s="290"/>
      <c r="H4" s="290"/>
    </row>
    <row r="5" spans="2:8" ht="31.5" customHeight="1" x14ac:dyDescent="0.25">
      <c r="B5" s="30">
        <v>2</v>
      </c>
      <c r="C5" s="291" t="s">
        <v>36</v>
      </c>
      <c r="D5" s="291"/>
      <c r="E5" s="291"/>
      <c r="F5" s="291"/>
      <c r="G5" s="291"/>
      <c r="H5" s="291"/>
    </row>
    <row r="6" spans="2:8" ht="35.25" customHeight="1" x14ac:dyDescent="0.25">
      <c r="B6" s="30">
        <v>3</v>
      </c>
      <c r="C6" s="291" t="s">
        <v>37</v>
      </c>
      <c r="D6" s="291"/>
      <c r="E6" s="291"/>
      <c r="F6" s="291"/>
      <c r="G6" s="291"/>
      <c r="H6" s="291"/>
    </row>
    <row r="7" spans="2:8" x14ac:dyDescent="0.25">
      <c r="B7" s="31"/>
      <c r="C7" s="32" t="s">
        <v>38</v>
      </c>
      <c r="D7" s="33"/>
      <c r="E7" s="292" t="s">
        <v>39</v>
      </c>
      <c r="F7" s="292"/>
      <c r="G7" s="292"/>
      <c r="H7" s="33"/>
    </row>
    <row r="8" spans="2:8" x14ac:dyDescent="0.25">
      <c r="B8" s="31"/>
      <c r="C8" s="34" t="s">
        <v>40</v>
      </c>
      <c r="E8" s="35"/>
      <c r="F8" s="34" t="s">
        <v>41</v>
      </c>
    </row>
    <row r="9" spans="2:8" x14ac:dyDescent="0.25">
      <c r="B9" s="31"/>
      <c r="C9" s="34" t="s">
        <v>42</v>
      </c>
      <c r="E9" s="35"/>
      <c r="F9" s="34" t="s">
        <v>43</v>
      </c>
    </row>
    <row r="10" spans="2:8" x14ac:dyDescent="0.25">
      <c r="B10" s="31"/>
      <c r="C10" s="34" t="s">
        <v>44</v>
      </c>
      <c r="E10" s="35"/>
      <c r="F10" s="34" t="s">
        <v>45</v>
      </c>
    </row>
    <row r="11" spans="2:8" x14ac:dyDescent="0.25">
      <c r="B11" s="31"/>
      <c r="C11" s="34" t="s">
        <v>46</v>
      </c>
      <c r="E11" s="35"/>
      <c r="F11" s="34" t="s">
        <v>47</v>
      </c>
    </row>
    <row r="12" spans="2:8" x14ac:dyDescent="0.25">
      <c r="B12" s="31"/>
      <c r="C12" s="34" t="s">
        <v>48</v>
      </c>
      <c r="E12" s="35"/>
      <c r="F12" s="34" t="s">
        <v>49</v>
      </c>
    </row>
    <row r="13" spans="2:8" x14ac:dyDescent="0.25">
      <c r="B13" s="31"/>
      <c r="C13" s="34" t="s">
        <v>50</v>
      </c>
      <c r="E13" s="35"/>
      <c r="F13" s="34" t="s">
        <v>51</v>
      </c>
    </row>
    <row r="14" spans="2:8" x14ac:dyDescent="0.25">
      <c r="B14" s="31"/>
      <c r="C14" s="34" t="s">
        <v>52</v>
      </c>
      <c r="E14" s="35"/>
      <c r="F14" s="34" t="s">
        <v>53</v>
      </c>
    </row>
    <row r="15" spans="2:8" x14ac:dyDescent="0.25">
      <c r="B15" s="31"/>
      <c r="C15" s="34" t="s">
        <v>54</v>
      </c>
      <c r="E15" s="35"/>
      <c r="F15" s="34" t="s">
        <v>55</v>
      </c>
    </row>
    <row r="16" spans="2:8" x14ac:dyDescent="0.25">
      <c r="B16" s="31"/>
      <c r="C16" s="34" t="s">
        <v>56</v>
      </c>
      <c r="E16" s="35"/>
      <c r="F16" s="34" t="s">
        <v>57</v>
      </c>
    </row>
    <row r="17" spans="2:9" x14ac:dyDescent="0.25">
      <c r="B17" s="31"/>
      <c r="C17" s="34" t="s">
        <v>58</v>
      </c>
      <c r="E17" s="35"/>
      <c r="F17" s="34" t="s">
        <v>59</v>
      </c>
    </row>
    <row r="18" spans="2:9" x14ac:dyDescent="0.25">
      <c r="B18" s="31"/>
      <c r="C18" s="34" t="s">
        <v>60</v>
      </c>
      <c r="E18" s="35"/>
      <c r="F18" s="34" t="s">
        <v>61</v>
      </c>
    </row>
    <row r="19" spans="2:9" x14ac:dyDescent="0.25">
      <c r="B19" s="31"/>
      <c r="C19" s="36" t="s">
        <v>62</v>
      </c>
      <c r="D19" s="37"/>
      <c r="E19" s="38"/>
      <c r="F19" s="36" t="s">
        <v>63</v>
      </c>
      <c r="G19" s="37"/>
      <c r="H19" s="37"/>
    </row>
    <row r="20" spans="2:9" x14ac:dyDescent="0.25">
      <c r="B20" s="31"/>
    </row>
    <row r="21" spans="2:9" x14ac:dyDescent="0.25">
      <c r="B21" s="39">
        <v>4</v>
      </c>
      <c r="C21" s="40" t="s">
        <v>64</v>
      </c>
    </row>
    <row r="22" spans="2:9" ht="31.5" customHeight="1" x14ac:dyDescent="0.25">
      <c r="B22" s="31"/>
      <c r="C22" s="41"/>
      <c r="D22" s="42" t="s">
        <v>65</v>
      </c>
      <c r="E22" s="42" t="s">
        <v>66</v>
      </c>
      <c r="F22" s="42" t="s">
        <v>67</v>
      </c>
      <c r="G22" s="42" t="s">
        <v>68</v>
      </c>
      <c r="H22" s="43" t="s">
        <v>69</v>
      </c>
    </row>
    <row r="23" spans="2:9" ht="31.5" x14ac:dyDescent="0.25">
      <c r="B23" s="31"/>
      <c r="C23" s="44" t="s">
        <v>70</v>
      </c>
      <c r="D23" s="45">
        <v>27</v>
      </c>
      <c r="E23" s="45">
        <v>18</v>
      </c>
      <c r="F23" s="45">
        <v>17</v>
      </c>
      <c r="G23" s="45">
        <v>70</v>
      </c>
      <c r="H23" s="45">
        <f>SUM(D23:G23)</f>
        <v>132</v>
      </c>
    </row>
    <row r="24" spans="2:9" ht="31.5" x14ac:dyDescent="0.25">
      <c r="B24" s="31"/>
      <c r="C24" s="44" t="s">
        <v>71</v>
      </c>
      <c r="D24" s="45">
        <v>27</v>
      </c>
      <c r="E24" s="45">
        <v>18</v>
      </c>
      <c r="F24" s="45">
        <v>17</v>
      </c>
      <c r="G24" s="45">
        <v>70</v>
      </c>
      <c r="H24" s="46">
        <f>SUM(D24:G24)</f>
        <v>132</v>
      </c>
    </row>
    <row r="25" spans="2:9" ht="39" customHeight="1" x14ac:dyDescent="0.25">
      <c r="B25" s="31"/>
      <c r="C25" s="293" t="s">
        <v>72</v>
      </c>
      <c r="D25" s="293"/>
      <c r="E25" s="293"/>
      <c r="F25" s="293"/>
      <c r="G25" s="293"/>
      <c r="H25" s="293"/>
      <c r="I25" s="47"/>
    </row>
    <row r="26" spans="2:9" x14ac:dyDescent="0.25">
      <c r="B26" s="30">
        <v>5</v>
      </c>
      <c r="C26" s="27" t="s">
        <v>73</v>
      </c>
      <c r="D26" s="27"/>
      <c r="E26" s="27"/>
      <c r="F26" s="27"/>
      <c r="G26" s="27"/>
      <c r="H26" s="27"/>
    </row>
    <row r="27" spans="2:9" x14ac:dyDescent="0.25">
      <c r="B27" s="30">
        <v>6</v>
      </c>
      <c r="C27" s="288" t="s">
        <v>74</v>
      </c>
      <c r="D27" s="288"/>
      <c r="E27" s="288"/>
      <c r="F27" s="288"/>
      <c r="G27" s="288"/>
      <c r="H27" s="288"/>
    </row>
    <row r="28" spans="2:9" ht="14.45" customHeight="1" x14ac:dyDescent="0.25">
      <c r="B28" s="30"/>
      <c r="C28" s="288"/>
      <c r="D28" s="288"/>
      <c r="E28" s="288"/>
      <c r="F28" s="288"/>
      <c r="G28" s="288"/>
      <c r="H28" s="288"/>
    </row>
    <row r="29" spans="2:9" ht="19.5" customHeight="1" x14ac:dyDescent="0.25">
      <c r="B29" s="48"/>
      <c r="C29" s="288"/>
      <c r="D29" s="288"/>
      <c r="E29" s="288"/>
      <c r="F29" s="288"/>
      <c r="G29" s="288"/>
      <c r="H29" s="288"/>
    </row>
    <row r="30" spans="2:9" x14ac:dyDescent="0.25">
      <c r="B30" s="49"/>
      <c r="C30" s="294"/>
      <c r="D30" s="294"/>
      <c r="E30" s="294"/>
      <c r="F30" s="294"/>
      <c r="G30" s="294"/>
      <c r="H30" s="294"/>
    </row>
    <row r="31" spans="2:9" x14ac:dyDescent="0.25">
      <c r="B31" s="49"/>
      <c r="C31" s="294"/>
      <c r="D31" s="294"/>
      <c r="E31" s="294"/>
      <c r="F31" s="294"/>
      <c r="G31" s="294"/>
      <c r="H31" s="294"/>
      <c r="I31" s="50"/>
    </row>
    <row r="32" spans="2:9" x14ac:dyDescent="0.25">
      <c r="B32" s="49"/>
      <c r="C32" s="294"/>
      <c r="D32" s="294"/>
      <c r="E32" s="294"/>
      <c r="F32" s="294"/>
      <c r="G32" s="294"/>
      <c r="H32" s="294"/>
    </row>
    <row r="34" spans="3:20" x14ac:dyDescent="0.25">
      <c r="I34" s="48"/>
    </row>
    <row r="35" spans="3:20" ht="90.75" customHeight="1" x14ac:dyDescent="0.25">
      <c r="C35" s="47"/>
      <c r="D35" s="47"/>
      <c r="E35" s="47"/>
      <c r="F35" s="47"/>
      <c r="G35" s="47"/>
      <c r="H35" s="47"/>
      <c r="I35" s="47"/>
      <c r="J35" s="47"/>
      <c r="K35" s="47"/>
      <c r="L35" s="47"/>
      <c r="M35" s="47"/>
      <c r="N35" s="47"/>
      <c r="O35" s="288"/>
      <c r="P35" s="288"/>
      <c r="Q35" s="288"/>
      <c r="R35" s="288"/>
      <c r="S35" s="288"/>
      <c r="T35" s="288"/>
    </row>
    <row r="36" spans="3:20" ht="15" customHeight="1" x14ac:dyDescent="0.25"/>
  </sheetData>
  <mergeCells count="12">
    <mergeCell ref="O35:T35"/>
    <mergeCell ref="B2:H2"/>
    <mergeCell ref="C4:H4"/>
    <mergeCell ref="C5:H5"/>
    <mergeCell ref="C6:H6"/>
    <mergeCell ref="E7:G7"/>
    <mergeCell ref="C25:H25"/>
    <mergeCell ref="C27:H27"/>
    <mergeCell ref="C28:H29"/>
    <mergeCell ref="C30:H30"/>
    <mergeCell ref="C31:H31"/>
    <mergeCell ref="C32:H32"/>
  </mergeCells>
  <pageMargins left="0.7" right="0.7" top="0.75" bottom="0.75" header="0.3" footer="0.3"/>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11854-7F32-44AC-A9B5-F5A101EC7E3D}">
  <sheetPr codeName="Sheet61"/>
  <dimension ref="B2:G52"/>
  <sheetViews>
    <sheetView view="pageBreakPreview" zoomScaleNormal="100" zoomScaleSheetLayoutView="100" workbookViewId="0">
      <pane xSplit="1" ySplit="4" topLeftCell="B23" activePane="bottomRight" state="frozen"/>
      <selection pane="topRight" activeCell="B1" sqref="B1"/>
      <selection pane="bottomLeft" activeCell="A5" sqref="A5"/>
      <selection pane="bottomRight" activeCell="B37" sqref="B37:C37"/>
    </sheetView>
  </sheetViews>
  <sheetFormatPr defaultColWidth="9.140625" defaultRowHeight="15.75" x14ac:dyDescent="0.25"/>
  <cols>
    <col min="1" max="1" width="9.140625" style="29"/>
    <col min="2" max="2" width="5.42578125" style="29" customWidth="1"/>
    <col min="3" max="3" width="41.42578125" style="29" customWidth="1"/>
    <col min="4" max="6" width="14.140625" style="29" bestFit="1" customWidth="1"/>
    <col min="7" max="7" width="12.85546875" style="29" customWidth="1"/>
    <col min="8" max="16384" width="9.140625" style="29"/>
  </cols>
  <sheetData>
    <row r="2" spans="2:7" x14ac:dyDescent="0.25">
      <c r="B2" s="297" t="s">
        <v>75</v>
      </c>
      <c r="C2" s="297"/>
      <c r="D2" s="297"/>
      <c r="E2" s="297"/>
      <c r="F2" s="297"/>
      <c r="G2" s="297"/>
    </row>
    <row r="3" spans="2:7" x14ac:dyDescent="0.25">
      <c r="B3" s="298" t="s">
        <v>642</v>
      </c>
      <c r="C3" s="298"/>
      <c r="D3" s="298"/>
      <c r="E3" s="298"/>
      <c r="F3" s="298"/>
      <c r="G3" s="298"/>
    </row>
    <row r="4" spans="2:7" x14ac:dyDescent="0.25">
      <c r="B4" s="299"/>
      <c r="C4" s="300"/>
      <c r="D4" s="51" t="s">
        <v>76</v>
      </c>
      <c r="E4" s="51" t="s">
        <v>77</v>
      </c>
      <c r="F4" s="51" t="s">
        <v>78</v>
      </c>
      <c r="G4" s="51" t="s">
        <v>79</v>
      </c>
    </row>
    <row r="5" spans="2:7" x14ac:dyDescent="0.25">
      <c r="B5" s="295" t="s">
        <v>80</v>
      </c>
      <c r="C5" s="296"/>
      <c r="D5" s="296"/>
      <c r="E5" s="296"/>
      <c r="F5" s="296"/>
      <c r="G5" s="301"/>
    </row>
    <row r="6" spans="2:7" x14ac:dyDescent="0.25">
      <c r="B6" s="52">
        <v>1</v>
      </c>
      <c r="C6" s="53" t="s">
        <v>643</v>
      </c>
      <c r="D6" s="54">
        <v>96.701531268758927</v>
      </c>
      <c r="E6" s="54">
        <v>10.556565156954115</v>
      </c>
      <c r="F6" s="54">
        <v>2.1174906745658379</v>
      </c>
      <c r="G6" s="54">
        <v>109.37558710027888</v>
      </c>
    </row>
    <row r="7" spans="2:7" x14ac:dyDescent="0.25">
      <c r="B7" s="52">
        <v>2</v>
      </c>
      <c r="C7" s="53" t="s">
        <v>644</v>
      </c>
      <c r="D7" s="54">
        <v>88.199067145687366</v>
      </c>
      <c r="E7" s="54">
        <v>9.1470354564286485</v>
      </c>
      <c r="F7" s="54">
        <v>1.6519853777726752</v>
      </c>
      <c r="G7" s="54">
        <v>98.998087979888695</v>
      </c>
    </row>
    <row r="8" spans="2:7" x14ac:dyDescent="0.25">
      <c r="B8" s="52">
        <v>3</v>
      </c>
      <c r="C8" s="53" t="s">
        <v>645</v>
      </c>
      <c r="D8" s="54">
        <v>91.207518628178718</v>
      </c>
      <c r="E8" s="54">
        <v>86.647837818753544</v>
      </c>
      <c r="F8" s="54">
        <v>78.016181965542401</v>
      </c>
      <c r="G8" s="54">
        <v>90.512051733376495</v>
      </c>
    </row>
    <row r="9" spans="2:7" x14ac:dyDescent="0.25">
      <c r="B9" s="52">
        <v>4</v>
      </c>
      <c r="C9" s="53" t="s">
        <v>646</v>
      </c>
      <c r="D9" s="54">
        <v>87.45</v>
      </c>
      <c r="E9" s="54">
        <v>84.76</v>
      </c>
      <c r="F9" s="54">
        <v>76.290000000000006</v>
      </c>
      <c r="G9" s="54">
        <v>86.98</v>
      </c>
    </row>
    <row r="10" spans="2:7" x14ac:dyDescent="0.25">
      <c r="B10" s="52">
        <v>5</v>
      </c>
      <c r="C10" s="53" t="s">
        <v>647</v>
      </c>
      <c r="D10" s="54">
        <v>48.222612097625408</v>
      </c>
      <c r="E10" s="54">
        <v>57.714966579853964</v>
      </c>
      <c r="F10" s="54">
        <v>58.774613890965675</v>
      </c>
      <c r="G10" s="54">
        <v>49.343067102521459</v>
      </c>
    </row>
    <row r="11" spans="2:7" x14ac:dyDescent="0.25">
      <c r="B11" s="52">
        <v>6</v>
      </c>
      <c r="C11" s="53" t="s">
        <v>648</v>
      </c>
      <c r="D11" s="54">
        <v>34.227201743098369</v>
      </c>
      <c r="E11" s="54">
        <v>30.544393319479425</v>
      </c>
      <c r="F11" s="54">
        <v>28.500367308551695</v>
      </c>
      <c r="G11" s="54">
        <v>33.760878983635727</v>
      </c>
    </row>
    <row r="12" spans="2:7" x14ac:dyDescent="0.25">
      <c r="B12" s="52">
        <v>7</v>
      </c>
      <c r="C12" s="53" t="s">
        <v>649</v>
      </c>
      <c r="D12" s="54">
        <v>8.4117842523910067</v>
      </c>
      <c r="E12" s="54">
        <v>2.1040207519323042</v>
      </c>
      <c r="F12" s="54">
        <v>0.99594110710335204</v>
      </c>
      <c r="G12" s="54">
        <v>7.6594107358402637</v>
      </c>
    </row>
    <row r="13" spans="2:7" x14ac:dyDescent="0.25">
      <c r="B13" s="52">
        <v>8</v>
      </c>
      <c r="C13" s="53" t="s">
        <v>650</v>
      </c>
      <c r="D13" s="54">
        <v>8.0225424665500711</v>
      </c>
      <c r="E13" s="54">
        <v>9.5898085328458649</v>
      </c>
      <c r="F13" s="54">
        <v>10.074061130581967</v>
      </c>
      <c r="G13" s="54">
        <v>8.2135267486985946</v>
      </c>
    </row>
    <row r="14" spans="2:7" x14ac:dyDescent="0.25">
      <c r="B14" s="52">
        <v>9</v>
      </c>
      <c r="C14" s="53" t="s">
        <v>651</v>
      </c>
      <c r="D14" s="54">
        <v>1.4063518148516918</v>
      </c>
      <c r="E14" s="54">
        <v>1.3047843030681825</v>
      </c>
      <c r="F14" s="54">
        <v>6.1857473493301978</v>
      </c>
      <c r="G14" s="54">
        <v>1.4781276770495153</v>
      </c>
    </row>
    <row r="15" spans="2:7" x14ac:dyDescent="0.25">
      <c r="B15" s="52">
        <v>10</v>
      </c>
      <c r="C15" s="53" t="s">
        <v>652</v>
      </c>
      <c r="D15" s="54">
        <v>2.3965118186124843</v>
      </c>
      <c r="E15" s="54">
        <v>2.1702997024125885</v>
      </c>
      <c r="F15" s="54">
        <v>6.728943098538795</v>
      </c>
      <c r="G15" s="54">
        <v>2.4479061736036902</v>
      </c>
    </row>
    <row r="16" spans="2:7" x14ac:dyDescent="0.25">
      <c r="B16" s="52">
        <v>11</v>
      </c>
      <c r="C16" s="53" t="s">
        <v>653</v>
      </c>
      <c r="D16" s="54">
        <v>7.4327062267585493</v>
      </c>
      <c r="E16" s="54">
        <v>14.896939966543037</v>
      </c>
      <c r="F16" s="54">
        <v>13.053546861931142</v>
      </c>
      <c r="G16" s="54">
        <v>8.2484328926716994</v>
      </c>
    </row>
    <row r="17" spans="2:7" x14ac:dyDescent="0.25">
      <c r="B17" s="295" t="s">
        <v>81</v>
      </c>
      <c r="C17" s="296"/>
      <c r="D17" s="55"/>
      <c r="E17" s="55"/>
      <c r="F17" s="55"/>
      <c r="G17" s="56"/>
    </row>
    <row r="18" spans="2:7" x14ac:dyDescent="0.25">
      <c r="B18" s="52">
        <v>1</v>
      </c>
      <c r="C18" s="57" t="s">
        <v>654</v>
      </c>
      <c r="D18" s="54">
        <v>7.2773581437125365</v>
      </c>
      <c r="E18" s="54">
        <v>6.5727115523783866</v>
      </c>
      <c r="F18" s="54">
        <v>8.8481956145146956</v>
      </c>
      <c r="G18" s="54">
        <v>7.2397591322019323</v>
      </c>
    </row>
    <row r="19" spans="2:7" ht="21" customHeight="1" x14ac:dyDescent="0.25">
      <c r="B19" s="52">
        <v>2</v>
      </c>
      <c r="C19" s="57" t="s">
        <v>655</v>
      </c>
      <c r="D19" s="54">
        <v>15.637492857537701</v>
      </c>
      <c r="E19" s="54">
        <v>12.77710515971944</v>
      </c>
      <c r="F19" s="54">
        <v>22.745609743159896</v>
      </c>
      <c r="G19" s="54">
        <v>15.499029620094648</v>
      </c>
    </row>
    <row r="20" spans="2:7" x14ac:dyDescent="0.25">
      <c r="B20" s="52">
        <v>3</v>
      </c>
      <c r="C20" s="57" t="s">
        <v>656</v>
      </c>
      <c r="D20" s="54">
        <v>23.935659587652861</v>
      </c>
      <c r="E20" s="54">
        <v>23.931529761837876</v>
      </c>
      <c r="F20" s="54">
        <v>39.512347239212374</v>
      </c>
      <c r="G20" s="54">
        <v>24.236822716837246</v>
      </c>
    </row>
    <row r="21" spans="2:7" x14ac:dyDescent="0.25">
      <c r="B21" s="302" t="s">
        <v>657</v>
      </c>
      <c r="C21" s="303"/>
      <c r="D21" s="55"/>
      <c r="E21" s="55"/>
      <c r="F21" s="55"/>
      <c r="G21" s="56"/>
    </row>
    <row r="22" spans="2:7" x14ac:dyDescent="0.25">
      <c r="B22" s="52">
        <v>1</v>
      </c>
      <c r="C22" s="57" t="s">
        <v>658</v>
      </c>
      <c r="D22" s="58">
        <v>10.915536636445047</v>
      </c>
      <c r="E22" s="58">
        <v>11.772740976192669</v>
      </c>
      <c r="F22" s="58">
        <v>19.658810471208849</v>
      </c>
      <c r="G22" s="58">
        <v>11.119414213475608</v>
      </c>
    </row>
    <row r="23" spans="2:7" x14ac:dyDescent="0.25">
      <c r="B23" s="52">
        <v>2</v>
      </c>
      <c r="C23" s="57" t="s">
        <v>659</v>
      </c>
      <c r="D23" s="58">
        <v>14.133792732976712</v>
      </c>
      <c r="E23" s="58">
        <v>13.144160683640846</v>
      </c>
      <c r="F23" s="58">
        <v>22.035154894029212</v>
      </c>
      <c r="G23" s="58">
        <v>14.185728960162095</v>
      </c>
    </row>
    <row r="24" spans="2:7" x14ac:dyDescent="0.25">
      <c r="B24" s="295" t="s">
        <v>82</v>
      </c>
      <c r="C24" s="296"/>
      <c r="D24" s="55"/>
      <c r="E24" s="55"/>
      <c r="F24" s="55"/>
      <c r="G24" s="56"/>
    </row>
    <row r="25" spans="2:7" x14ac:dyDescent="0.25">
      <c r="B25" s="59">
        <v>1</v>
      </c>
      <c r="C25" s="60" t="s">
        <v>660</v>
      </c>
      <c r="D25" s="61">
        <v>27</v>
      </c>
      <c r="E25" s="61">
        <v>18</v>
      </c>
      <c r="F25" s="61">
        <v>17</v>
      </c>
      <c r="G25" s="61">
        <v>62</v>
      </c>
    </row>
    <row r="26" spans="2:7" x14ac:dyDescent="0.25">
      <c r="B26" s="59">
        <v>2</v>
      </c>
      <c r="C26" s="60" t="s">
        <v>661</v>
      </c>
      <c r="D26" s="61">
        <v>4766</v>
      </c>
      <c r="E26" s="61">
        <v>1023</v>
      </c>
      <c r="F26" s="61">
        <v>226</v>
      </c>
      <c r="G26" s="61">
        <v>6015</v>
      </c>
    </row>
    <row r="27" spans="2:7" x14ac:dyDescent="0.25">
      <c r="B27" s="59">
        <v>3</v>
      </c>
      <c r="C27" s="60" t="s">
        <v>662</v>
      </c>
      <c r="D27" s="61">
        <v>32927622</v>
      </c>
      <c r="E27" s="61">
        <v>4332374.4819999998</v>
      </c>
      <c r="F27" s="61">
        <v>510989</v>
      </c>
      <c r="G27" s="61">
        <v>37770985.482000001</v>
      </c>
    </row>
    <row r="28" spans="2:7" x14ac:dyDescent="0.25">
      <c r="B28" s="59">
        <v>4</v>
      </c>
      <c r="C28" s="60" t="s">
        <v>663</v>
      </c>
      <c r="D28" s="61">
        <v>1366442</v>
      </c>
      <c r="E28" s="61">
        <v>300631</v>
      </c>
      <c r="F28" s="61">
        <v>35122</v>
      </c>
      <c r="G28" s="61">
        <v>1702195</v>
      </c>
    </row>
    <row r="29" spans="2:7" x14ac:dyDescent="0.25">
      <c r="B29" s="59">
        <v>5</v>
      </c>
      <c r="C29" s="60" t="s">
        <v>664</v>
      </c>
      <c r="D29" s="61">
        <v>1706</v>
      </c>
      <c r="E29" s="61">
        <v>0</v>
      </c>
      <c r="F29" s="61">
        <v>0</v>
      </c>
      <c r="G29" s="61">
        <v>1706</v>
      </c>
    </row>
    <row r="30" spans="2:7" x14ac:dyDescent="0.25">
      <c r="B30" s="59">
        <v>6</v>
      </c>
      <c r="C30" s="60" t="s">
        <v>665</v>
      </c>
      <c r="D30" s="61">
        <v>230154</v>
      </c>
      <c r="E30" s="61">
        <v>0</v>
      </c>
      <c r="F30" s="61">
        <v>0</v>
      </c>
      <c r="G30" s="61">
        <v>230154</v>
      </c>
    </row>
    <row r="31" spans="2:7" x14ac:dyDescent="0.25">
      <c r="B31" s="59">
        <v>7</v>
      </c>
      <c r="C31" s="60" t="s">
        <v>666</v>
      </c>
      <c r="D31" s="61">
        <v>12638366</v>
      </c>
      <c r="E31" s="61">
        <v>1500050</v>
      </c>
      <c r="F31" s="61">
        <v>56423</v>
      </c>
      <c r="G31" s="61">
        <v>14194839</v>
      </c>
    </row>
    <row r="32" spans="2:7" x14ac:dyDescent="0.25">
      <c r="B32" s="59">
        <v>8</v>
      </c>
      <c r="C32" s="60" t="s">
        <v>667</v>
      </c>
      <c r="D32" s="61">
        <v>1115532</v>
      </c>
      <c r="E32" s="61">
        <v>37063</v>
      </c>
      <c r="F32" s="61">
        <v>7726</v>
      </c>
      <c r="G32" s="61">
        <v>1160321</v>
      </c>
    </row>
    <row r="33" spans="2:7" x14ac:dyDescent="0.25">
      <c r="B33" s="59">
        <v>9</v>
      </c>
      <c r="C33" s="60" t="s">
        <v>668</v>
      </c>
      <c r="D33" s="61">
        <v>3982</v>
      </c>
      <c r="E33" s="61">
        <v>304</v>
      </c>
      <c r="F33" s="61">
        <v>43</v>
      </c>
      <c r="G33" s="61">
        <v>4329</v>
      </c>
    </row>
    <row r="34" spans="2:7" x14ac:dyDescent="0.25">
      <c r="B34" s="59">
        <v>10</v>
      </c>
      <c r="C34" s="60" t="s">
        <v>669</v>
      </c>
      <c r="D34" s="61">
        <v>8459435</v>
      </c>
      <c r="E34" s="61">
        <v>348411</v>
      </c>
      <c r="F34" s="61">
        <v>32009</v>
      </c>
      <c r="G34" s="61">
        <v>8839855</v>
      </c>
    </row>
    <row r="35" spans="2:7" x14ac:dyDescent="0.25">
      <c r="B35" s="59">
        <v>11</v>
      </c>
      <c r="C35" s="60" t="s">
        <v>670</v>
      </c>
      <c r="D35" s="61">
        <v>192370</v>
      </c>
      <c r="E35" s="61">
        <v>0</v>
      </c>
      <c r="F35" s="61">
        <v>0</v>
      </c>
      <c r="G35" s="61">
        <v>192370</v>
      </c>
    </row>
    <row r="36" spans="2:7" x14ac:dyDescent="0.25">
      <c r="B36" s="59">
        <v>12</v>
      </c>
      <c r="C36" s="60" t="s">
        <v>955</v>
      </c>
      <c r="D36" s="61">
        <v>65786</v>
      </c>
      <c r="E36" s="61">
        <v>0</v>
      </c>
      <c r="F36" s="61">
        <v>0</v>
      </c>
      <c r="G36" s="61">
        <v>65786</v>
      </c>
    </row>
    <row r="37" spans="2:7" x14ac:dyDescent="0.25">
      <c r="B37" s="296" t="s">
        <v>83</v>
      </c>
      <c r="C37" s="296"/>
      <c r="D37" s="62"/>
      <c r="E37" s="62"/>
      <c r="F37" s="62"/>
      <c r="G37" s="62"/>
    </row>
    <row r="38" spans="2:7" x14ac:dyDescent="0.25">
      <c r="B38" s="63">
        <v>1</v>
      </c>
      <c r="C38" s="64" t="s">
        <v>671</v>
      </c>
      <c r="D38" s="65">
        <v>4.76</v>
      </c>
      <c r="E38" s="66"/>
      <c r="F38" s="66"/>
      <c r="G38" s="66"/>
    </row>
    <row r="39" spans="2:7" x14ac:dyDescent="0.25">
      <c r="B39" s="59"/>
      <c r="C39" s="67" t="s">
        <v>84</v>
      </c>
      <c r="D39" s="68">
        <v>2.9194437792719046</v>
      </c>
      <c r="E39" s="69"/>
      <c r="F39" s="69"/>
      <c r="G39" s="69"/>
    </row>
    <row r="40" spans="2:7" x14ac:dyDescent="0.25">
      <c r="B40" s="70"/>
      <c r="C40" s="67" t="s">
        <v>85</v>
      </c>
      <c r="D40" s="68">
        <v>7.771302277252099</v>
      </c>
      <c r="E40" s="69"/>
      <c r="F40" s="69"/>
      <c r="G40" s="69"/>
    </row>
    <row r="41" spans="2:7" x14ac:dyDescent="0.25">
      <c r="B41" s="71"/>
      <c r="C41" s="67" t="s">
        <v>86</v>
      </c>
      <c r="D41" s="68">
        <v>0.93659861375811948</v>
      </c>
      <c r="E41" s="69"/>
      <c r="F41" s="69"/>
      <c r="G41" s="69"/>
    </row>
    <row r="42" spans="2:7" x14ac:dyDescent="0.25">
      <c r="B42" s="63">
        <v>2</v>
      </c>
      <c r="C42" s="64" t="s">
        <v>672</v>
      </c>
      <c r="D42" s="65">
        <v>8.48</v>
      </c>
      <c r="E42" s="66"/>
      <c r="F42" s="66"/>
      <c r="G42" s="66"/>
    </row>
    <row r="43" spans="2:7" x14ac:dyDescent="0.25">
      <c r="B43" s="63">
        <v>3</v>
      </c>
      <c r="C43" s="64" t="s">
        <v>673</v>
      </c>
      <c r="D43" s="65">
        <v>3.7200000000000006</v>
      </c>
      <c r="E43" s="66"/>
      <c r="F43" s="66"/>
      <c r="G43" s="66"/>
    </row>
    <row r="44" spans="2:7" x14ac:dyDescent="0.25">
      <c r="B44" s="72"/>
      <c r="C44" s="73"/>
      <c r="D44" s="74"/>
      <c r="E44" s="66"/>
      <c r="F44" s="66"/>
      <c r="G44" s="66"/>
    </row>
    <row r="45" spans="2:7" x14ac:dyDescent="0.25">
      <c r="B45" s="75" t="s">
        <v>87</v>
      </c>
      <c r="C45" s="75"/>
      <c r="D45" s="75"/>
      <c r="E45" s="75"/>
      <c r="F45" s="75"/>
      <c r="G45" s="75"/>
    </row>
    <row r="46" spans="2:7" x14ac:dyDescent="0.25">
      <c r="B46" s="76" t="s">
        <v>674</v>
      </c>
      <c r="C46" s="75"/>
      <c r="D46" s="75"/>
      <c r="E46" s="75"/>
      <c r="F46" s="75"/>
      <c r="G46" s="75"/>
    </row>
    <row r="47" spans="2:7" x14ac:dyDescent="0.25">
      <c r="B47" s="76" t="s">
        <v>675</v>
      </c>
      <c r="C47" s="75"/>
      <c r="D47" s="75"/>
      <c r="E47" s="75"/>
      <c r="F47" s="75"/>
      <c r="G47" s="75"/>
    </row>
    <row r="48" spans="2:7" x14ac:dyDescent="0.25">
      <c r="B48" s="76" t="s">
        <v>676</v>
      </c>
      <c r="C48" s="75"/>
      <c r="D48" s="75"/>
      <c r="E48" s="75"/>
      <c r="F48" s="75"/>
      <c r="G48" s="75"/>
    </row>
    <row r="49" spans="2:7" x14ac:dyDescent="0.25">
      <c r="B49" s="76" t="s">
        <v>677</v>
      </c>
      <c r="C49" s="75"/>
      <c r="D49" s="75"/>
      <c r="E49" s="75"/>
      <c r="F49" s="75"/>
      <c r="G49" s="75"/>
    </row>
    <row r="50" spans="2:7" x14ac:dyDescent="0.25">
      <c r="B50" s="76" t="s">
        <v>678</v>
      </c>
      <c r="C50" s="75"/>
      <c r="D50" s="75"/>
      <c r="E50" s="75"/>
      <c r="F50" s="75"/>
      <c r="G50" s="75"/>
    </row>
    <row r="51" spans="2:7" x14ac:dyDescent="0.25">
      <c r="B51" s="76" t="s">
        <v>679</v>
      </c>
      <c r="C51" s="48"/>
      <c r="D51" s="48"/>
      <c r="E51" s="48"/>
      <c r="F51" s="48"/>
      <c r="G51" s="48"/>
    </row>
    <row r="52" spans="2:7" x14ac:dyDescent="0.25">
      <c r="B52" s="76"/>
      <c r="C52" s="48"/>
      <c r="D52" s="48"/>
      <c r="E52" s="48"/>
      <c r="F52" s="48"/>
      <c r="G52" s="48"/>
    </row>
  </sheetData>
  <mergeCells count="8">
    <mergeCell ref="B24:C24"/>
    <mergeCell ref="B37:C37"/>
    <mergeCell ref="B2:G2"/>
    <mergeCell ref="B3:G3"/>
    <mergeCell ref="B4:C4"/>
    <mergeCell ref="B5:G5"/>
    <mergeCell ref="B17:C17"/>
    <mergeCell ref="B21:C21"/>
  </mergeCells>
  <pageMargins left="0.7" right="0.7" top="0.75" bottom="0.75" header="0.3" footer="0.3"/>
  <pageSetup paperSize="9" scale="7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5E73C-8B1F-4FE9-A328-3EBEE7951240}">
  <sheetPr codeName="Sheet63"/>
  <dimension ref="B2:AI61"/>
  <sheetViews>
    <sheetView workbookViewId="0">
      <pane xSplit="3" ySplit="5" topLeftCell="D6" activePane="bottomRight" state="frozen"/>
      <selection pane="topRight" activeCell="D1" sqref="D1"/>
      <selection pane="bottomLeft" activeCell="A6" sqref="A6"/>
      <selection pane="bottomRight" activeCell="D6" sqref="D6"/>
    </sheetView>
  </sheetViews>
  <sheetFormatPr defaultColWidth="9.140625" defaultRowHeight="15.75" x14ac:dyDescent="0.25"/>
  <cols>
    <col min="1" max="1" width="9.140625" style="29"/>
    <col min="2" max="2" width="5.42578125" style="29" customWidth="1"/>
    <col min="3" max="3" width="45.42578125" style="29" bestFit="1" customWidth="1"/>
    <col min="4" max="7" width="18.42578125" style="29" bestFit="1" customWidth="1"/>
    <col min="8" max="8" width="16.7109375" style="29" bestFit="1" customWidth="1"/>
    <col min="9" max="9" width="14.7109375" style="29" bestFit="1" customWidth="1"/>
    <col min="10" max="10" width="11" style="29" bestFit="1" customWidth="1"/>
    <col min="11" max="11" width="11.7109375" style="29" bestFit="1" customWidth="1"/>
    <col min="12" max="15" width="18.42578125" style="29" bestFit="1" customWidth="1"/>
    <col min="16" max="16" width="16.7109375" style="29" bestFit="1" customWidth="1"/>
    <col min="17" max="17" width="14.140625" style="29" bestFit="1" customWidth="1"/>
    <col min="18" max="18" width="11" style="29" bestFit="1" customWidth="1"/>
    <col min="19" max="19" width="11.7109375" style="29" bestFit="1" customWidth="1"/>
    <col min="20" max="23" width="16.140625" style="29" bestFit="1" customWidth="1"/>
    <col min="24" max="24" width="14.7109375" style="29" bestFit="1" customWidth="1"/>
    <col min="25" max="25" width="13.140625" style="29" bestFit="1" customWidth="1"/>
    <col min="26" max="26" width="11.7109375" style="29" bestFit="1" customWidth="1"/>
    <col min="27" max="27" width="11.85546875" style="29" bestFit="1" customWidth="1"/>
    <col min="28" max="28" width="14.7109375" style="29" bestFit="1" customWidth="1"/>
    <col min="29" max="31" width="16.140625" style="29" bestFit="1" customWidth="1"/>
    <col min="32" max="33" width="14.7109375" style="29" bestFit="1" customWidth="1"/>
    <col min="34" max="34" width="11.7109375" style="29" bestFit="1" customWidth="1"/>
    <col min="35" max="35" width="11.85546875" style="29" bestFit="1" customWidth="1"/>
    <col min="36" max="16384" width="9.140625" style="29"/>
  </cols>
  <sheetData>
    <row r="2" spans="2:35" x14ac:dyDescent="0.25">
      <c r="B2" s="77"/>
      <c r="C2" s="78"/>
      <c r="D2" s="306" t="s">
        <v>88</v>
      </c>
      <c r="E2" s="307"/>
      <c r="F2" s="307"/>
      <c r="G2" s="307"/>
      <c r="H2" s="307"/>
      <c r="I2" s="307"/>
      <c r="J2" s="307"/>
      <c r="K2" s="308"/>
      <c r="L2" s="309" t="s">
        <v>89</v>
      </c>
      <c r="M2" s="309"/>
      <c r="N2" s="309"/>
      <c r="O2" s="309"/>
      <c r="P2" s="309"/>
      <c r="Q2" s="309"/>
      <c r="R2" s="309"/>
      <c r="S2" s="309"/>
      <c r="T2" s="309" t="s">
        <v>90</v>
      </c>
      <c r="U2" s="309"/>
      <c r="V2" s="309"/>
      <c r="W2" s="309"/>
      <c r="X2" s="309"/>
      <c r="Y2" s="309"/>
      <c r="Z2" s="309"/>
      <c r="AA2" s="309"/>
      <c r="AB2" s="306" t="s">
        <v>91</v>
      </c>
      <c r="AC2" s="307"/>
      <c r="AD2" s="307"/>
      <c r="AE2" s="307"/>
      <c r="AF2" s="307"/>
      <c r="AG2" s="307"/>
      <c r="AH2" s="307"/>
      <c r="AI2" s="308"/>
    </row>
    <row r="3" spans="2:35" x14ac:dyDescent="0.25">
      <c r="B3" s="310" t="s">
        <v>92</v>
      </c>
      <c r="C3" s="311"/>
      <c r="D3" s="309" t="s">
        <v>152</v>
      </c>
      <c r="E3" s="309"/>
      <c r="F3" s="309"/>
      <c r="G3" s="79" t="s">
        <v>45</v>
      </c>
      <c r="H3" s="79" t="s">
        <v>47</v>
      </c>
      <c r="I3" s="312" t="s">
        <v>93</v>
      </c>
      <c r="J3" s="312"/>
      <c r="K3" s="312"/>
      <c r="L3" s="309" t="str">
        <f>$D3</f>
        <v xml:space="preserve">Mid-July </v>
      </c>
      <c r="M3" s="309"/>
      <c r="N3" s="309"/>
      <c r="O3" s="79" t="str">
        <f>$G3</f>
        <v>Mid-July</v>
      </c>
      <c r="P3" s="80" t="str">
        <f>$H3</f>
        <v>Mid-Aug</v>
      </c>
      <c r="Q3" s="312" t="s">
        <v>93</v>
      </c>
      <c r="R3" s="312"/>
      <c r="S3" s="312"/>
      <c r="T3" s="309" t="str">
        <f>$D3</f>
        <v xml:space="preserve">Mid-July </v>
      </c>
      <c r="U3" s="309"/>
      <c r="V3" s="309"/>
      <c r="W3" s="79" t="str">
        <f>$G3</f>
        <v>Mid-July</v>
      </c>
      <c r="X3" s="80" t="str">
        <f>$H3</f>
        <v>Mid-Aug</v>
      </c>
      <c r="Y3" s="312" t="s">
        <v>93</v>
      </c>
      <c r="Z3" s="312"/>
      <c r="AA3" s="312"/>
      <c r="AB3" s="309" t="str">
        <f>$D3</f>
        <v xml:space="preserve">Mid-July </v>
      </c>
      <c r="AC3" s="309"/>
      <c r="AD3" s="309"/>
      <c r="AE3" s="79" t="str">
        <f>$G3</f>
        <v>Mid-July</v>
      </c>
      <c r="AF3" s="80" t="str">
        <f>$H3</f>
        <v>Mid-Aug</v>
      </c>
      <c r="AG3" s="312" t="s">
        <v>93</v>
      </c>
      <c r="AH3" s="312"/>
      <c r="AI3" s="312"/>
    </row>
    <row r="4" spans="2:35" x14ac:dyDescent="0.25">
      <c r="B4" s="81"/>
      <c r="C4" s="82"/>
      <c r="D4" s="79">
        <v>2018</v>
      </c>
      <c r="E4" s="79">
        <v>2019</v>
      </c>
      <c r="F4" s="79">
        <v>2020</v>
      </c>
      <c r="G4" s="79">
        <v>2021</v>
      </c>
      <c r="H4" s="79">
        <v>2021</v>
      </c>
      <c r="I4" s="312"/>
      <c r="J4" s="312"/>
      <c r="K4" s="312"/>
      <c r="L4" s="79">
        <f>$D4</f>
        <v>2018</v>
      </c>
      <c r="M4" s="79">
        <f>$E4</f>
        <v>2019</v>
      </c>
      <c r="N4" s="79">
        <f>$F4</f>
        <v>2020</v>
      </c>
      <c r="O4" s="79">
        <f>$G4</f>
        <v>2021</v>
      </c>
      <c r="P4" s="79">
        <f>$H4</f>
        <v>2021</v>
      </c>
      <c r="Q4" s="312"/>
      <c r="R4" s="312"/>
      <c r="S4" s="312"/>
      <c r="T4" s="79">
        <f>L4</f>
        <v>2018</v>
      </c>
      <c r="U4" s="79">
        <f>M4</f>
        <v>2019</v>
      </c>
      <c r="V4" s="79">
        <f>N4</f>
        <v>2020</v>
      </c>
      <c r="W4" s="79">
        <f>O4</f>
        <v>2021</v>
      </c>
      <c r="X4" s="79">
        <f>P4</f>
        <v>2021</v>
      </c>
      <c r="Y4" s="312"/>
      <c r="Z4" s="312"/>
      <c r="AA4" s="312"/>
      <c r="AB4" s="79">
        <f>T4</f>
        <v>2018</v>
      </c>
      <c r="AC4" s="79">
        <f>U4</f>
        <v>2019</v>
      </c>
      <c r="AD4" s="79">
        <f>V4</f>
        <v>2020</v>
      </c>
      <c r="AE4" s="79">
        <f>W4</f>
        <v>2021</v>
      </c>
      <c r="AF4" s="79">
        <f>X4</f>
        <v>2021</v>
      </c>
      <c r="AG4" s="312"/>
      <c r="AH4" s="312"/>
      <c r="AI4" s="312"/>
    </row>
    <row r="5" spans="2:35" x14ac:dyDescent="0.25">
      <c r="B5" s="31"/>
      <c r="D5" s="79">
        <v>1</v>
      </c>
      <c r="E5" s="79">
        <v>2</v>
      </c>
      <c r="F5" s="79">
        <v>3</v>
      </c>
      <c r="G5" s="79">
        <v>4</v>
      </c>
      <c r="H5" s="79">
        <v>5</v>
      </c>
      <c r="I5" s="83" t="s">
        <v>680</v>
      </c>
      <c r="J5" s="83" t="s">
        <v>681</v>
      </c>
      <c r="K5" s="83" t="s">
        <v>682</v>
      </c>
      <c r="L5" s="84">
        <v>1</v>
      </c>
      <c r="M5" s="84">
        <v>2</v>
      </c>
      <c r="N5" s="84">
        <v>3</v>
      </c>
      <c r="O5" s="84">
        <v>4</v>
      </c>
      <c r="P5" s="84">
        <v>5</v>
      </c>
      <c r="Q5" s="83" t="s">
        <v>680</v>
      </c>
      <c r="R5" s="83" t="s">
        <v>681</v>
      </c>
      <c r="S5" s="83" t="s">
        <v>682</v>
      </c>
      <c r="T5" s="84">
        <v>1</v>
      </c>
      <c r="U5" s="84">
        <v>2</v>
      </c>
      <c r="V5" s="84">
        <v>3</v>
      </c>
      <c r="W5" s="84">
        <v>4</v>
      </c>
      <c r="X5" s="84">
        <v>5</v>
      </c>
      <c r="Y5" s="83" t="s">
        <v>680</v>
      </c>
      <c r="Z5" s="83" t="s">
        <v>681</v>
      </c>
      <c r="AA5" s="83" t="s">
        <v>682</v>
      </c>
      <c r="AB5" s="84">
        <v>1</v>
      </c>
      <c r="AC5" s="84">
        <v>2</v>
      </c>
      <c r="AD5" s="84">
        <v>3</v>
      </c>
      <c r="AE5" s="84">
        <v>4</v>
      </c>
      <c r="AF5" s="84">
        <v>5</v>
      </c>
      <c r="AG5" s="83" t="s">
        <v>680</v>
      </c>
      <c r="AH5" s="83" t="s">
        <v>681</v>
      </c>
      <c r="AI5" s="83" t="s">
        <v>682</v>
      </c>
    </row>
    <row r="6" spans="2:35" x14ac:dyDescent="0.25">
      <c r="B6" s="85">
        <v>1</v>
      </c>
      <c r="C6" s="86" t="s">
        <v>269</v>
      </c>
      <c r="D6" s="87">
        <v>370014.43874606304</v>
      </c>
      <c r="E6" s="87">
        <v>446402.4733010793</v>
      </c>
      <c r="F6" s="87">
        <v>488276.68394204584</v>
      </c>
      <c r="G6" s="87">
        <v>558524.97526254598</v>
      </c>
      <c r="H6" s="87">
        <v>634705.01619019441</v>
      </c>
      <c r="I6" s="87">
        <v>20.644609116845992</v>
      </c>
      <c r="J6" s="87">
        <v>9.3803715582740921</v>
      </c>
      <c r="K6" s="87">
        <v>14.386984599256024</v>
      </c>
      <c r="L6" s="87">
        <v>314190.39052756596</v>
      </c>
      <c r="M6" s="87">
        <v>385245.03707884491</v>
      </c>
      <c r="N6" s="87">
        <v>433941.23061543965</v>
      </c>
      <c r="O6" s="87">
        <v>500572.88425916067</v>
      </c>
      <c r="P6" s="87">
        <v>567720.43879565329</v>
      </c>
      <c r="Q6" s="87">
        <v>22.61515587156217</v>
      </c>
      <c r="R6" s="87">
        <v>12.640316902156092</v>
      </c>
      <c r="S6" s="87">
        <v>15.354994857073233</v>
      </c>
      <c r="T6" s="87">
        <v>44036.794939327083</v>
      </c>
      <c r="U6" s="87">
        <v>47933.37568913438</v>
      </c>
      <c r="V6" s="87">
        <v>39283.956277360681</v>
      </c>
      <c r="W6" s="87">
        <v>41688.424254236008</v>
      </c>
      <c r="X6" s="87">
        <v>49293.265991220935</v>
      </c>
      <c r="Y6" s="87">
        <v>8.8484658231279525</v>
      </c>
      <c r="Z6" s="87">
        <v>-18.044669893204212</v>
      </c>
      <c r="AA6" s="87">
        <v>6.1207378398927093</v>
      </c>
      <c r="AB6" s="87">
        <v>11787.253279169998</v>
      </c>
      <c r="AC6" s="87">
        <v>13224.060533100001</v>
      </c>
      <c r="AD6" s="87">
        <v>15051.497049245512</v>
      </c>
      <c r="AE6" s="87">
        <v>16263.666749149279</v>
      </c>
      <c r="AF6" s="87">
        <v>17691.311403320164</v>
      </c>
      <c r="AG6" s="87">
        <v>12.189500131205936</v>
      </c>
      <c r="AH6" s="87">
        <v>13.819027155626015</v>
      </c>
      <c r="AI6" s="87">
        <v>8.0534826265971304</v>
      </c>
    </row>
    <row r="7" spans="2:35" x14ac:dyDescent="0.25">
      <c r="B7" s="88" t="s">
        <v>94</v>
      </c>
      <c r="C7" s="89" t="s">
        <v>95</v>
      </c>
      <c r="D7" s="87">
        <v>282196.03520986001</v>
      </c>
      <c r="E7" s="87">
        <v>305884.90718293167</v>
      </c>
      <c r="F7" s="87">
        <v>330875.78550642938</v>
      </c>
      <c r="G7" s="87">
        <v>365819.73992336995</v>
      </c>
      <c r="H7" s="87">
        <v>365937.30661336996</v>
      </c>
      <c r="I7" s="87">
        <v>8.3944737052932048</v>
      </c>
      <c r="J7" s="87">
        <v>8.170026613490986</v>
      </c>
      <c r="K7" s="87">
        <v>10.561049175434922</v>
      </c>
      <c r="L7" s="87">
        <v>231457.61601306</v>
      </c>
      <c r="M7" s="87">
        <v>252260.30439159164</v>
      </c>
      <c r="N7" s="87">
        <v>284810.60914812499</v>
      </c>
      <c r="O7" s="87">
        <v>320629.07761774992</v>
      </c>
      <c r="P7" s="87">
        <v>320629.07761774992</v>
      </c>
      <c r="Q7" s="87">
        <v>8.9876879995851322</v>
      </c>
      <c r="R7" s="87">
        <v>12.903458923130644</v>
      </c>
      <c r="S7" s="87">
        <v>12.576240954211215</v>
      </c>
      <c r="T7" s="87">
        <v>38003.785623560005</v>
      </c>
      <c r="U7" s="87">
        <v>40039.167927100003</v>
      </c>
      <c r="V7" s="87">
        <v>31964.134007844375</v>
      </c>
      <c r="W7" s="87">
        <v>32232.124685120001</v>
      </c>
      <c r="X7" s="87">
        <v>32232.13568512</v>
      </c>
      <c r="Y7" s="87">
        <v>5.3557356724962331</v>
      </c>
      <c r="Z7" s="87">
        <v>-20.167836489404525</v>
      </c>
      <c r="AA7" s="87">
        <v>0.83841056732478769</v>
      </c>
      <c r="AB7" s="87">
        <v>12734.633573239998</v>
      </c>
      <c r="AC7" s="87">
        <v>13585.434864239998</v>
      </c>
      <c r="AD7" s="87">
        <v>14101.04235046</v>
      </c>
      <c r="AE7" s="87">
        <v>12958.537620499999</v>
      </c>
      <c r="AF7" s="87">
        <v>13076.0933105</v>
      </c>
      <c r="AG7" s="87">
        <v>6.6810033135765794</v>
      </c>
      <c r="AH7" s="87">
        <v>3.7952961489455159</v>
      </c>
      <c r="AI7" s="87">
        <v>-8.1022714602564818</v>
      </c>
    </row>
    <row r="8" spans="2:35" x14ac:dyDescent="0.25">
      <c r="B8" s="88" t="s">
        <v>94</v>
      </c>
      <c r="C8" s="89" t="s">
        <v>96</v>
      </c>
      <c r="D8" s="87">
        <v>63755.694314438835</v>
      </c>
      <c r="E8" s="87">
        <v>76174.070924027474</v>
      </c>
      <c r="F8" s="87">
        <v>94149.87305404435</v>
      </c>
      <c r="G8" s="87">
        <v>105951.43586843189</v>
      </c>
      <c r="H8" s="87">
        <v>108864.88381603465</v>
      </c>
      <c r="I8" s="87">
        <v>19.478066615261113</v>
      </c>
      <c r="J8" s="87">
        <v>23.598321465509066</v>
      </c>
      <c r="K8" s="87">
        <v>12.534868536267862</v>
      </c>
      <c r="L8" s="87">
        <v>56203.168915369999</v>
      </c>
      <c r="M8" s="87">
        <v>67359.137308467471</v>
      </c>
      <c r="N8" s="87">
        <v>86032.71466953319</v>
      </c>
      <c r="O8" s="87">
        <v>96910.10301078709</v>
      </c>
      <c r="P8" s="87">
        <v>99634.778218493171</v>
      </c>
      <c r="Q8" s="87">
        <v>19.849358334039817</v>
      </c>
      <c r="R8" s="87">
        <v>27.722411698283928</v>
      </c>
      <c r="S8" s="87">
        <v>12.643316421010153</v>
      </c>
      <c r="T8" s="87">
        <v>5021.354097878836</v>
      </c>
      <c r="U8" s="87">
        <v>6067.2054841099998</v>
      </c>
      <c r="V8" s="87">
        <v>5096.0495067165357</v>
      </c>
      <c r="W8" s="87">
        <v>6134.7876596453088</v>
      </c>
      <c r="X8" s="87">
        <v>6270.0337218758614</v>
      </c>
      <c r="Y8" s="87">
        <v>20.828074775148032</v>
      </c>
      <c r="Z8" s="87">
        <v>-16.006643914351013</v>
      </c>
      <c r="AA8" s="87">
        <v>20.383203725939623</v>
      </c>
      <c r="AB8" s="87">
        <v>2531.1713011900001</v>
      </c>
      <c r="AC8" s="87">
        <v>2747.7281314500005</v>
      </c>
      <c r="AD8" s="87">
        <v>3021.1088777946261</v>
      </c>
      <c r="AE8" s="87">
        <v>2906.5451979994818</v>
      </c>
      <c r="AF8" s="87">
        <v>2960.0718756656179</v>
      </c>
      <c r="AG8" s="87">
        <v>8.5555975669520592</v>
      </c>
      <c r="AH8" s="87">
        <v>9.9493375350915851</v>
      </c>
      <c r="AI8" s="87">
        <v>-3.7921069524238571</v>
      </c>
    </row>
    <row r="9" spans="2:35" x14ac:dyDescent="0.25">
      <c r="B9" s="88"/>
      <c r="C9" s="89" t="s">
        <v>97</v>
      </c>
      <c r="D9" s="87">
        <v>-1931.9262034715239</v>
      </c>
      <c r="E9" s="87">
        <v>4538.0160015841366</v>
      </c>
      <c r="F9" s="87">
        <v>4312.0291349362142</v>
      </c>
      <c r="G9" s="87">
        <v>12331.439759245553</v>
      </c>
      <c r="H9" s="87">
        <v>75134.649435817642</v>
      </c>
      <c r="I9" s="87">
        <v>-334.89592891434819</v>
      </c>
      <c r="J9" s="87">
        <v>-4.9798605066406685</v>
      </c>
      <c r="K9" s="87">
        <v>185.97765398512237</v>
      </c>
      <c r="L9" s="87">
        <v>3052.9889710429784</v>
      </c>
      <c r="M9" s="87">
        <v>8249.0124556397514</v>
      </c>
      <c r="N9" s="87">
        <v>8248.3623902955369</v>
      </c>
      <c r="O9" s="87">
        <v>15896.913762869492</v>
      </c>
      <c r="P9" s="87">
        <v>70400.286142517696</v>
      </c>
      <c r="Q9" s="87">
        <v>170.19463659646564</v>
      </c>
      <c r="R9" s="87">
        <v>-7.8805232469980335E-3</v>
      </c>
      <c r="S9" s="87">
        <v>92.728119966852105</v>
      </c>
      <c r="T9" s="87">
        <v>-530.90601414450202</v>
      </c>
      <c r="U9" s="87">
        <v>426.95515933438566</v>
      </c>
      <c r="V9" s="87">
        <v>-186.0823877702073</v>
      </c>
      <c r="W9" s="87">
        <v>505.20077772233356</v>
      </c>
      <c r="X9" s="87">
        <v>7733.098393134158</v>
      </c>
      <c r="Y9" s="87">
        <v>-180.42010223266692</v>
      </c>
      <c r="Z9" s="87">
        <v>-143.58359038459821</v>
      </c>
      <c r="AA9" s="87">
        <v>-371.49306486017622</v>
      </c>
      <c r="AB9" s="87">
        <v>-4454.0091603700002</v>
      </c>
      <c r="AC9" s="87">
        <v>-4137.9516133900006</v>
      </c>
      <c r="AD9" s="87">
        <v>-3750.2508675891158</v>
      </c>
      <c r="AE9" s="87">
        <v>-4070.6747813462725</v>
      </c>
      <c r="AF9" s="87">
        <v>-2998.7350998342222</v>
      </c>
      <c r="AG9" s="87">
        <v>-7.096023730533692</v>
      </c>
      <c r="AH9" s="87">
        <v>-9.3693880940106613</v>
      </c>
      <c r="AI9" s="87">
        <v>8.5440661190525624</v>
      </c>
    </row>
    <row r="10" spans="2:35" x14ac:dyDescent="0.25">
      <c r="B10" s="88"/>
      <c r="C10" s="89" t="s">
        <v>98</v>
      </c>
      <c r="D10" s="87">
        <v>25994.635425235778</v>
      </c>
      <c r="E10" s="87">
        <v>59805.47919253615</v>
      </c>
      <c r="F10" s="87">
        <v>58938.993015424894</v>
      </c>
      <c r="G10" s="87">
        <v>74422.356976253504</v>
      </c>
      <c r="H10" s="87">
        <v>84768.174836805105</v>
      </c>
      <c r="I10" s="87">
        <v>130.06854381376152</v>
      </c>
      <c r="J10" s="87">
        <v>-1.4488407898575868</v>
      </c>
      <c r="K10" s="87">
        <v>26.270153541266762</v>
      </c>
      <c r="L10" s="87">
        <v>23476.616628093019</v>
      </c>
      <c r="M10" s="87">
        <v>57376.582923146147</v>
      </c>
      <c r="N10" s="87">
        <v>54849.54117837955</v>
      </c>
      <c r="O10" s="87">
        <v>67136.787174604062</v>
      </c>
      <c r="P10" s="87">
        <v>77056.295316735283</v>
      </c>
      <c r="Q10" s="87">
        <v>144.3988579448332</v>
      </c>
      <c r="R10" s="87">
        <v>-4.404308545441749</v>
      </c>
      <c r="S10" s="87">
        <v>22.401729772477786</v>
      </c>
      <c r="T10" s="87">
        <v>1542.5612320327541</v>
      </c>
      <c r="U10" s="87">
        <v>1400.0471185900001</v>
      </c>
      <c r="V10" s="87">
        <v>2409.8551510146099</v>
      </c>
      <c r="W10" s="87">
        <v>2816.3111149032111</v>
      </c>
      <c r="X10" s="87">
        <v>3057.9982013225176</v>
      </c>
      <c r="Y10" s="87">
        <v>-9.2387978177664927</v>
      </c>
      <c r="Z10" s="87">
        <v>72.126717666587993</v>
      </c>
      <c r="AA10" s="87">
        <v>16.866406419384706</v>
      </c>
      <c r="AB10" s="87">
        <v>975.4575651099999</v>
      </c>
      <c r="AC10" s="87">
        <v>1028.8491508</v>
      </c>
      <c r="AD10" s="87">
        <v>1679.5966860307333</v>
      </c>
      <c r="AE10" s="87">
        <v>4469.2586867462278</v>
      </c>
      <c r="AF10" s="87">
        <v>4653.8813187473006</v>
      </c>
      <c r="AG10" s="87">
        <v>5.4734913746841691</v>
      </c>
      <c r="AH10" s="87">
        <v>63.250043480595089</v>
      </c>
      <c r="AI10" s="87">
        <v>166.09118271768543</v>
      </c>
    </row>
    <row r="11" spans="2:35" x14ac:dyDescent="0.25">
      <c r="B11" s="85">
        <v>2</v>
      </c>
      <c r="C11" s="86" t="s">
        <v>99</v>
      </c>
      <c r="D11" s="87">
        <v>35452.573439469998</v>
      </c>
      <c r="E11" s="87">
        <v>90729.264478536308</v>
      </c>
      <c r="F11" s="87">
        <v>81609.571901896998</v>
      </c>
      <c r="G11" s="87">
        <v>275088.69843307143</v>
      </c>
      <c r="H11" s="87">
        <v>308541.96511041367</v>
      </c>
      <c r="I11" s="87">
        <v>155.91728801702661</v>
      </c>
      <c r="J11" s="87">
        <v>-10.051544701761298</v>
      </c>
      <c r="K11" s="87">
        <v>237.07896270275256</v>
      </c>
      <c r="L11" s="87">
        <v>33551.646422569997</v>
      </c>
      <c r="M11" s="87">
        <v>82024.309127026296</v>
      </c>
      <c r="N11" s="87">
        <v>78942.204495976999</v>
      </c>
      <c r="O11" s="87">
        <v>261003.7086344414</v>
      </c>
      <c r="P11" s="87">
        <v>294351.46814898367</v>
      </c>
      <c r="Q11" s="87">
        <v>144.47178565833067</v>
      </c>
      <c r="R11" s="87">
        <v>-3.7575502480322265</v>
      </c>
      <c r="S11" s="87">
        <v>230.6263237781034</v>
      </c>
      <c r="T11" s="87">
        <v>731</v>
      </c>
      <c r="U11" s="87">
        <v>5173.0547188</v>
      </c>
      <c r="V11" s="87">
        <v>135.90135689000002</v>
      </c>
      <c r="W11" s="87">
        <v>9690.3983535799998</v>
      </c>
      <c r="X11" s="87">
        <v>12034.444114380001</v>
      </c>
      <c r="Y11" s="87">
        <v>607.66822418604647</v>
      </c>
      <c r="Z11" s="87">
        <v>-97.372899296887297</v>
      </c>
      <c r="AA11" s="87">
        <v>7030.4647542434113</v>
      </c>
      <c r="AB11" s="87">
        <v>1169.9270169000001</v>
      </c>
      <c r="AC11" s="87">
        <v>3531.9006327100001</v>
      </c>
      <c r="AD11" s="87">
        <v>2531.4660490300002</v>
      </c>
      <c r="AE11" s="87">
        <v>4394.5914450500004</v>
      </c>
      <c r="AF11" s="87">
        <v>2156.0528470500003</v>
      </c>
      <c r="AG11" s="87">
        <v>201.89068050318309</v>
      </c>
      <c r="AH11" s="87">
        <v>-28.325671861056129</v>
      </c>
      <c r="AI11" s="87">
        <v>73.598672071225565</v>
      </c>
    </row>
    <row r="12" spans="2:35" x14ac:dyDescent="0.25">
      <c r="B12" s="88" t="s">
        <v>94</v>
      </c>
      <c r="C12" s="89" t="s">
        <v>100</v>
      </c>
      <c r="D12" s="87">
        <v>12121.91941957</v>
      </c>
      <c r="E12" s="87">
        <v>22927.123055240001</v>
      </c>
      <c r="F12" s="87">
        <v>7991.8814474100009</v>
      </c>
      <c r="G12" s="87">
        <v>118779.10865616999</v>
      </c>
      <c r="H12" s="87">
        <v>119037.14846686</v>
      </c>
      <c r="I12" s="87">
        <v>89.137728619328612</v>
      </c>
      <c r="J12" s="87">
        <v>-65.142240358048525</v>
      </c>
      <c r="K12" s="87">
        <v>1386.2471301380951</v>
      </c>
      <c r="L12" s="87">
        <v>11690.492402670001</v>
      </c>
      <c r="M12" s="87">
        <v>21326.544269599999</v>
      </c>
      <c r="N12" s="87">
        <v>7810.2140414900005</v>
      </c>
      <c r="O12" s="87">
        <v>109435.94973830998</v>
      </c>
      <c r="P12" s="87">
        <v>110388.48238619999</v>
      </c>
      <c r="Q12" s="87">
        <v>82.426398606864609</v>
      </c>
      <c r="R12" s="87">
        <v>-63.377967181382033</v>
      </c>
      <c r="S12" s="87">
        <v>1301.1901486560571</v>
      </c>
      <c r="T12" s="87">
        <v>221</v>
      </c>
      <c r="U12" s="87">
        <v>1406.3781529399998</v>
      </c>
      <c r="V12" s="87">
        <v>135.90135689000002</v>
      </c>
      <c r="W12" s="87">
        <v>7590.3983535800007</v>
      </c>
      <c r="X12" s="87">
        <v>7534.4441143800013</v>
      </c>
      <c r="Y12" s="87">
        <v>536.37020495022614</v>
      </c>
      <c r="Z12" s="87">
        <v>-90.336784128372486</v>
      </c>
      <c r="AA12" s="87">
        <v>5485.2263195015403</v>
      </c>
      <c r="AB12" s="87">
        <v>210.42701690000001</v>
      </c>
      <c r="AC12" s="87">
        <v>194.20063270000003</v>
      </c>
      <c r="AD12" s="87">
        <v>45.766049029999998</v>
      </c>
      <c r="AE12" s="87">
        <v>1752.7605642800002</v>
      </c>
      <c r="AF12" s="87">
        <v>1114.2219662800001</v>
      </c>
      <c r="AG12" s="87">
        <v>-7.7111696202542062</v>
      </c>
      <c r="AH12" s="87">
        <v>-76.433625167071867</v>
      </c>
      <c r="AI12" s="87">
        <v>3729.8271348069661</v>
      </c>
    </row>
    <row r="13" spans="2:35" x14ac:dyDescent="0.25">
      <c r="B13" s="88"/>
      <c r="C13" s="89" t="s">
        <v>101</v>
      </c>
      <c r="D13" s="87">
        <v>8582.5291175599996</v>
      </c>
      <c r="E13" s="87">
        <v>34285.551915869997</v>
      </c>
      <c r="F13" s="87">
        <v>5392.1205418099998</v>
      </c>
      <c r="G13" s="87">
        <v>28829.1467999835</v>
      </c>
      <c r="H13" s="87">
        <v>56919.74528196</v>
      </c>
      <c r="I13" s="87">
        <v>299.48075265740937</v>
      </c>
      <c r="J13" s="87">
        <v>-84.272907272890919</v>
      </c>
      <c r="K13" s="87">
        <v>434.65323292469054</v>
      </c>
      <c r="L13" s="87">
        <v>7113.0291175599996</v>
      </c>
      <c r="M13" s="87">
        <v>27181.175349999998</v>
      </c>
      <c r="N13" s="87">
        <v>3356.42054181</v>
      </c>
      <c r="O13" s="87">
        <v>26034.046799983502</v>
      </c>
      <c r="P13" s="87">
        <v>56824.645281960002</v>
      </c>
      <c r="Q13" s="87">
        <v>282.1322097908693</v>
      </c>
      <c r="R13" s="87">
        <v>-87.651672532218157</v>
      </c>
      <c r="S13" s="87">
        <v>675.64913203469587</v>
      </c>
      <c r="T13" s="87">
        <v>510</v>
      </c>
      <c r="U13" s="87">
        <v>3766.6765658599998</v>
      </c>
      <c r="V13" s="87">
        <v>0</v>
      </c>
      <c r="W13" s="87">
        <v>1100</v>
      </c>
      <c r="X13" s="87">
        <v>0</v>
      </c>
      <c r="Y13" s="87">
        <v>638.56403252156861</v>
      </c>
      <c r="Z13" s="87">
        <v>-100</v>
      </c>
      <c r="AA13" s="87">
        <v>0</v>
      </c>
      <c r="AB13" s="87">
        <v>959.5</v>
      </c>
      <c r="AC13" s="87">
        <v>3337.7000000100002</v>
      </c>
      <c r="AD13" s="87">
        <v>2035.7</v>
      </c>
      <c r="AE13" s="87">
        <v>1695.1</v>
      </c>
      <c r="AF13" s="87">
        <v>95.1</v>
      </c>
      <c r="AG13" s="87">
        <v>247.85825951120378</v>
      </c>
      <c r="AH13" s="87">
        <v>-39.008898343353181</v>
      </c>
      <c r="AI13" s="87">
        <v>-16.731345483126205</v>
      </c>
    </row>
    <row r="14" spans="2:35" x14ac:dyDescent="0.25">
      <c r="B14" s="88"/>
      <c r="C14" s="89" t="s">
        <v>102</v>
      </c>
      <c r="D14" s="87">
        <v>0</v>
      </c>
      <c r="E14" s="87">
        <v>3298.5</v>
      </c>
      <c r="F14" s="87">
        <v>14809.971029110002</v>
      </c>
      <c r="G14" s="87">
        <v>25778.835377609998</v>
      </c>
      <c r="H14" s="87">
        <v>23924.69622197</v>
      </c>
      <c r="I14" s="87">
        <v>0</v>
      </c>
      <c r="J14" s="87">
        <v>348.99108774018498</v>
      </c>
      <c r="K14" s="87">
        <v>74.064050003473668</v>
      </c>
      <c r="L14" s="87">
        <v>0</v>
      </c>
      <c r="M14" s="87">
        <v>3298.5</v>
      </c>
      <c r="N14" s="87">
        <v>14809.971029110002</v>
      </c>
      <c r="O14" s="87">
        <v>25778.835377609998</v>
      </c>
      <c r="P14" s="87">
        <v>23924.69622197</v>
      </c>
      <c r="Q14" s="87">
        <v>0</v>
      </c>
      <c r="R14" s="87">
        <v>348.99108774018498</v>
      </c>
      <c r="S14" s="87">
        <v>74.064050003473668</v>
      </c>
      <c r="T14" s="87">
        <v>0</v>
      </c>
      <c r="U14" s="87">
        <v>0</v>
      </c>
      <c r="V14" s="87">
        <v>0</v>
      </c>
      <c r="W14" s="87">
        <v>0</v>
      </c>
      <c r="X14" s="87">
        <v>0</v>
      </c>
      <c r="Y14" s="87">
        <v>0</v>
      </c>
      <c r="Z14" s="87">
        <v>0</v>
      </c>
      <c r="AA14" s="87">
        <v>0</v>
      </c>
      <c r="AB14" s="87">
        <v>0</v>
      </c>
      <c r="AC14" s="87">
        <v>0</v>
      </c>
      <c r="AD14" s="87">
        <v>0</v>
      </c>
      <c r="AE14" s="87">
        <v>0</v>
      </c>
      <c r="AF14" s="87">
        <v>0</v>
      </c>
      <c r="AG14" s="87">
        <v>0</v>
      </c>
      <c r="AH14" s="87">
        <v>0</v>
      </c>
      <c r="AI14" s="87">
        <v>0</v>
      </c>
    </row>
    <row r="15" spans="2:35" x14ac:dyDescent="0.25">
      <c r="B15" s="88"/>
      <c r="C15" s="89" t="s">
        <v>103</v>
      </c>
      <c r="D15" s="87">
        <v>2435.7549023400002</v>
      </c>
      <c r="E15" s="87">
        <v>3283.23079087</v>
      </c>
      <c r="F15" s="87">
        <v>1736.7974370500001</v>
      </c>
      <c r="G15" s="87">
        <v>1266.9781209600003</v>
      </c>
      <c r="H15" s="87">
        <v>1267.0395659600003</v>
      </c>
      <c r="I15" s="87">
        <v>34.793151302532124</v>
      </c>
      <c r="J15" s="87">
        <v>-47.10096402970872</v>
      </c>
      <c r="K15" s="87">
        <v>-27.05089874430039</v>
      </c>
      <c r="L15" s="87">
        <v>2435.7549023400002</v>
      </c>
      <c r="M15" s="87">
        <v>3283.23079087</v>
      </c>
      <c r="N15" s="87">
        <v>1736.7974370500001</v>
      </c>
      <c r="O15" s="87">
        <v>1266.9781209600003</v>
      </c>
      <c r="P15" s="87">
        <v>1267.0395659600003</v>
      </c>
      <c r="Q15" s="87">
        <v>34.793151302532124</v>
      </c>
      <c r="R15" s="87">
        <v>-47.10096402970872</v>
      </c>
      <c r="S15" s="87">
        <v>-27.05089874430039</v>
      </c>
      <c r="T15" s="87">
        <v>0</v>
      </c>
      <c r="U15" s="87">
        <v>0</v>
      </c>
      <c r="V15" s="87">
        <v>0</v>
      </c>
      <c r="W15" s="87">
        <v>0</v>
      </c>
      <c r="X15" s="87">
        <v>0</v>
      </c>
      <c r="Y15" s="87">
        <v>0</v>
      </c>
      <c r="Z15" s="87">
        <v>0</v>
      </c>
      <c r="AA15" s="87">
        <v>0</v>
      </c>
      <c r="AB15" s="87">
        <v>0</v>
      </c>
      <c r="AC15" s="87">
        <v>0</v>
      </c>
      <c r="AD15" s="87">
        <v>0</v>
      </c>
      <c r="AE15" s="87">
        <v>0</v>
      </c>
      <c r="AF15" s="87">
        <v>0</v>
      </c>
      <c r="AG15" s="87">
        <v>0</v>
      </c>
      <c r="AH15" s="87">
        <v>0</v>
      </c>
      <c r="AI15" s="87">
        <v>0</v>
      </c>
    </row>
    <row r="16" spans="2:35" x14ac:dyDescent="0.25">
      <c r="B16" s="88"/>
      <c r="C16" s="89" t="s">
        <v>104</v>
      </c>
      <c r="D16" s="87">
        <v>12312.37</v>
      </c>
      <c r="E16" s="87">
        <v>26934.858716556286</v>
      </c>
      <c r="F16" s="87">
        <v>51678.801446517013</v>
      </c>
      <c r="G16" s="87">
        <v>100434.62947834791</v>
      </c>
      <c r="H16" s="87">
        <v>107393.3355736636</v>
      </c>
      <c r="I16" s="87">
        <v>118.76258361758364</v>
      </c>
      <c r="J16" s="87">
        <v>91.865871621413604</v>
      </c>
      <c r="K16" s="87">
        <v>94.343960515974558</v>
      </c>
      <c r="L16" s="87">
        <v>12312.37</v>
      </c>
      <c r="M16" s="87">
        <v>26934.858716556286</v>
      </c>
      <c r="N16" s="87">
        <v>51228.801446517013</v>
      </c>
      <c r="O16" s="87">
        <v>98487.898597577907</v>
      </c>
      <c r="P16" s="87">
        <v>101946.6046928936</v>
      </c>
      <c r="Q16" s="87">
        <v>118.76258361758364</v>
      </c>
      <c r="R16" s="87">
        <v>90.195174163017811</v>
      </c>
      <c r="S16" s="87">
        <v>92.251030312312693</v>
      </c>
      <c r="T16" s="87">
        <v>0</v>
      </c>
      <c r="U16" s="87">
        <v>0</v>
      </c>
      <c r="V16" s="87">
        <v>0</v>
      </c>
      <c r="W16" s="87">
        <v>1000</v>
      </c>
      <c r="X16" s="87">
        <v>4500</v>
      </c>
      <c r="Y16" s="87">
        <v>0</v>
      </c>
      <c r="Z16" s="87">
        <v>0</v>
      </c>
      <c r="AA16" s="87">
        <v>0</v>
      </c>
      <c r="AB16" s="87">
        <v>0</v>
      </c>
      <c r="AC16" s="87">
        <v>0</v>
      </c>
      <c r="AD16" s="87">
        <v>450</v>
      </c>
      <c r="AE16" s="87">
        <v>946.73088077</v>
      </c>
      <c r="AF16" s="87">
        <v>946.73088077</v>
      </c>
      <c r="AG16" s="87">
        <v>0</v>
      </c>
      <c r="AH16" s="87">
        <v>0</v>
      </c>
      <c r="AI16" s="87">
        <v>110.38464017111109</v>
      </c>
    </row>
    <row r="17" spans="2:35" x14ac:dyDescent="0.25">
      <c r="B17" s="85">
        <v>3</v>
      </c>
      <c r="C17" s="86" t="s">
        <v>105</v>
      </c>
      <c r="D17" s="87">
        <v>2836930.005621599</v>
      </c>
      <c r="E17" s="87">
        <v>3354427.8720088862</v>
      </c>
      <c r="F17" s="87">
        <v>3933737.5362518528</v>
      </c>
      <c r="G17" s="87">
        <v>4740065.5531121586</v>
      </c>
      <c r="H17" s="87">
        <v>4666314.3403882338</v>
      </c>
      <c r="I17" s="87">
        <v>18.241474599719577</v>
      </c>
      <c r="J17" s="87">
        <v>17.269999127929733</v>
      </c>
      <c r="K17" s="87">
        <v>20.497758414980382</v>
      </c>
      <c r="L17" s="87">
        <v>2471514.1673218068</v>
      </c>
      <c r="M17" s="87">
        <v>2880092.3221049402</v>
      </c>
      <c r="N17" s="87">
        <v>3490100.9096349292</v>
      </c>
      <c r="O17" s="87">
        <v>4204913.0539668621</v>
      </c>
      <c r="P17" s="87">
        <v>4125598.3538922686</v>
      </c>
      <c r="Q17" s="87">
        <v>16.531491511775499</v>
      </c>
      <c r="R17" s="87">
        <v>21.180174775930759</v>
      </c>
      <c r="S17" s="87">
        <v>20.481131143188168</v>
      </c>
      <c r="T17" s="87">
        <v>301857.66341948137</v>
      </c>
      <c r="U17" s="87">
        <v>398340.8086284048</v>
      </c>
      <c r="V17" s="87">
        <v>354778.41674257815</v>
      </c>
      <c r="W17" s="87">
        <v>445826.87204935699</v>
      </c>
      <c r="X17" s="87">
        <v>450377.02364033437</v>
      </c>
      <c r="Y17" s="87">
        <v>31.963125970018552</v>
      </c>
      <c r="Z17" s="87">
        <v>-10.935960098043623</v>
      </c>
      <c r="AA17" s="87">
        <v>25.663470777829822</v>
      </c>
      <c r="AB17" s="87">
        <v>63558.174880311075</v>
      </c>
      <c r="AC17" s="87">
        <v>75994.741275540946</v>
      </c>
      <c r="AD17" s="87">
        <v>88858.20987434547</v>
      </c>
      <c r="AE17" s="87">
        <v>89325.627095939679</v>
      </c>
      <c r="AF17" s="87">
        <v>90338.962855630976</v>
      </c>
      <c r="AG17" s="87">
        <v>19.567217621729487</v>
      </c>
      <c r="AH17" s="87">
        <v>16.926787805177586</v>
      </c>
      <c r="AI17" s="87">
        <v>0.52602592631021405</v>
      </c>
    </row>
    <row r="18" spans="2:35" x14ac:dyDescent="0.25">
      <c r="B18" s="88"/>
      <c r="C18" s="89" t="s">
        <v>106</v>
      </c>
      <c r="D18" s="87">
        <v>256808.58769024623</v>
      </c>
      <c r="E18" s="87">
        <v>311505.35883753473</v>
      </c>
      <c r="F18" s="87">
        <v>401129.83048761857</v>
      </c>
      <c r="G18" s="87">
        <v>490764.94219391485</v>
      </c>
      <c r="H18" s="87">
        <v>357412.18155575014</v>
      </c>
      <c r="I18" s="87">
        <v>21.298653459853096</v>
      </c>
      <c r="J18" s="87">
        <v>28.771406047247932</v>
      </c>
      <c r="K18" s="87">
        <v>22.345660904185237</v>
      </c>
      <c r="L18" s="87">
        <v>249247.82307540486</v>
      </c>
      <c r="M18" s="87">
        <v>301550.11710384482</v>
      </c>
      <c r="N18" s="87">
        <v>389699.61054212478</v>
      </c>
      <c r="O18" s="87">
        <v>475545.49486549443</v>
      </c>
      <c r="P18" s="87">
        <v>347036.43264961243</v>
      </c>
      <c r="Q18" s="87">
        <v>20.984052491650839</v>
      </c>
      <c r="R18" s="87">
        <v>29.232120446474212</v>
      </c>
      <c r="S18" s="87">
        <v>22.028732387991479</v>
      </c>
      <c r="T18" s="87">
        <v>7279.6836805514004</v>
      </c>
      <c r="U18" s="87">
        <v>9425.7349773199057</v>
      </c>
      <c r="V18" s="87">
        <v>9262.7736528238202</v>
      </c>
      <c r="W18" s="87">
        <v>13929.356970180395</v>
      </c>
      <c r="X18" s="87">
        <v>9476.0260393276949</v>
      </c>
      <c r="Y18" s="87">
        <v>29.480007524254852</v>
      </c>
      <c r="Z18" s="87">
        <v>-1.7288977982958489</v>
      </c>
      <c r="AA18" s="87">
        <v>50.379977879886283</v>
      </c>
      <c r="AB18" s="87">
        <v>281.08093429000002</v>
      </c>
      <c r="AC18" s="87">
        <v>529.50675637000006</v>
      </c>
      <c r="AD18" s="87">
        <v>2167.4462926699998</v>
      </c>
      <c r="AE18" s="87">
        <v>1290.0903582400001</v>
      </c>
      <c r="AF18" s="87">
        <v>899.72286681005721</v>
      </c>
      <c r="AG18" s="87">
        <v>88.382309781171898</v>
      </c>
      <c r="AH18" s="87">
        <v>309.33307584756619</v>
      </c>
      <c r="AI18" s="87">
        <v>-40.478785444285052</v>
      </c>
    </row>
    <row r="19" spans="2:35" x14ac:dyDescent="0.25">
      <c r="B19" s="88"/>
      <c r="C19" s="89" t="s">
        <v>107</v>
      </c>
      <c r="D19" s="87">
        <v>947024.2194388489</v>
      </c>
      <c r="E19" s="87">
        <v>1060515.8183372875</v>
      </c>
      <c r="F19" s="87">
        <v>1224189.4739575393</v>
      </c>
      <c r="G19" s="87">
        <v>1592151.6306949414</v>
      </c>
      <c r="H19" s="87">
        <v>1575388.7374545115</v>
      </c>
      <c r="I19" s="87">
        <v>11.984022854841779</v>
      </c>
      <c r="J19" s="87">
        <v>15.433400689568671</v>
      </c>
      <c r="K19" s="87">
        <v>30.057614819041056</v>
      </c>
      <c r="L19" s="87">
        <v>811667.59114123147</v>
      </c>
      <c r="M19" s="87">
        <v>901359.15246414067</v>
      </c>
      <c r="N19" s="87">
        <v>1087516.9049893676</v>
      </c>
      <c r="O19" s="87">
        <v>1426355.4541990731</v>
      </c>
      <c r="P19" s="87">
        <v>1412076.8716966521</v>
      </c>
      <c r="Q19" s="87">
        <v>11.05028244343228</v>
      </c>
      <c r="R19" s="87">
        <v>20.653005188476513</v>
      </c>
      <c r="S19" s="87">
        <v>31.157083412236087</v>
      </c>
      <c r="T19" s="87">
        <v>114848.77038696634</v>
      </c>
      <c r="U19" s="87">
        <v>135365.79663480687</v>
      </c>
      <c r="V19" s="87">
        <v>112816.22306302639</v>
      </c>
      <c r="W19" s="87">
        <v>139863.7190613086</v>
      </c>
      <c r="X19" s="87">
        <v>137564.92952126855</v>
      </c>
      <c r="Y19" s="87">
        <v>17.864384772001806</v>
      </c>
      <c r="Z19" s="87">
        <v>-16.658250556907859</v>
      </c>
      <c r="AA19" s="87">
        <v>23.974828498886836</v>
      </c>
      <c r="AB19" s="87">
        <v>20507.857910651084</v>
      </c>
      <c r="AC19" s="87">
        <v>23790.86923833995</v>
      </c>
      <c r="AD19" s="87">
        <v>23856.345905145467</v>
      </c>
      <c r="AE19" s="87">
        <v>25932.45743455967</v>
      </c>
      <c r="AF19" s="87">
        <v>25746.936236590911</v>
      </c>
      <c r="AG19" s="87">
        <v>16.008553121405143</v>
      </c>
      <c r="AH19" s="87">
        <v>0.27521763139279493</v>
      </c>
      <c r="AI19" s="87">
        <v>8.7025546060950365</v>
      </c>
    </row>
    <row r="20" spans="2:35" x14ac:dyDescent="0.25">
      <c r="B20" s="88"/>
      <c r="C20" s="89" t="s">
        <v>108</v>
      </c>
      <c r="D20" s="87">
        <v>1229730.7001309791</v>
      </c>
      <c r="E20" s="87">
        <v>1526497.3784745999</v>
      </c>
      <c r="F20" s="87">
        <v>1884401.9092513972</v>
      </c>
      <c r="G20" s="87">
        <v>2213503.1991537395</v>
      </c>
      <c r="H20" s="87">
        <v>2302502.6161923478</v>
      </c>
      <c r="I20" s="87">
        <v>24.132655898727432</v>
      </c>
      <c r="J20" s="87">
        <v>23.44612809846058</v>
      </c>
      <c r="K20" s="87">
        <v>17.464495672957693</v>
      </c>
      <c r="L20" s="87">
        <v>1070787.531801739</v>
      </c>
      <c r="M20" s="87">
        <v>1308268.51482127</v>
      </c>
      <c r="N20" s="87">
        <v>1646629.9118684772</v>
      </c>
      <c r="O20" s="87">
        <v>1919565.2252102494</v>
      </c>
      <c r="P20" s="87">
        <v>1989471.2909034877</v>
      </c>
      <c r="Q20" s="87">
        <v>22.178161023217971</v>
      </c>
      <c r="R20" s="87">
        <v>25.863298949255281</v>
      </c>
      <c r="S20" s="87">
        <v>16.575389003596118</v>
      </c>
      <c r="T20" s="87">
        <v>124858.05356632001</v>
      </c>
      <c r="U20" s="87">
        <v>178879.62349533994</v>
      </c>
      <c r="V20" s="87">
        <v>188005.55202477999</v>
      </c>
      <c r="W20" s="87">
        <v>243409.02588243995</v>
      </c>
      <c r="X20" s="87">
        <v>259934.94867735999</v>
      </c>
      <c r="Y20" s="87">
        <v>43.266388019036071</v>
      </c>
      <c r="Z20" s="87">
        <v>5.1017149696079223</v>
      </c>
      <c r="AA20" s="87">
        <v>29.469062621277018</v>
      </c>
      <c r="AB20" s="87">
        <v>34085.114762919999</v>
      </c>
      <c r="AC20" s="87">
        <v>39349.240157990003</v>
      </c>
      <c r="AD20" s="87">
        <v>49766.445358140001</v>
      </c>
      <c r="AE20" s="87">
        <v>50528.948061049996</v>
      </c>
      <c r="AF20" s="87">
        <v>53096.376611500003</v>
      </c>
      <c r="AG20" s="87">
        <v>15.444059471956544</v>
      </c>
      <c r="AH20" s="87">
        <v>26.473713744723348</v>
      </c>
      <c r="AI20" s="87">
        <v>1.5321622780624766</v>
      </c>
    </row>
    <row r="21" spans="2:35" x14ac:dyDescent="0.25">
      <c r="B21" s="88"/>
      <c r="C21" s="89" t="s">
        <v>109</v>
      </c>
      <c r="D21" s="87">
        <v>367596.87988379778</v>
      </c>
      <c r="E21" s="87">
        <v>417390.11598421546</v>
      </c>
      <c r="F21" s="87">
        <v>387287.40678058361</v>
      </c>
      <c r="G21" s="87">
        <v>396692.51565183297</v>
      </c>
      <c r="H21" s="87">
        <v>383268.976526146</v>
      </c>
      <c r="I21" s="87">
        <v>13.545609015005237</v>
      </c>
      <c r="J21" s="87">
        <v>-7.2121279471721493</v>
      </c>
      <c r="K21" s="87">
        <v>2.4284571887920325</v>
      </c>
      <c r="L21" s="87">
        <v>308550.25240374979</v>
      </c>
      <c r="M21" s="87">
        <v>336800.59968493646</v>
      </c>
      <c r="N21" s="87">
        <v>332548.46075470559</v>
      </c>
      <c r="O21" s="87">
        <v>338330.15177251498</v>
      </c>
      <c r="P21" s="87">
        <v>330977.87994029792</v>
      </c>
      <c r="Q21" s="87">
        <v>9.1558334699464137</v>
      </c>
      <c r="R21" s="87">
        <v>-1.2625093109123242</v>
      </c>
      <c r="S21" s="87">
        <v>1.7386010462018264</v>
      </c>
      <c r="T21" s="87">
        <v>54586.235054248005</v>
      </c>
      <c r="U21" s="87">
        <v>74358.337529597993</v>
      </c>
      <c r="V21" s="87">
        <v>44048.261221328001</v>
      </c>
      <c r="W21" s="87">
        <v>48417.365848548012</v>
      </c>
      <c r="X21" s="87">
        <v>43190.294243038021</v>
      </c>
      <c r="Y21" s="87">
        <v>36.221773594937254</v>
      </c>
      <c r="Z21" s="87">
        <v>-40.762175857152812</v>
      </c>
      <c r="AA21" s="87">
        <v>9.9189037343987216</v>
      </c>
      <c r="AB21" s="87">
        <v>4460.3924258000006</v>
      </c>
      <c r="AC21" s="87">
        <v>6231.1787696809997</v>
      </c>
      <c r="AD21" s="87">
        <v>10690.684804549997</v>
      </c>
      <c r="AE21" s="87">
        <v>9944.9980307700007</v>
      </c>
      <c r="AF21" s="87">
        <v>9100.8023428100005</v>
      </c>
      <c r="AG21" s="87">
        <v>39.70023654507029</v>
      </c>
      <c r="AH21" s="87">
        <v>71.567615048497458</v>
      </c>
      <c r="AI21" s="87">
        <v>-6.9751076513136834</v>
      </c>
    </row>
    <row r="22" spans="2:35" x14ac:dyDescent="0.25">
      <c r="B22" s="88"/>
      <c r="C22" s="89" t="s">
        <v>110</v>
      </c>
      <c r="D22" s="87">
        <v>35769.618477726748</v>
      </c>
      <c r="E22" s="87">
        <v>38519.200375249624</v>
      </c>
      <c r="F22" s="87">
        <v>36728.915774713911</v>
      </c>
      <c r="G22" s="87">
        <v>46953.265417730719</v>
      </c>
      <c r="H22" s="87">
        <v>47741.828659477884</v>
      </c>
      <c r="I22" s="87">
        <v>7.6869198345937155</v>
      </c>
      <c r="J22" s="87">
        <v>-4.6477719763000431</v>
      </c>
      <c r="K22" s="87">
        <v>27.837330417620933</v>
      </c>
      <c r="L22" s="87">
        <v>31260.968899681244</v>
      </c>
      <c r="M22" s="87">
        <v>32113.938030749625</v>
      </c>
      <c r="N22" s="87">
        <v>33706.021480253912</v>
      </c>
      <c r="O22" s="87">
        <v>45116.72791953072</v>
      </c>
      <c r="P22" s="87">
        <v>46035.878702217888</v>
      </c>
      <c r="Q22" s="87">
        <v>2.7285434875855001</v>
      </c>
      <c r="R22" s="87">
        <v>4.9576088986029712</v>
      </c>
      <c r="S22" s="87">
        <v>33.853614096702486</v>
      </c>
      <c r="T22" s="87">
        <v>284.92073139550001</v>
      </c>
      <c r="U22" s="87">
        <v>311.31599133999993</v>
      </c>
      <c r="V22" s="87">
        <v>645.60678062000011</v>
      </c>
      <c r="W22" s="87">
        <v>207.40428688</v>
      </c>
      <c r="X22" s="87">
        <v>210.82515934000006</v>
      </c>
      <c r="Y22" s="87">
        <v>9.2640713840722633</v>
      </c>
      <c r="Z22" s="87">
        <v>107.37989649716022</v>
      </c>
      <c r="AA22" s="87">
        <v>-67.874518498578666</v>
      </c>
      <c r="AB22" s="87">
        <v>4223.7288466499995</v>
      </c>
      <c r="AC22" s="87">
        <v>6093.9463531599995</v>
      </c>
      <c r="AD22" s="87">
        <v>2377.28751384</v>
      </c>
      <c r="AE22" s="87">
        <v>1629.1332113199999</v>
      </c>
      <c r="AF22" s="87">
        <v>1495.1247979199998</v>
      </c>
      <c r="AG22" s="87">
        <v>44.278825047998545</v>
      </c>
      <c r="AH22" s="87">
        <v>-60.989359340072568</v>
      </c>
      <c r="AI22" s="87">
        <v>-31.470922139809531</v>
      </c>
    </row>
    <row r="23" spans="2:35" x14ac:dyDescent="0.25">
      <c r="B23" s="85">
        <v>4</v>
      </c>
      <c r="C23" s="86" t="s">
        <v>111</v>
      </c>
      <c r="D23" s="87">
        <v>3108.9202074203836</v>
      </c>
      <c r="E23" s="87">
        <v>2309.2483039881135</v>
      </c>
      <c r="F23" s="87">
        <v>2052.7486194261396</v>
      </c>
      <c r="G23" s="87">
        <v>3067.3046314116405</v>
      </c>
      <c r="H23" s="87">
        <v>3496.853513424745</v>
      </c>
      <c r="I23" s="87">
        <v>-25.721853572298503</v>
      </c>
      <c r="J23" s="87">
        <v>-11.107496933915437</v>
      </c>
      <c r="K23" s="87">
        <v>49.42426960536099</v>
      </c>
      <c r="L23" s="87">
        <v>3050.0853519003836</v>
      </c>
      <c r="M23" s="87">
        <v>2239.1597496581135</v>
      </c>
      <c r="N23" s="87">
        <v>2036.2105202261396</v>
      </c>
      <c r="O23" s="87">
        <v>3002.8062474816402</v>
      </c>
      <c r="P23" s="87">
        <v>3397.914608164745</v>
      </c>
      <c r="Q23" s="87">
        <v>-26.586980647509272</v>
      </c>
      <c r="R23" s="87">
        <v>-9.063633332233719</v>
      </c>
      <c r="S23" s="87">
        <v>47.470323802675928</v>
      </c>
      <c r="T23" s="87">
        <v>54.200046790000002</v>
      </c>
      <c r="U23" s="87">
        <v>59.215055249999999</v>
      </c>
      <c r="V23" s="87">
        <v>14.79896067</v>
      </c>
      <c r="W23" s="87">
        <v>41.181522659999999</v>
      </c>
      <c r="X23" s="87">
        <v>98.552575939999997</v>
      </c>
      <c r="Y23" s="87">
        <v>9.2527751487573884</v>
      </c>
      <c r="Z23" s="87">
        <v>-75.008111353573383</v>
      </c>
      <c r="AA23" s="87">
        <v>178.27307321305287</v>
      </c>
      <c r="AB23" s="87">
        <v>4.6348087300000005</v>
      </c>
      <c r="AC23" s="87">
        <v>10.87349908</v>
      </c>
      <c r="AD23" s="87">
        <v>1.7391385300000002</v>
      </c>
      <c r="AE23" s="87">
        <v>23.31686127</v>
      </c>
      <c r="AF23" s="87">
        <v>0.38632931999999998</v>
      </c>
      <c r="AG23" s="87">
        <v>134.60513072780026</v>
      </c>
      <c r="AH23" s="87">
        <v>-84.005714101738818</v>
      </c>
      <c r="AI23" s="87">
        <v>1240.713282339849</v>
      </c>
    </row>
    <row r="24" spans="2:35" x14ac:dyDescent="0.25">
      <c r="B24" s="85">
        <v>5</v>
      </c>
      <c r="C24" s="86" t="s">
        <v>112</v>
      </c>
      <c r="D24" s="87">
        <v>263876.37944017892</v>
      </c>
      <c r="E24" s="87">
        <v>303249.44880965352</v>
      </c>
      <c r="F24" s="87">
        <v>385596.31758314651</v>
      </c>
      <c r="G24" s="87">
        <v>418432.37315745902</v>
      </c>
      <c r="H24" s="87">
        <v>433644.12401108415</v>
      </c>
      <c r="I24" s="87">
        <v>14.921028344032027</v>
      </c>
      <c r="J24" s="87">
        <v>27.154828837028237</v>
      </c>
      <c r="K24" s="87">
        <v>8.5156559015198816</v>
      </c>
      <c r="L24" s="87">
        <v>228763.70240840034</v>
      </c>
      <c r="M24" s="87">
        <v>264669.55226466159</v>
      </c>
      <c r="N24" s="87">
        <v>350780.42472881993</v>
      </c>
      <c r="O24" s="87">
        <v>383438.28507418226</v>
      </c>
      <c r="P24" s="87">
        <v>398080.02227845381</v>
      </c>
      <c r="Q24" s="87">
        <v>15.69560619899408</v>
      </c>
      <c r="R24" s="87">
        <v>32.535239406023578</v>
      </c>
      <c r="S24" s="87">
        <v>9.3100578148308522</v>
      </c>
      <c r="T24" s="87">
        <v>17210.953664722871</v>
      </c>
      <c r="U24" s="87">
        <v>20722.892250398076</v>
      </c>
      <c r="V24" s="87">
        <v>15496.830455163843</v>
      </c>
      <c r="W24" s="87">
        <v>19405.850445224758</v>
      </c>
      <c r="X24" s="87">
        <v>18678.622215337884</v>
      </c>
      <c r="Y24" s="87">
        <v>20.405252690172496</v>
      </c>
      <c r="Z24" s="87">
        <v>-25.218785737467908</v>
      </c>
      <c r="AA24" s="87">
        <v>25.224641912232791</v>
      </c>
      <c r="AB24" s="87">
        <v>17901.723367055693</v>
      </c>
      <c r="AC24" s="87">
        <v>17857.004294593902</v>
      </c>
      <c r="AD24" s="87">
        <v>19319.062399162754</v>
      </c>
      <c r="AE24" s="87">
        <v>15588.23763805202</v>
      </c>
      <c r="AF24" s="87">
        <v>16885.479517292482</v>
      </c>
      <c r="AG24" s="87">
        <v>-0.2498031700349379</v>
      </c>
      <c r="AH24" s="87">
        <v>8.1875889172042218</v>
      </c>
      <c r="AI24" s="87">
        <v>-19.311624363677293</v>
      </c>
    </row>
    <row r="25" spans="2:35" x14ac:dyDescent="0.25">
      <c r="B25" s="85"/>
      <c r="C25" s="90" t="s">
        <v>113</v>
      </c>
      <c r="D25" s="87">
        <v>55008.988745057133</v>
      </c>
      <c r="E25" s="87">
        <v>54893.331702534706</v>
      </c>
      <c r="F25" s="87">
        <v>78604.133881902395</v>
      </c>
      <c r="G25" s="87">
        <v>89593.667800028896</v>
      </c>
      <c r="H25" s="87">
        <v>86136.569863980796</v>
      </c>
      <c r="I25" s="87">
        <v>-0.21025117014684194</v>
      </c>
      <c r="J25" s="87">
        <v>43.194321503121373</v>
      </c>
      <c r="K25" s="87">
        <v>13.980860007487085</v>
      </c>
      <c r="L25" s="87">
        <v>44118.437813892073</v>
      </c>
      <c r="M25" s="87">
        <v>42916.324204199736</v>
      </c>
      <c r="N25" s="87">
        <v>67444.359526200482</v>
      </c>
      <c r="O25" s="87">
        <v>77888.812253840049</v>
      </c>
      <c r="P25" s="87">
        <v>74013.273393741809</v>
      </c>
      <c r="Q25" s="87">
        <v>-2.7247420109553682</v>
      </c>
      <c r="R25" s="87">
        <v>57.153159728438396</v>
      </c>
      <c r="S25" s="87">
        <v>15.486028484831493</v>
      </c>
      <c r="T25" s="87">
        <v>4383.6894636522657</v>
      </c>
      <c r="U25" s="87">
        <v>5639.4718864595689</v>
      </c>
      <c r="V25" s="87">
        <v>4241.626287503721</v>
      </c>
      <c r="W25" s="87">
        <v>6431.1152193738917</v>
      </c>
      <c r="X25" s="87">
        <v>6632.3445943146708</v>
      </c>
      <c r="Y25" s="87">
        <v>28.646701214119524</v>
      </c>
      <c r="Z25" s="87">
        <v>-24.786817402389929</v>
      </c>
      <c r="AA25" s="87">
        <v>51.619090968024125</v>
      </c>
      <c r="AB25" s="87">
        <v>6506.8614675128001</v>
      </c>
      <c r="AC25" s="87">
        <v>6337.5356118753989</v>
      </c>
      <c r="AD25" s="87">
        <v>6918.1480681981984</v>
      </c>
      <c r="AE25" s="87">
        <v>5273.7403268149437</v>
      </c>
      <c r="AF25" s="87">
        <v>5490.9518759243247</v>
      </c>
      <c r="AG25" s="87">
        <v>-2.6022661844393742</v>
      </c>
      <c r="AH25" s="87">
        <v>9.1614862918456268</v>
      </c>
      <c r="AI25" s="87">
        <v>-23.769478842789983</v>
      </c>
    </row>
    <row r="26" spans="2:35" x14ac:dyDescent="0.25">
      <c r="B26" s="85"/>
      <c r="C26" s="90" t="s">
        <v>114</v>
      </c>
      <c r="D26" s="87">
        <v>37704.546604402305</v>
      </c>
      <c r="E26" s="87">
        <v>20271.087556736711</v>
      </c>
      <c r="F26" s="87">
        <v>27581.704300759193</v>
      </c>
      <c r="G26" s="87">
        <v>20034.96804650651</v>
      </c>
      <c r="H26" s="87">
        <v>22541.502448820273</v>
      </c>
      <c r="I26" s="87">
        <v>-46.23702077783399</v>
      </c>
      <c r="J26" s="87">
        <v>36.064255179012029</v>
      </c>
      <c r="K26" s="87">
        <v>-27.361384822202439</v>
      </c>
      <c r="L26" s="87">
        <v>28592.891802377068</v>
      </c>
      <c r="M26" s="87">
        <v>10597.242049295741</v>
      </c>
      <c r="N26" s="87">
        <v>16881.669546109588</v>
      </c>
      <c r="O26" s="87">
        <v>11630.620400346515</v>
      </c>
      <c r="P26" s="87">
        <v>13008.865793570712</v>
      </c>
      <c r="Q26" s="87">
        <v>-62.937494666367613</v>
      </c>
      <c r="R26" s="87">
        <v>59.302481415261155</v>
      </c>
      <c r="S26" s="87">
        <v>-31.105034554909807</v>
      </c>
      <c r="T26" s="87">
        <v>1606.8043500652329</v>
      </c>
      <c r="U26" s="87">
        <v>2069.426151340971</v>
      </c>
      <c r="V26" s="87">
        <v>1470.2261916452001</v>
      </c>
      <c r="W26" s="87">
        <v>1137.5216548399976</v>
      </c>
      <c r="X26" s="87">
        <v>1558.7072073900008</v>
      </c>
      <c r="Y26" s="87">
        <v>28.79142076363912</v>
      </c>
      <c r="Z26" s="87">
        <v>-28.954884875089377</v>
      </c>
      <c r="AA26" s="87">
        <v>-22.629479647135263</v>
      </c>
      <c r="AB26" s="87">
        <v>7504.8504519600001</v>
      </c>
      <c r="AC26" s="87">
        <v>7604.4193560999984</v>
      </c>
      <c r="AD26" s="87">
        <v>9229.8085630044025</v>
      </c>
      <c r="AE26" s="87">
        <v>7266.82599132</v>
      </c>
      <c r="AF26" s="87">
        <v>7973.9294478595593</v>
      </c>
      <c r="AG26" s="87">
        <v>1.3267273582246319</v>
      </c>
      <c r="AH26" s="87">
        <v>21.37427107568146</v>
      </c>
      <c r="AI26" s="87">
        <v>-21.267857922347101</v>
      </c>
    </row>
    <row r="27" spans="2:35" x14ac:dyDescent="0.25">
      <c r="B27" s="85"/>
      <c r="C27" s="90" t="s">
        <v>115</v>
      </c>
      <c r="D27" s="87">
        <v>171162.84409071942</v>
      </c>
      <c r="E27" s="87">
        <v>228085.02955038205</v>
      </c>
      <c r="F27" s="87">
        <v>279410.47940048488</v>
      </c>
      <c r="G27" s="87">
        <v>308803.73731092364</v>
      </c>
      <c r="H27" s="87">
        <v>324966.05169828306</v>
      </c>
      <c r="I27" s="87">
        <v>33.256157761373053</v>
      </c>
      <c r="J27" s="87">
        <v>22.502770107831857</v>
      </c>
      <c r="K27" s="87">
        <v>10.519740696020484</v>
      </c>
      <c r="L27" s="87">
        <v>156052.37279213115</v>
      </c>
      <c r="M27" s="87">
        <v>211155.98601116601</v>
      </c>
      <c r="N27" s="87">
        <v>266454.39565650979</v>
      </c>
      <c r="O27" s="87">
        <v>293918.8524199957</v>
      </c>
      <c r="P27" s="87">
        <v>311057.88309114124</v>
      </c>
      <c r="Q27" s="87">
        <v>35.310974279407702</v>
      </c>
      <c r="R27" s="87">
        <v>26.188416767128537</v>
      </c>
      <c r="S27" s="87">
        <v>10.30737612559065</v>
      </c>
      <c r="T27" s="87">
        <v>11220.459851005367</v>
      </c>
      <c r="U27" s="87">
        <v>13013.994212597539</v>
      </c>
      <c r="V27" s="87">
        <v>9784.9779760149249</v>
      </c>
      <c r="W27" s="87">
        <v>11837.213571010872</v>
      </c>
      <c r="X27" s="87">
        <v>10487.570413633219</v>
      </c>
      <c r="Y27" s="87">
        <v>15.984499614171064</v>
      </c>
      <c r="Z27" s="87">
        <v>-24.811876998200358</v>
      </c>
      <c r="AA27" s="87">
        <v>20.973328708827111</v>
      </c>
      <c r="AB27" s="87">
        <v>3890.0114475828909</v>
      </c>
      <c r="AC27" s="87">
        <v>3915.0493266185003</v>
      </c>
      <c r="AD27" s="87">
        <v>3171.1057679601467</v>
      </c>
      <c r="AE27" s="87">
        <v>3047.6713199170786</v>
      </c>
      <c r="AF27" s="87">
        <v>3420.5981935086002</v>
      </c>
      <c r="AG27" s="87">
        <v>0.64364538184500808</v>
      </c>
      <c r="AH27" s="87">
        <v>-19.002150333081786</v>
      </c>
      <c r="AI27" s="87">
        <v>-3.8924733854736382</v>
      </c>
    </row>
    <row r="28" spans="2:35" x14ac:dyDescent="0.25">
      <c r="B28" s="85">
        <v>6</v>
      </c>
      <c r="C28" s="86" t="s">
        <v>116</v>
      </c>
      <c r="D28" s="87">
        <v>4265.1966036901003</v>
      </c>
      <c r="E28" s="87">
        <v>15556.105793080504</v>
      </c>
      <c r="F28" s="87">
        <v>3427.1328801167301</v>
      </c>
      <c r="G28" s="87">
        <v>4050.1818805544644</v>
      </c>
      <c r="H28" s="87">
        <v>3217.9472361263629</v>
      </c>
      <c r="I28" s="87">
        <v>264.72189299836498</v>
      </c>
      <c r="J28" s="87">
        <v>-77.969210767124324</v>
      </c>
      <c r="K28" s="87">
        <v>18.17989036995009</v>
      </c>
      <c r="L28" s="87">
        <v>-431.60584012989852</v>
      </c>
      <c r="M28" s="87">
        <v>8607.783011191992</v>
      </c>
      <c r="N28" s="87">
        <v>3285.9521801267283</v>
      </c>
      <c r="O28" s="87">
        <v>3962.4138505844585</v>
      </c>
      <c r="P28" s="87">
        <v>3200.4197124363595</v>
      </c>
      <c r="Q28" s="87">
        <v>-2094.3620337948496</v>
      </c>
      <c r="R28" s="87">
        <v>-61.825801418852279</v>
      </c>
      <c r="S28" s="87">
        <v>20.58647336832642</v>
      </c>
      <c r="T28" s="87">
        <v>4583.7695510399999</v>
      </c>
      <c r="U28" s="87">
        <v>6828.3963677985121</v>
      </c>
      <c r="V28" s="87">
        <v>141.12699999000191</v>
      </c>
      <c r="W28" s="87">
        <v>76.075899970005921</v>
      </c>
      <c r="X28" s="87">
        <v>0.34523124000290034</v>
      </c>
      <c r="Y28" s="87">
        <v>48.969015387111561</v>
      </c>
      <c r="Z28" s="87">
        <v>-97.933233626338208</v>
      </c>
      <c r="AA28" s="87">
        <v>-46.094014628387555</v>
      </c>
      <c r="AB28" s="87">
        <v>113.03289277999932</v>
      </c>
      <c r="AC28" s="87">
        <v>119.92641408999968</v>
      </c>
      <c r="AD28" s="87">
        <v>5.3700000000000005E-2</v>
      </c>
      <c r="AE28" s="87">
        <v>11.692129999999999</v>
      </c>
      <c r="AF28" s="87">
        <v>17.182292450000514</v>
      </c>
      <c r="AG28" s="87">
        <v>6.0986860907979397</v>
      </c>
      <c r="AH28" s="87">
        <v>-99.95522254174989</v>
      </c>
      <c r="AI28" s="87">
        <v>21673.054003724392</v>
      </c>
    </row>
    <row r="29" spans="2:35" x14ac:dyDescent="0.25">
      <c r="B29" s="85">
        <v>7</v>
      </c>
      <c r="C29" s="86" t="s">
        <v>117</v>
      </c>
      <c r="D29" s="87">
        <v>61337.968971643902</v>
      </c>
      <c r="E29" s="87">
        <v>73518.783669139346</v>
      </c>
      <c r="F29" s="87">
        <v>59044.895563701059</v>
      </c>
      <c r="G29" s="87">
        <v>69757.42709896194</v>
      </c>
      <c r="H29" s="87">
        <v>6988.0240263232454</v>
      </c>
      <c r="I29" s="87">
        <v>19.85852303509845</v>
      </c>
      <c r="J29" s="87">
        <v>-19.687333471913693</v>
      </c>
      <c r="K29" s="87">
        <v>18.14302732351112</v>
      </c>
      <c r="L29" s="87">
        <v>53633.031094874343</v>
      </c>
      <c r="M29" s="87">
        <v>64455.681803403859</v>
      </c>
      <c r="N29" s="87">
        <v>54483.587922898005</v>
      </c>
      <c r="O29" s="87">
        <v>63461.850534756159</v>
      </c>
      <c r="P29" s="87">
        <v>6311.1294353873745</v>
      </c>
      <c r="Q29" s="87">
        <v>20.179077123917814</v>
      </c>
      <c r="R29" s="87">
        <v>-15.471241016302825</v>
      </c>
      <c r="S29" s="87">
        <v>16.478838773547121</v>
      </c>
      <c r="T29" s="87">
        <v>6226.728300199733</v>
      </c>
      <c r="U29" s="87">
        <v>7258.4332824830999</v>
      </c>
      <c r="V29" s="87">
        <v>3576.9039933877898</v>
      </c>
      <c r="W29" s="87">
        <v>5224.1673279727493</v>
      </c>
      <c r="X29" s="87">
        <v>577.20593929158031</v>
      </c>
      <c r="Y29" s="87">
        <v>16.568973826114643</v>
      </c>
      <c r="Z29" s="87">
        <v>-50.72071541912505</v>
      </c>
      <c r="AA29" s="87">
        <v>46.052769032382912</v>
      </c>
      <c r="AB29" s="87">
        <v>1478.2095765698275</v>
      </c>
      <c r="AC29" s="87">
        <v>1804.668583252376</v>
      </c>
      <c r="AD29" s="87">
        <v>984.40364741526662</v>
      </c>
      <c r="AE29" s="87">
        <v>1071.4092362330307</v>
      </c>
      <c r="AF29" s="87">
        <v>99.688651644290914</v>
      </c>
      <c r="AG29" s="87">
        <v>22.084757929933982</v>
      </c>
      <c r="AH29" s="87">
        <v>-45.452386296813948</v>
      </c>
      <c r="AI29" s="87">
        <v>8.8384057745228173</v>
      </c>
    </row>
    <row r="30" spans="2:35" x14ac:dyDescent="0.25">
      <c r="B30" s="304" t="s">
        <v>118</v>
      </c>
      <c r="C30" s="305"/>
      <c r="D30" s="87">
        <v>3574985.4830300654</v>
      </c>
      <c r="E30" s="87">
        <v>4286193.1963643646</v>
      </c>
      <c r="F30" s="87">
        <v>4953744.8867421867</v>
      </c>
      <c r="G30" s="87">
        <v>6068986.513576163</v>
      </c>
      <c r="H30" s="87">
        <v>6056908.2704758011</v>
      </c>
      <c r="I30" s="87">
        <v>19.894002834705159</v>
      </c>
      <c r="J30" s="87">
        <v>15.574465727397751</v>
      </c>
      <c r="K30" s="87">
        <v>22.51310175093435</v>
      </c>
      <c r="L30" s="87">
        <v>3104271.4172869879</v>
      </c>
      <c r="M30" s="87">
        <v>3687333.8451397279</v>
      </c>
      <c r="N30" s="87">
        <v>4413570.5200984171</v>
      </c>
      <c r="O30" s="87">
        <v>5420355.0025674682</v>
      </c>
      <c r="P30" s="87">
        <v>5398659.7468713485</v>
      </c>
      <c r="Q30" s="87">
        <v>18.782585330837914</v>
      </c>
      <c r="R30" s="87">
        <v>19.695441352996585</v>
      </c>
      <c r="S30" s="87">
        <v>22.811111273386906</v>
      </c>
      <c r="T30" s="87">
        <v>374701.10992156091</v>
      </c>
      <c r="U30" s="87">
        <v>486316.17599226889</v>
      </c>
      <c r="V30" s="87">
        <v>413427.93478604063</v>
      </c>
      <c r="W30" s="87">
        <v>521952.9698530006</v>
      </c>
      <c r="X30" s="87">
        <v>531059.45970774465</v>
      </c>
      <c r="Y30" s="87">
        <v>29.787759661046437</v>
      </c>
      <c r="Z30" s="87">
        <v>-14.987829894308716</v>
      </c>
      <c r="AA30" s="87">
        <v>26.250048904683808</v>
      </c>
      <c r="AB30" s="87">
        <v>96012.955821516589</v>
      </c>
      <c r="AC30" s="87">
        <v>112543.17523236724</v>
      </c>
      <c r="AD30" s="87">
        <v>126746.43185772897</v>
      </c>
      <c r="AE30" s="87">
        <v>126678.54115569401</v>
      </c>
      <c r="AF30" s="87">
        <v>127189.06389670791</v>
      </c>
      <c r="AG30" s="87">
        <v>17.216655053907022</v>
      </c>
      <c r="AH30" s="87">
        <v>12.620273593699791</v>
      </c>
      <c r="AI30" s="87">
        <v>-5.3564191938093586E-2</v>
      </c>
    </row>
    <row r="31" spans="2:35" x14ac:dyDescent="0.25">
      <c r="B31" s="313" t="s">
        <v>119</v>
      </c>
      <c r="C31" s="305"/>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row>
    <row r="32" spans="2:35" x14ac:dyDescent="0.25">
      <c r="B32" s="91">
        <v>1</v>
      </c>
      <c r="C32" s="92" t="s">
        <v>120</v>
      </c>
      <c r="D32" s="87">
        <v>439298.51626984723</v>
      </c>
      <c r="E32" s="87">
        <v>466278.56144162116</v>
      </c>
      <c r="F32" s="87">
        <v>563629.65952167846</v>
      </c>
      <c r="G32" s="87">
        <v>519339.57293508702</v>
      </c>
      <c r="H32" s="87">
        <v>407732.89230675314</v>
      </c>
      <c r="I32" s="87">
        <v>6.1416199173322372</v>
      </c>
      <c r="J32" s="87">
        <v>20.878313122325658</v>
      </c>
      <c r="K32" s="87">
        <v>-7.8580120542588228</v>
      </c>
      <c r="L32" s="87">
        <v>328306.58828105853</v>
      </c>
      <c r="M32" s="87">
        <v>348011.2262211396</v>
      </c>
      <c r="N32" s="87">
        <v>462842.72392909846</v>
      </c>
      <c r="O32" s="87">
        <v>447431.78494961082</v>
      </c>
      <c r="P32" s="87">
        <v>342349.03002086695</v>
      </c>
      <c r="Q32" s="87">
        <v>6.0019014675429583</v>
      </c>
      <c r="R32" s="87">
        <v>32.99649237033249</v>
      </c>
      <c r="S32" s="87">
        <v>-3.3296275781680817</v>
      </c>
      <c r="T32" s="87">
        <v>89988.172136818714</v>
      </c>
      <c r="U32" s="87">
        <v>94563.764572771557</v>
      </c>
      <c r="V32" s="87">
        <v>76518.232728619972</v>
      </c>
      <c r="W32" s="87">
        <v>55300.480101796209</v>
      </c>
      <c r="X32" s="87">
        <v>50236.96552722621</v>
      </c>
      <c r="Y32" s="87">
        <v>5.0846598250668738</v>
      </c>
      <c r="Z32" s="87">
        <v>-19.082924549037642</v>
      </c>
      <c r="AA32" s="87">
        <v>-27.729015517222898</v>
      </c>
      <c r="AB32" s="87">
        <v>21003.755851969996</v>
      </c>
      <c r="AC32" s="87">
        <v>23703.570647710003</v>
      </c>
      <c r="AD32" s="87">
        <v>24268.702863960007</v>
      </c>
      <c r="AE32" s="87">
        <v>16607.307883679998</v>
      </c>
      <c r="AF32" s="87">
        <v>15146.896758659997</v>
      </c>
      <c r="AG32" s="87">
        <v>12.853961999785787</v>
      </c>
      <c r="AH32" s="87">
        <v>2.3841649203370165</v>
      </c>
      <c r="AI32" s="87">
        <v>-31.56903367776399</v>
      </c>
    </row>
    <row r="33" spans="2:35" x14ac:dyDescent="0.25">
      <c r="B33" s="88"/>
      <c r="C33" s="89" t="s">
        <v>121</v>
      </c>
      <c r="D33" s="87">
        <v>74892.947586953989</v>
      </c>
      <c r="E33" s="87">
        <v>92563.123347082597</v>
      </c>
      <c r="F33" s="87">
        <v>110726.17219420797</v>
      </c>
      <c r="G33" s="87">
        <v>116799.19483373898</v>
      </c>
      <c r="H33" s="87">
        <v>109612.74240078349</v>
      </c>
      <c r="I33" s="87">
        <v>23.593911482269757</v>
      </c>
      <c r="J33" s="87">
        <v>19.622337914224929</v>
      </c>
      <c r="K33" s="87">
        <v>5.4847219218228105</v>
      </c>
      <c r="L33" s="87">
        <v>66241.890304283996</v>
      </c>
      <c r="M33" s="87">
        <v>82455.682803112592</v>
      </c>
      <c r="N33" s="87">
        <v>100911.54022882797</v>
      </c>
      <c r="O33" s="87">
        <v>107226.97254281476</v>
      </c>
      <c r="P33" s="87">
        <v>101115.5922297293</v>
      </c>
      <c r="Q33" s="87">
        <v>24.476645253253011</v>
      </c>
      <c r="R33" s="87">
        <v>22.382759802964966</v>
      </c>
      <c r="S33" s="87">
        <v>6.2583846204961935</v>
      </c>
      <c r="T33" s="87">
        <v>7344.3512475599982</v>
      </c>
      <c r="U33" s="87">
        <v>8672.54614305</v>
      </c>
      <c r="V33" s="87">
        <v>7917.5248555999997</v>
      </c>
      <c r="W33" s="87">
        <v>8134.4749430842003</v>
      </c>
      <c r="X33" s="87">
        <v>7138.2192720942003</v>
      </c>
      <c r="Y33" s="87">
        <v>18.084577530673872</v>
      </c>
      <c r="Z33" s="87">
        <v>-8.705878008559905</v>
      </c>
      <c r="AA33" s="87">
        <v>2.7401251204251409</v>
      </c>
      <c r="AB33" s="87">
        <v>1306.7060351100001</v>
      </c>
      <c r="AC33" s="87">
        <v>1434.8944009199997</v>
      </c>
      <c r="AD33" s="87">
        <v>1897.1071097799997</v>
      </c>
      <c r="AE33" s="87">
        <v>1437.7473478400002</v>
      </c>
      <c r="AF33" s="87">
        <v>1358.9308989599999</v>
      </c>
      <c r="AG33" s="87">
        <v>9.8100385523365663</v>
      </c>
      <c r="AH33" s="87">
        <v>32.212315314886361</v>
      </c>
      <c r="AI33" s="87">
        <v>-24.213696716010389</v>
      </c>
    </row>
    <row r="34" spans="2:35" x14ac:dyDescent="0.25">
      <c r="B34" s="88"/>
      <c r="C34" s="89" t="s">
        <v>122</v>
      </c>
      <c r="D34" s="87">
        <v>72207.989684870015</v>
      </c>
      <c r="E34" s="87">
        <v>84640.147339440417</v>
      </c>
      <c r="F34" s="87">
        <v>98161.029461135156</v>
      </c>
      <c r="G34" s="87">
        <v>99422.33198762461</v>
      </c>
      <c r="H34" s="87">
        <v>92757.465017407012</v>
      </c>
      <c r="I34" s="87">
        <v>17.217149665607366</v>
      </c>
      <c r="J34" s="87">
        <v>15.974549367773031</v>
      </c>
      <c r="K34" s="87">
        <v>1.2849320483021565</v>
      </c>
      <c r="L34" s="87">
        <v>63741.362749070016</v>
      </c>
      <c r="M34" s="87">
        <v>74684.073995220417</v>
      </c>
      <c r="N34" s="87">
        <v>88499.096443955161</v>
      </c>
      <c r="O34" s="87">
        <v>89926.03083485461</v>
      </c>
      <c r="P34" s="87">
        <v>84337.907130227002</v>
      </c>
      <c r="Q34" s="87">
        <v>17.167363191195744</v>
      </c>
      <c r="R34" s="87">
        <v>18.497949709624663</v>
      </c>
      <c r="S34" s="87">
        <v>1.6123717057417553</v>
      </c>
      <c r="T34" s="87">
        <v>7160.0060006899994</v>
      </c>
      <c r="U34" s="87">
        <v>8521.3749232999999</v>
      </c>
      <c r="V34" s="87">
        <v>7764.990247400001</v>
      </c>
      <c r="W34" s="87">
        <v>8058.6565449300015</v>
      </c>
      <c r="X34" s="87">
        <v>7060.703648220001</v>
      </c>
      <c r="Y34" s="87">
        <v>19.013516503740462</v>
      </c>
      <c r="Z34" s="87">
        <v>-8.8763219868640668</v>
      </c>
      <c r="AA34" s="87">
        <v>3.7819274483742005</v>
      </c>
      <c r="AB34" s="87">
        <v>1306.6209351100003</v>
      </c>
      <c r="AC34" s="87">
        <v>1434.6984209199998</v>
      </c>
      <c r="AD34" s="87">
        <v>1896.9427697799997</v>
      </c>
      <c r="AE34" s="87">
        <v>1437.6446078399999</v>
      </c>
      <c r="AF34" s="87">
        <v>1358.8542389599997</v>
      </c>
      <c r="AG34" s="87">
        <v>9.8021914671998562</v>
      </c>
      <c r="AH34" s="87">
        <v>32.218920863074899</v>
      </c>
      <c r="AI34" s="87">
        <v>-24.212547118291162</v>
      </c>
    </row>
    <row r="35" spans="2:35" x14ac:dyDescent="0.25">
      <c r="B35" s="88"/>
      <c r="C35" s="89" t="s">
        <v>123</v>
      </c>
      <c r="D35" s="87">
        <v>2684.9579020840006</v>
      </c>
      <c r="E35" s="87">
        <v>7922.9760076421444</v>
      </c>
      <c r="F35" s="87">
        <v>12565.142733072817</v>
      </c>
      <c r="G35" s="87">
        <v>17376.862846114327</v>
      </c>
      <c r="H35" s="87">
        <v>16855.277383376513</v>
      </c>
      <c r="I35" s="87">
        <v>195.08753196809968</v>
      </c>
      <c r="J35" s="87">
        <v>58.591200086344422</v>
      </c>
      <c r="K35" s="87">
        <v>38.294193828586941</v>
      </c>
      <c r="L35" s="87">
        <v>2500.5275552140006</v>
      </c>
      <c r="M35" s="87">
        <v>7771.6088078921439</v>
      </c>
      <c r="N35" s="87">
        <v>12412.443784872818</v>
      </c>
      <c r="O35" s="87">
        <v>17300.94170796013</v>
      </c>
      <c r="P35" s="87">
        <v>16777.685099502316</v>
      </c>
      <c r="Q35" s="87">
        <v>210.79876691169005</v>
      </c>
      <c r="R35" s="87">
        <v>59.715241614681645</v>
      </c>
      <c r="S35" s="87">
        <v>39.383847434177135</v>
      </c>
      <c r="T35" s="87">
        <v>184.34524686999998</v>
      </c>
      <c r="U35" s="87">
        <v>151.17121975000001</v>
      </c>
      <c r="V35" s="87">
        <v>152.53460820000001</v>
      </c>
      <c r="W35" s="87">
        <v>75.818398154199997</v>
      </c>
      <c r="X35" s="87">
        <v>77.515623874200017</v>
      </c>
      <c r="Y35" s="87">
        <v>-17.995596677029734</v>
      </c>
      <c r="Z35" s="87">
        <v>0.90188360737891193</v>
      </c>
      <c r="AA35" s="87">
        <v>-50.294297766977195</v>
      </c>
      <c r="AB35" s="87">
        <v>8.5099999999999995E-2</v>
      </c>
      <c r="AC35" s="87">
        <v>0.19597999999999999</v>
      </c>
      <c r="AD35" s="87">
        <v>0.16434000000000001</v>
      </c>
      <c r="AE35" s="87">
        <v>0.10274</v>
      </c>
      <c r="AF35" s="87">
        <v>7.6659999999999992E-2</v>
      </c>
      <c r="AG35" s="87">
        <v>130.29377203290247</v>
      </c>
      <c r="AH35" s="87">
        <v>-16.144504541279712</v>
      </c>
      <c r="AI35" s="87">
        <v>-37.483266398929061</v>
      </c>
    </row>
    <row r="36" spans="2:35" x14ac:dyDescent="0.25">
      <c r="B36" s="88"/>
      <c r="C36" s="89" t="s">
        <v>124</v>
      </c>
      <c r="D36" s="87">
        <v>298098.38355968846</v>
      </c>
      <c r="E36" s="87">
        <v>295862.05500839994</v>
      </c>
      <c r="F36" s="87">
        <v>369615.2710127579</v>
      </c>
      <c r="G36" s="87">
        <v>334151.81376149581</v>
      </c>
      <c r="H36" s="87">
        <v>228217.17619472207</v>
      </c>
      <c r="I36" s="87">
        <v>-0.75019814753230207</v>
      </c>
      <c r="J36" s="87">
        <v>24.928244347611255</v>
      </c>
      <c r="K36" s="87">
        <v>-9.59469481715165</v>
      </c>
      <c r="L36" s="87">
        <v>244464.14686478447</v>
      </c>
      <c r="M36" s="87">
        <v>242924.31652243694</v>
      </c>
      <c r="N36" s="87">
        <v>327900.6058572029</v>
      </c>
      <c r="O36" s="87">
        <v>304443.86755932384</v>
      </c>
      <c r="P36" s="87">
        <v>199118.97555412006</v>
      </c>
      <c r="Q36" s="87">
        <v>-0.62987982577225332</v>
      </c>
      <c r="R36" s="87">
        <v>34.980561251025435</v>
      </c>
      <c r="S36" s="87">
        <v>-7.1536123687719559</v>
      </c>
      <c r="T36" s="87">
        <v>42554.89479327399</v>
      </c>
      <c r="U36" s="87">
        <v>40335.175519416007</v>
      </c>
      <c r="V36" s="87">
        <v>28987.296010934999</v>
      </c>
      <c r="W36" s="87">
        <v>22731.248841631994</v>
      </c>
      <c r="X36" s="87">
        <v>22463.763389971995</v>
      </c>
      <c r="Y36" s="87">
        <v>-5.2161315041221084</v>
      </c>
      <c r="Z36" s="87">
        <v>-28.133953459601329</v>
      </c>
      <c r="AA36" s="87">
        <v>-21.582030855665224</v>
      </c>
      <c r="AB36" s="87">
        <v>11079.341901629998</v>
      </c>
      <c r="AC36" s="87">
        <v>12602.562966547001</v>
      </c>
      <c r="AD36" s="87">
        <v>12727.369144619999</v>
      </c>
      <c r="AE36" s="87">
        <v>6976.6973605399999</v>
      </c>
      <c r="AF36" s="87">
        <v>6634.4372506299997</v>
      </c>
      <c r="AG36" s="87">
        <v>13.748299117774367</v>
      </c>
      <c r="AH36" s="87">
        <v>0.99032378099829055</v>
      </c>
      <c r="AI36" s="87">
        <v>-45.183507437677115</v>
      </c>
    </row>
    <row r="37" spans="2:35" x14ac:dyDescent="0.25">
      <c r="B37" s="88"/>
      <c r="C37" s="89" t="s">
        <v>125</v>
      </c>
      <c r="D37" s="87">
        <v>218135.40757527371</v>
      </c>
      <c r="E37" s="87">
        <v>215138.12174152822</v>
      </c>
      <c r="F37" s="87">
        <v>294779.98941909923</v>
      </c>
      <c r="G37" s="87">
        <v>273552.74605237599</v>
      </c>
      <c r="H37" s="87">
        <v>172872.42444640593</v>
      </c>
      <c r="I37" s="87">
        <v>-1.374048288199704</v>
      </c>
      <c r="J37" s="87">
        <v>37.018947192099475</v>
      </c>
      <c r="K37" s="87">
        <v>-7.2010462475944115</v>
      </c>
      <c r="L37" s="87">
        <v>201683.80664786481</v>
      </c>
      <c r="M37" s="87">
        <v>196553.64412363741</v>
      </c>
      <c r="N37" s="87">
        <v>275162.27776240924</v>
      </c>
      <c r="O37" s="87">
        <v>256583.04221807601</v>
      </c>
      <c r="P37" s="87">
        <v>155021.79591808593</v>
      </c>
      <c r="Q37" s="87">
        <v>-2.5436660530632214</v>
      </c>
      <c r="R37" s="87">
        <v>39.993475567069588</v>
      </c>
      <c r="S37" s="87">
        <v>-6.7521012311053781</v>
      </c>
      <c r="T37" s="87">
        <v>14044.606917028894</v>
      </c>
      <c r="U37" s="87">
        <v>15331.434891300813</v>
      </c>
      <c r="V37" s="87">
        <v>15491.607989520002</v>
      </c>
      <c r="W37" s="87">
        <v>13431.646941229998</v>
      </c>
      <c r="X37" s="87">
        <v>14416.19576418</v>
      </c>
      <c r="Y37" s="87">
        <v>9.1624349607937923</v>
      </c>
      <c r="Z37" s="87">
        <v>1.0447365126278749</v>
      </c>
      <c r="AA37" s="87">
        <v>-13.297270687998031</v>
      </c>
      <c r="AB37" s="87">
        <v>2406.99401038</v>
      </c>
      <c r="AC37" s="87">
        <v>3253.0427265900007</v>
      </c>
      <c r="AD37" s="87">
        <v>4126.1036671700003</v>
      </c>
      <c r="AE37" s="87">
        <v>3538.0568930699997</v>
      </c>
      <c r="AF37" s="87">
        <v>3434.43276414</v>
      </c>
      <c r="AG37" s="87">
        <v>35.14959790350423</v>
      </c>
      <c r="AH37" s="87">
        <v>26.83828691961833</v>
      </c>
      <c r="AI37" s="87">
        <v>-14.251866204402186</v>
      </c>
    </row>
    <row r="38" spans="2:35" x14ac:dyDescent="0.25">
      <c r="B38" s="88"/>
      <c r="C38" s="89" t="s">
        <v>126</v>
      </c>
      <c r="D38" s="87">
        <v>41054.74245322089</v>
      </c>
      <c r="E38" s="87">
        <v>29035.704137891578</v>
      </c>
      <c r="F38" s="87">
        <v>27140.724284007269</v>
      </c>
      <c r="G38" s="87">
        <v>17905.394604742363</v>
      </c>
      <c r="H38" s="87">
        <v>17102.167279835481</v>
      </c>
      <c r="I38" s="87">
        <v>-29.275639298003625</v>
      </c>
      <c r="J38" s="87">
        <v>-6.5263781614696992</v>
      </c>
      <c r="K38" s="87">
        <v>-34.027572671326404</v>
      </c>
      <c r="L38" s="87">
        <v>11244.532314689794</v>
      </c>
      <c r="M38" s="87">
        <v>7476.4436448553897</v>
      </c>
      <c r="N38" s="87">
        <v>8185.8084774982717</v>
      </c>
      <c r="O38" s="87">
        <v>8327.4608920123628</v>
      </c>
      <c r="P38" s="87">
        <v>8035.9876328254813</v>
      </c>
      <c r="Q38" s="87">
        <v>-33.510408119969512</v>
      </c>
      <c r="R38" s="87">
        <v>9.4879981223559753</v>
      </c>
      <c r="S38" s="87">
        <v>1.7304633366817201</v>
      </c>
      <c r="T38" s="87">
        <v>23101.473767941097</v>
      </c>
      <c r="U38" s="87">
        <v>16436.572279739186</v>
      </c>
      <c r="V38" s="87">
        <v>12440.711208518998</v>
      </c>
      <c r="W38" s="87">
        <v>7619.1946366200009</v>
      </c>
      <c r="X38" s="87">
        <v>7121.2480067299985</v>
      </c>
      <c r="Y38" s="87">
        <v>-28.850546744992002</v>
      </c>
      <c r="Z38" s="87">
        <v>-24.310793048656212</v>
      </c>
      <c r="AA38" s="87">
        <v>-38.755956079081542</v>
      </c>
      <c r="AB38" s="87">
        <v>6708.7363705899988</v>
      </c>
      <c r="AC38" s="87">
        <v>5122.6882132970013</v>
      </c>
      <c r="AD38" s="87">
        <v>6514.2045979899995</v>
      </c>
      <c r="AE38" s="87">
        <v>1958.73907611</v>
      </c>
      <c r="AF38" s="87">
        <v>1944.93164028</v>
      </c>
      <c r="AG38" s="87">
        <v>-23.641533512122681</v>
      </c>
      <c r="AH38" s="87">
        <v>27.163792265963565</v>
      </c>
      <c r="AI38" s="87">
        <v>-69.931262571728524</v>
      </c>
    </row>
    <row r="39" spans="2:35" x14ac:dyDescent="0.25">
      <c r="B39" s="88"/>
      <c r="C39" s="89" t="s">
        <v>127</v>
      </c>
      <c r="D39" s="87">
        <v>7556.6448087800018</v>
      </c>
      <c r="E39" s="87">
        <v>13009.757809740004</v>
      </c>
      <c r="F39" s="87">
        <v>3372.0902177200014</v>
      </c>
      <c r="G39" s="87">
        <v>3274.7159049400007</v>
      </c>
      <c r="H39" s="87">
        <v>2346.668157789999</v>
      </c>
      <c r="I39" s="87">
        <v>72.163150961178914</v>
      </c>
      <c r="J39" s="87">
        <v>-74.080299825447781</v>
      </c>
      <c r="K39" s="87">
        <v>-2.8876544366549961</v>
      </c>
      <c r="L39" s="87">
        <v>191.56928169000065</v>
      </c>
      <c r="M39" s="87">
        <v>222.86661221000361</v>
      </c>
      <c r="N39" s="87">
        <v>232.5671101000022</v>
      </c>
      <c r="O39" s="87">
        <v>119.16776359000312</v>
      </c>
      <c r="P39" s="87">
        <v>170.18100630999925</v>
      </c>
      <c r="Q39" s="87">
        <v>16.337342941363957</v>
      </c>
      <c r="R39" s="87">
        <v>4.3526025696742607</v>
      </c>
      <c r="S39" s="87">
        <v>-48.75983816509487</v>
      </c>
      <c r="T39" s="87">
        <v>5401.4640064300002</v>
      </c>
      <c r="U39" s="87">
        <v>8560.0591708699994</v>
      </c>
      <c r="V39" s="87">
        <v>1052.4622281599989</v>
      </c>
      <c r="W39" s="87">
        <v>1675.6467499899979</v>
      </c>
      <c r="X39" s="87">
        <v>921.41430526999955</v>
      </c>
      <c r="Y39" s="87">
        <v>58.476649306187191</v>
      </c>
      <c r="Z39" s="87">
        <v>-87.704965501388799</v>
      </c>
      <c r="AA39" s="87">
        <v>59.212055801708118</v>
      </c>
      <c r="AB39" s="87">
        <v>1963.6115206600002</v>
      </c>
      <c r="AC39" s="87">
        <v>4226.8320266600003</v>
      </c>
      <c r="AD39" s="87">
        <v>2087.0608794600003</v>
      </c>
      <c r="AE39" s="87">
        <v>1479.9013913599999</v>
      </c>
      <c r="AF39" s="87">
        <v>1255.0728462100003</v>
      </c>
      <c r="AG39" s="87">
        <v>115.25805803172801</v>
      </c>
      <c r="AH39" s="87">
        <v>-50.623519782753831</v>
      </c>
      <c r="AI39" s="87">
        <v>-29.091604086656776</v>
      </c>
    </row>
    <row r="40" spans="2:35" x14ac:dyDescent="0.25">
      <c r="B40" s="88"/>
      <c r="C40" s="89" t="s">
        <v>128</v>
      </c>
      <c r="D40" s="87">
        <v>31351.588722413944</v>
      </c>
      <c r="E40" s="87">
        <v>38678.471319240205</v>
      </c>
      <c r="F40" s="87">
        <v>44322.467091931409</v>
      </c>
      <c r="G40" s="87">
        <v>39418.957199437493</v>
      </c>
      <c r="H40" s="87">
        <v>35895.916310690627</v>
      </c>
      <c r="I40" s="87">
        <v>23.370052030531106</v>
      </c>
      <c r="J40" s="87">
        <v>14.592085933560814</v>
      </c>
      <c r="K40" s="87">
        <v>-11.063260270064179</v>
      </c>
      <c r="L40" s="87">
        <v>31344.238620539945</v>
      </c>
      <c r="M40" s="87">
        <v>38671.362141734207</v>
      </c>
      <c r="N40" s="87">
        <v>44319.952507195405</v>
      </c>
      <c r="O40" s="87">
        <v>39414.196685645489</v>
      </c>
      <c r="P40" s="87">
        <v>35891.010996898629</v>
      </c>
      <c r="Q40" s="87">
        <v>23.376300856747505</v>
      </c>
      <c r="R40" s="87">
        <v>14.606649604838273</v>
      </c>
      <c r="S40" s="87">
        <v>-11.068955502047206</v>
      </c>
      <c r="T40" s="87">
        <v>7.3501018739999999</v>
      </c>
      <c r="U40" s="87">
        <v>7.1091775060000009</v>
      </c>
      <c r="V40" s="87">
        <v>2.5145847360000002</v>
      </c>
      <c r="W40" s="87">
        <v>4.7605137920000002</v>
      </c>
      <c r="X40" s="87">
        <v>4.9053137920000003</v>
      </c>
      <c r="Y40" s="87">
        <v>-3.2778371256626624</v>
      </c>
      <c r="Z40" s="87">
        <v>-64.629034316870801</v>
      </c>
      <c r="AA40" s="87">
        <v>89.316101535422661</v>
      </c>
      <c r="AB40" s="87">
        <v>0</v>
      </c>
      <c r="AC40" s="87">
        <v>0</v>
      </c>
      <c r="AD40" s="87">
        <v>0</v>
      </c>
      <c r="AE40" s="87">
        <v>0</v>
      </c>
      <c r="AF40" s="87">
        <v>0</v>
      </c>
      <c r="AG40" s="87">
        <v>0</v>
      </c>
      <c r="AH40" s="87">
        <v>0</v>
      </c>
      <c r="AI40" s="87">
        <v>0</v>
      </c>
    </row>
    <row r="41" spans="2:35" x14ac:dyDescent="0.25">
      <c r="B41" s="88"/>
      <c r="C41" s="89" t="s">
        <v>129</v>
      </c>
      <c r="D41" s="87">
        <v>66307.185123204734</v>
      </c>
      <c r="E41" s="87">
        <v>77853.383086138638</v>
      </c>
      <c r="F41" s="87">
        <v>83288.216314712452</v>
      </c>
      <c r="G41" s="87">
        <v>68388.564339852339</v>
      </c>
      <c r="H41" s="87">
        <v>69902.97371124757</v>
      </c>
      <c r="I41" s="87">
        <v>17.413192765580419</v>
      </c>
      <c r="J41" s="87">
        <v>6.9808568531448385</v>
      </c>
      <c r="K41" s="87">
        <v>-17.889267694916601</v>
      </c>
      <c r="L41" s="87">
        <v>17600.55111199</v>
      </c>
      <c r="M41" s="87">
        <v>22631.22689559008</v>
      </c>
      <c r="N41" s="87">
        <v>34030.577843067469</v>
      </c>
      <c r="O41" s="87">
        <v>35760.944847472332</v>
      </c>
      <c r="P41" s="87">
        <v>42114.462237017578</v>
      </c>
      <c r="Q41" s="87">
        <v>28.582490125397491</v>
      </c>
      <c r="R41" s="87">
        <v>50.370008661345125</v>
      </c>
      <c r="S41" s="87">
        <v>5.0847417648459459</v>
      </c>
      <c r="T41" s="87">
        <v>40088.926095984738</v>
      </c>
      <c r="U41" s="87">
        <v>45556.042910305543</v>
      </c>
      <c r="V41" s="87">
        <v>39613.411862084999</v>
      </c>
      <c r="W41" s="87">
        <v>24434.756317079995</v>
      </c>
      <c r="X41" s="87">
        <v>20634.982865159996</v>
      </c>
      <c r="Y41" s="87">
        <v>13.637473853080802</v>
      </c>
      <c r="Z41" s="87">
        <v>-13.04466030976589</v>
      </c>
      <c r="AA41" s="87">
        <v>-38.316960926894758</v>
      </c>
      <c r="AB41" s="87">
        <v>8617.7079152299993</v>
      </c>
      <c r="AC41" s="87">
        <v>9666.1132802430002</v>
      </c>
      <c r="AD41" s="87">
        <v>9644.2266095599989</v>
      </c>
      <c r="AE41" s="87">
        <v>8192.8631753000027</v>
      </c>
      <c r="AF41" s="87">
        <v>7153.5286090700001</v>
      </c>
      <c r="AG41" s="87">
        <v>12.165710132275001</v>
      </c>
      <c r="AH41" s="87">
        <v>-0.22642679687746289</v>
      </c>
      <c r="AI41" s="87">
        <v>-15.049039109277128</v>
      </c>
    </row>
    <row r="42" spans="2:35" x14ac:dyDescent="0.25">
      <c r="B42" s="85">
        <v>2</v>
      </c>
      <c r="C42" s="86" t="s">
        <v>130</v>
      </c>
      <c r="D42" s="87">
        <v>331231.04466817505</v>
      </c>
      <c r="E42" s="87">
        <v>375402.16860935983</v>
      </c>
      <c r="F42" s="87">
        <v>534611.11419025483</v>
      </c>
      <c r="G42" s="87">
        <v>732619.00680484995</v>
      </c>
      <c r="H42" s="87">
        <v>734383.02085104666</v>
      </c>
      <c r="I42" s="87">
        <v>13.335442028217825</v>
      </c>
      <c r="J42" s="87">
        <v>42.410235979900911</v>
      </c>
      <c r="K42" s="87">
        <v>37.037743391195008</v>
      </c>
      <c r="L42" s="87">
        <v>321107.08977272501</v>
      </c>
      <c r="M42" s="87">
        <v>356215.5569572298</v>
      </c>
      <c r="N42" s="87">
        <v>498251.84246525489</v>
      </c>
      <c r="O42" s="87">
        <v>655203.73305295</v>
      </c>
      <c r="P42" s="87">
        <v>656226.58092059661</v>
      </c>
      <c r="Q42" s="87">
        <v>10.933569610485417</v>
      </c>
      <c r="R42" s="87">
        <v>39.873689605611226</v>
      </c>
      <c r="S42" s="87">
        <v>31.500513838770196</v>
      </c>
      <c r="T42" s="87">
        <v>7774.2112700000007</v>
      </c>
      <c r="U42" s="87">
        <v>15305.390571620002</v>
      </c>
      <c r="V42" s="87">
        <v>28287.645540000001</v>
      </c>
      <c r="W42" s="87">
        <v>56879.095715739997</v>
      </c>
      <c r="X42" s="87">
        <v>57545.145925740006</v>
      </c>
      <c r="Y42" s="87">
        <v>96.873869773544257</v>
      </c>
      <c r="Z42" s="87">
        <v>84.821454948378289</v>
      </c>
      <c r="AA42" s="87">
        <v>101.07398346500914</v>
      </c>
      <c r="AB42" s="87">
        <v>2349.7436254500003</v>
      </c>
      <c r="AC42" s="87">
        <v>3881.2210805100003</v>
      </c>
      <c r="AD42" s="87">
        <v>8071.6261850000001</v>
      </c>
      <c r="AE42" s="87">
        <v>20536.178036159999</v>
      </c>
      <c r="AF42" s="87">
        <v>20611.294004710002</v>
      </c>
      <c r="AG42" s="87">
        <v>65.176363858278634</v>
      </c>
      <c r="AH42" s="87">
        <v>107.96615337200457</v>
      </c>
      <c r="AI42" s="87">
        <v>154.4242952470178</v>
      </c>
    </row>
    <row r="43" spans="2:35" x14ac:dyDescent="0.25">
      <c r="B43" s="85"/>
      <c r="C43" s="89" t="s">
        <v>131</v>
      </c>
      <c r="D43" s="87">
        <v>295853.79680017498</v>
      </c>
      <c r="E43" s="87">
        <v>374262.08682135982</v>
      </c>
      <c r="F43" s="87">
        <v>533827.15074540488</v>
      </c>
      <c r="G43" s="87">
        <v>721611.59434621991</v>
      </c>
      <c r="H43" s="87">
        <v>723233.44178349653</v>
      </c>
      <c r="I43" s="87">
        <v>26.502377481450139</v>
      </c>
      <c r="J43" s="87">
        <v>42.634578693034321</v>
      </c>
      <c r="K43" s="87">
        <v>35.177012510248652</v>
      </c>
      <c r="L43" s="87">
        <v>285849.84190472495</v>
      </c>
      <c r="M43" s="87">
        <v>355158.97516922979</v>
      </c>
      <c r="N43" s="87">
        <v>497642.87902040489</v>
      </c>
      <c r="O43" s="87">
        <v>644196.32059431996</v>
      </c>
      <c r="P43" s="87">
        <v>645140.14792059653</v>
      </c>
      <c r="Q43" s="87">
        <v>24.246692879965241</v>
      </c>
      <c r="R43" s="87">
        <v>40.118345251808122</v>
      </c>
      <c r="S43" s="87">
        <v>29.449520479907431</v>
      </c>
      <c r="T43" s="87">
        <v>7654.2112700000007</v>
      </c>
      <c r="U43" s="87">
        <v>15245.390571620002</v>
      </c>
      <c r="V43" s="87">
        <v>28112.645540000001</v>
      </c>
      <c r="W43" s="87">
        <v>56879.095715739997</v>
      </c>
      <c r="X43" s="87">
        <v>57545.145925740006</v>
      </c>
      <c r="Y43" s="87">
        <v>99.176506028425848</v>
      </c>
      <c r="Z43" s="87">
        <v>84.400953245061416</v>
      </c>
      <c r="AA43" s="87">
        <v>102.32566029692842</v>
      </c>
      <c r="AB43" s="87">
        <v>2349.7436254500003</v>
      </c>
      <c r="AC43" s="87">
        <v>3857.7210805100003</v>
      </c>
      <c r="AD43" s="87">
        <v>8071.6261850000001</v>
      </c>
      <c r="AE43" s="87">
        <v>20536.178036159999</v>
      </c>
      <c r="AF43" s="87">
        <v>20548.14793716</v>
      </c>
      <c r="AG43" s="87">
        <v>64.176254750822309</v>
      </c>
      <c r="AH43" s="87">
        <v>109.23301650239866</v>
      </c>
      <c r="AI43" s="87">
        <v>154.4242952470178</v>
      </c>
    </row>
    <row r="44" spans="2:35" x14ac:dyDescent="0.25">
      <c r="B44" s="85"/>
      <c r="C44" s="89" t="s">
        <v>132</v>
      </c>
      <c r="D44" s="87">
        <v>35377.247867999991</v>
      </c>
      <c r="E44" s="87">
        <v>1140.081788</v>
      </c>
      <c r="F44" s="87">
        <v>783.96344484999986</v>
      </c>
      <c r="G44" s="87">
        <v>11007.41245863</v>
      </c>
      <c r="H44" s="87">
        <v>11149.579067549999</v>
      </c>
      <c r="I44" s="87">
        <v>-96.777358735609141</v>
      </c>
      <c r="J44" s="87">
        <v>-31.236210147232008</v>
      </c>
      <c r="K44" s="87">
        <v>1304.0721580757008</v>
      </c>
      <c r="L44" s="87">
        <v>35257.247867999991</v>
      </c>
      <c r="M44" s="87">
        <v>1056.581788</v>
      </c>
      <c r="N44" s="87">
        <v>608.96344484999986</v>
      </c>
      <c r="O44" s="87">
        <v>11007.41245863</v>
      </c>
      <c r="P44" s="87">
        <v>11086.432999999999</v>
      </c>
      <c r="Q44" s="87">
        <v>-97.003221034279946</v>
      </c>
      <c r="R44" s="87">
        <v>-42.364760422124569</v>
      </c>
      <c r="S44" s="87">
        <v>1707.5653886484683</v>
      </c>
      <c r="T44" s="87">
        <v>120</v>
      </c>
      <c r="U44" s="87">
        <v>60</v>
      </c>
      <c r="V44" s="87">
        <v>175</v>
      </c>
      <c r="W44" s="87">
        <v>0</v>
      </c>
      <c r="X44" s="87">
        <v>0</v>
      </c>
      <c r="Y44" s="87">
        <v>-50</v>
      </c>
      <c r="Z44" s="87">
        <v>191.66666666666669</v>
      </c>
      <c r="AA44" s="87">
        <v>-100</v>
      </c>
      <c r="AB44" s="87">
        <v>0</v>
      </c>
      <c r="AC44" s="87">
        <v>23.5</v>
      </c>
      <c r="AD44" s="87">
        <v>0</v>
      </c>
      <c r="AE44" s="87">
        <v>0</v>
      </c>
      <c r="AF44" s="87">
        <v>63.146067549999998</v>
      </c>
      <c r="AG44" s="87">
        <v>0</v>
      </c>
      <c r="AH44" s="87">
        <v>-100</v>
      </c>
      <c r="AI44" s="87">
        <v>0</v>
      </c>
    </row>
    <row r="45" spans="2:35" x14ac:dyDescent="0.25">
      <c r="B45" s="85">
        <v>3</v>
      </c>
      <c r="C45" s="86" t="s">
        <v>133</v>
      </c>
      <c r="D45" s="87">
        <v>109664.75353117248</v>
      </c>
      <c r="E45" s="87">
        <v>186189.49235756809</v>
      </c>
      <c r="F45" s="87">
        <v>171682.93414312752</v>
      </c>
      <c r="G45" s="87">
        <v>214312.66041883701</v>
      </c>
      <c r="H45" s="87">
        <v>238659.26793155461</v>
      </c>
      <c r="I45" s="87">
        <v>69.780614429268979</v>
      </c>
      <c r="J45" s="87">
        <v>-7.7912872690911072</v>
      </c>
      <c r="K45" s="87">
        <v>24.830497270142303</v>
      </c>
      <c r="L45" s="87">
        <v>103824.39502608147</v>
      </c>
      <c r="M45" s="87">
        <v>179087.19813446273</v>
      </c>
      <c r="N45" s="87">
        <v>164515.59732659772</v>
      </c>
      <c r="O45" s="87">
        <v>202553.40544876354</v>
      </c>
      <c r="P45" s="87">
        <v>219590.62286145249</v>
      </c>
      <c r="Q45" s="87">
        <v>72.490480767525455</v>
      </c>
      <c r="R45" s="87">
        <v>-8.1365954460487533</v>
      </c>
      <c r="S45" s="87">
        <v>23.121095349186159</v>
      </c>
      <c r="T45" s="87">
        <v>3668.4068029234986</v>
      </c>
      <c r="U45" s="87">
        <v>4745.4683798453489</v>
      </c>
      <c r="V45" s="87">
        <v>4483.8690287882655</v>
      </c>
      <c r="W45" s="87">
        <v>8061.7081078300625</v>
      </c>
      <c r="X45" s="87">
        <v>13425.057536173066</v>
      </c>
      <c r="Y45" s="87">
        <v>29.360472673409539</v>
      </c>
      <c r="Z45" s="87">
        <v>-5.5126139322333598</v>
      </c>
      <c r="AA45" s="87">
        <v>79.793567922493125</v>
      </c>
      <c r="AB45" s="87">
        <v>2171.9517021675001</v>
      </c>
      <c r="AC45" s="87">
        <v>2356.8258432599991</v>
      </c>
      <c r="AD45" s="87">
        <v>2683.4677877415497</v>
      </c>
      <c r="AE45" s="87">
        <v>3697.5468622434132</v>
      </c>
      <c r="AF45" s="87">
        <v>5643.5875339290624</v>
      </c>
      <c r="AG45" s="87">
        <v>8.5118900621963096</v>
      </c>
      <c r="AH45" s="87">
        <v>13.859400999682448</v>
      </c>
      <c r="AI45" s="87">
        <v>37.789873205645172</v>
      </c>
    </row>
    <row r="46" spans="2:35" ht="31.5" x14ac:dyDescent="0.25">
      <c r="B46" s="85">
        <v>4</v>
      </c>
      <c r="C46" s="93" t="s">
        <v>134</v>
      </c>
      <c r="D46" s="87">
        <v>2422797.7465746179</v>
      </c>
      <c r="E46" s="87">
        <v>2913969.7923497702</v>
      </c>
      <c r="F46" s="87">
        <v>3273095.5732137263</v>
      </c>
      <c r="G46" s="87">
        <v>4174616.0352574051</v>
      </c>
      <c r="H46" s="87">
        <v>4223105.5360873248</v>
      </c>
      <c r="I46" s="87">
        <v>20.272928124915815</v>
      </c>
      <c r="J46" s="87">
        <v>12.324279469430047</v>
      </c>
      <c r="K46" s="87">
        <v>27.543358935850158</v>
      </c>
      <c r="L46" s="87">
        <v>2112201.8613354363</v>
      </c>
      <c r="M46" s="87">
        <v>2500066.1664229734</v>
      </c>
      <c r="N46" s="87">
        <v>2910231.1038580644</v>
      </c>
      <c r="O46" s="87">
        <v>3719600.1482008765</v>
      </c>
      <c r="P46" s="87">
        <v>3762384.573423286</v>
      </c>
      <c r="Q46" s="87">
        <v>18.363032065614714</v>
      </c>
      <c r="R46" s="87">
        <v>16.406163282547993</v>
      </c>
      <c r="S46" s="87">
        <v>27.811160538757207</v>
      </c>
      <c r="T46" s="87">
        <v>253251.02159967116</v>
      </c>
      <c r="U46" s="87">
        <v>345165.3224549272</v>
      </c>
      <c r="V46" s="87">
        <v>287580.30671311182</v>
      </c>
      <c r="W46" s="87">
        <v>383479.50721046678</v>
      </c>
      <c r="X46" s="87">
        <v>390241.95301680628</v>
      </c>
      <c r="Y46" s="87">
        <v>36.293753239246705</v>
      </c>
      <c r="Z46" s="87">
        <v>-16.683314341154599</v>
      </c>
      <c r="AA46" s="87">
        <v>33.346928930367746</v>
      </c>
      <c r="AB46" s="87">
        <v>57344.863639510004</v>
      </c>
      <c r="AC46" s="87">
        <v>68738.303471869993</v>
      </c>
      <c r="AD46" s="87">
        <v>75284.162642549985</v>
      </c>
      <c r="AE46" s="87">
        <v>71536.379846062031</v>
      </c>
      <c r="AF46" s="87">
        <v>70479.009647232815</v>
      </c>
      <c r="AG46" s="87">
        <v>19.868283067134247</v>
      </c>
      <c r="AH46" s="87">
        <v>9.5228698412069139</v>
      </c>
      <c r="AI46" s="87">
        <v>-4.9781822164675855</v>
      </c>
    </row>
    <row r="47" spans="2:35" x14ac:dyDescent="0.25">
      <c r="B47" s="88"/>
      <c r="C47" s="86" t="s">
        <v>135</v>
      </c>
      <c r="D47" s="87">
        <v>2419841.8746836279</v>
      </c>
      <c r="E47" s="87">
        <v>2910510.6523070703</v>
      </c>
      <c r="F47" s="87">
        <v>3270132.994612949</v>
      </c>
      <c r="G47" s="87">
        <v>4170584.2146359761</v>
      </c>
      <c r="H47" s="87">
        <v>4218940.947684275</v>
      </c>
      <c r="I47" s="87">
        <v>20.276894236636554</v>
      </c>
      <c r="J47" s="87">
        <v>12.355987840855946</v>
      </c>
      <c r="K47" s="87">
        <v>27.535614652565641</v>
      </c>
      <c r="L47" s="87">
        <v>2109245.9894444463</v>
      </c>
      <c r="M47" s="87">
        <v>2496607.0263802735</v>
      </c>
      <c r="N47" s="87">
        <v>2907268.5252572871</v>
      </c>
      <c r="O47" s="87">
        <v>3715568.3275794471</v>
      </c>
      <c r="P47" s="87">
        <v>3758219.9850202356</v>
      </c>
      <c r="Q47" s="87">
        <v>18.36490569968343</v>
      </c>
      <c r="R47" s="87">
        <v>16.448784071252678</v>
      </c>
      <c r="S47" s="87">
        <v>27.802722565870553</v>
      </c>
      <c r="T47" s="87">
        <v>253251.02159967116</v>
      </c>
      <c r="U47" s="87">
        <v>345165.3224549272</v>
      </c>
      <c r="V47" s="87">
        <v>287580.30671311182</v>
      </c>
      <c r="W47" s="87">
        <v>383479.50721046678</v>
      </c>
      <c r="X47" s="87">
        <v>390241.95301680628</v>
      </c>
      <c r="Y47" s="87">
        <v>36.293753239246705</v>
      </c>
      <c r="Z47" s="87">
        <v>-16.683314341154599</v>
      </c>
      <c r="AA47" s="87">
        <v>33.346928930367746</v>
      </c>
      <c r="AB47" s="87">
        <v>57344.863639510004</v>
      </c>
      <c r="AC47" s="87">
        <v>68738.303471869993</v>
      </c>
      <c r="AD47" s="87">
        <v>75284.162642549985</v>
      </c>
      <c r="AE47" s="87">
        <v>71536.379846062031</v>
      </c>
      <c r="AF47" s="87">
        <v>70479.009647232815</v>
      </c>
      <c r="AG47" s="87">
        <v>19.868283067134247</v>
      </c>
      <c r="AH47" s="87">
        <v>9.5228698412069139</v>
      </c>
      <c r="AI47" s="87">
        <v>-4.9781822164675855</v>
      </c>
    </row>
    <row r="48" spans="2:35" x14ac:dyDescent="0.25">
      <c r="B48" s="88"/>
      <c r="C48" s="90" t="s">
        <v>136</v>
      </c>
      <c r="D48" s="87">
        <v>2355915.4486948294</v>
      </c>
      <c r="E48" s="87">
        <v>2819278.6607412919</v>
      </c>
      <c r="F48" s="87">
        <v>3156509.3949428443</v>
      </c>
      <c r="G48" s="87">
        <v>4014771.220456874</v>
      </c>
      <c r="H48" s="87">
        <v>4060519.4656605311</v>
      </c>
      <c r="I48" s="87">
        <v>19.66807477336101</v>
      </c>
      <c r="J48" s="87">
        <v>11.961596379156148</v>
      </c>
      <c r="K48" s="87">
        <v>27.190219262109004</v>
      </c>
      <c r="L48" s="87">
        <v>2049939.5823133984</v>
      </c>
      <c r="M48" s="87">
        <v>2414260.2996374145</v>
      </c>
      <c r="N48" s="87">
        <v>2801001.4688277626</v>
      </c>
      <c r="O48" s="87">
        <v>3579831.957372081</v>
      </c>
      <c r="P48" s="87">
        <v>3616341.1163253924</v>
      </c>
      <c r="Q48" s="87">
        <v>17.772266093465682</v>
      </c>
      <c r="R48" s="87">
        <v>16.01903362485109</v>
      </c>
      <c r="S48" s="87">
        <v>27.80542949412532</v>
      </c>
      <c r="T48" s="87">
        <v>249740.63074934116</v>
      </c>
      <c r="U48" s="87">
        <v>338884.9847560472</v>
      </c>
      <c r="V48" s="87">
        <v>284008.96943613188</v>
      </c>
      <c r="W48" s="87">
        <v>369144.51460561552</v>
      </c>
      <c r="X48" s="87">
        <v>376914.05838071619</v>
      </c>
      <c r="Y48" s="87">
        <v>35.694774109935743</v>
      </c>
      <c r="Z48" s="87">
        <v>-16.193109104382085</v>
      </c>
      <c r="AA48" s="87">
        <v>29.976357908171259</v>
      </c>
      <c r="AB48" s="87">
        <v>56235.235632090007</v>
      </c>
      <c r="AC48" s="87">
        <v>66133.376347829995</v>
      </c>
      <c r="AD48" s="87">
        <v>71498.95667894998</v>
      </c>
      <c r="AE48" s="87">
        <v>65794.748479177244</v>
      </c>
      <c r="AF48" s="87">
        <v>67264.290954422817</v>
      </c>
      <c r="AG48" s="87">
        <v>17.601314557472442</v>
      </c>
      <c r="AH48" s="87">
        <v>8.113271433322252</v>
      </c>
      <c r="AI48" s="87">
        <v>-7.9780299807537087</v>
      </c>
    </row>
    <row r="49" spans="2:35" x14ac:dyDescent="0.25">
      <c r="B49" s="88"/>
      <c r="C49" s="90" t="s">
        <v>137</v>
      </c>
      <c r="D49" s="87">
        <v>58055.790497864014</v>
      </c>
      <c r="E49" s="87">
        <v>86055.918472165155</v>
      </c>
      <c r="F49" s="87">
        <v>110944.66726513463</v>
      </c>
      <c r="G49" s="87">
        <v>152817.55500284347</v>
      </c>
      <c r="H49" s="87">
        <v>155354.02707049288</v>
      </c>
      <c r="I49" s="87">
        <v>48.229690327498545</v>
      </c>
      <c r="J49" s="87">
        <v>28.921600320865508</v>
      </c>
      <c r="K49" s="87">
        <v>37.7421364810995</v>
      </c>
      <c r="L49" s="87">
        <v>53463.955411424016</v>
      </c>
      <c r="M49" s="87">
        <v>77174.720770555155</v>
      </c>
      <c r="N49" s="87">
        <v>103588.12402455462</v>
      </c>
      <c r="O49" s="87">
        <v>132740.93103110747</v>
      </c>
      <c r="P49" s="87">
        <v>138869.66180159288</v>
      </c>
      <c r="Q49" s="87">
        <v>44.349066911844488</v>
      </c>
      <c r="R49" s="87">
        <v>34.225460086247701</v>
      </c>
      <c r="S49" s="87">
        <v>28.143001218597654</v>
      </c>
      <c r="T49" s="87">
        <v>3506.32372902</v>
      </c>
      <c r="U49" s="87">
        <v>6276.2705775699997</v>
      </c>
      <c r="V49" s="87">
        <v>3571.3372769800003</v>
      </c>
      <c r="W49" s="87">
        <v>14334.992604851233</v>
      </c>
      <c r="X49" s="87">
        <v>13327.894636090001</v>
      </c>
      <c r="Y49" s="87">
        <v>78.998605451761478</v>
      </c>
      <c r="Z49" s="87">
        <v>-43.097780236830957</v>
      </c>
      <c r="AA49" s="87">
        <v>301.39005344724012</v>
      </c>
      <c r="AB49" s="87">
        <v>1085.51135742</v>
      </c>
      <c r="AC49" s="87">
        <v>2604.9271240400008</v>
      </c>
      <c r="AD49" s="87">
        <v>3785.2059635999999</v>
      </c>
      <c r="AE49" s="87">
        <v>5741.6313668847815</v>
      </c>
      <c r="AF49" s="87">
        <v>3156.4706328099996</v>
      </c>
      <c r="AG49" s="87">
        <v>139.97235093249392</v>
      </c>
      <c r="AH49" s="87">
        <v>45.309476363757</v>
      </c>
      <c r="AI49" s="87">
        <v>51.686101683726669</v>
      </c>
    </row>
    <row r="50" spans="2:35" x14ac:dyDescent="0.25">
      <c r="B50" s="85"/>
      <c r="C50" s="90" t="s">
        <v>138</v>
      </c>
      <c r="D50" s="87">
        <v>5870.6354909340007</v>
      </c>
      <c r="E50" s="87">
        <v>5176.0730936140008</v>
      </c>
      <c r="F50" s="87">
        <v>2678.9324049699999</v>
      </c>
      <c r="G50" s="87">
        <v>2995.4391762599998</v>
      </c>
      <c r="H50" s="87">
        <v>3067.4549532499996</v>
      </c>
      <c r="I50" s="87">
        <v>-11.831127965492151</v>
      </c>
      <c r="J50" s="87">
        <v>-48.243922438515355</v>
      </c>
      <c r="K50" s="87">
        <v>11.814660597737037</v>
      </c>
      <c r="L50" s="87">
        <v>5842.4517196240004</v>
      </c>
      <c r="M50" s="87">
        <v>5172.0059723040004</v>
      </c>
      <c r="N50" s="87">
        <v>2678.9324049699999</v>
      </c>
      <c r="O50" s="87">
        <v>2995.4391762599998</v>
      </c>
      <c r="P50" s="87">
        <v>3009.2068932499997</v>
      </c>
      <c r="Q50" s="87">
        <v>-11.475417846724586</v>
      </c>
      <c r="R50" s="87">
        <v>-48.203222901991317</v>
      </c>
      <c r="S50" s="87">
        <v>11.814660597737037</v>
      </c>
      <c r="T50" s="87">
        <v>4.0671213100000001</v>
      </c>
      <c r="U50" s="87">
        <v>4.0671213100000001</v>
      </c>
      <c r="V50" s="87">
        <v>0</v>
      </c>
      <c r="W50" s="87">
        <v>0</v>
      </c>
      <c r="X50" s="87">
        <v>0</v>
      </c>
      <c r="Y50" s="87">
        <v>0</v>
      </c>
      <c r="Z50" s="87">
        <v>-100</v>
      </c>
      <c r="AA50" s="87">
        <v>0</v>
      </c>
      <c r="AB50" s="87">
        <v>24.11665</v>
      </c>
      <c r="AC50" s="87">
        <v>0</v>
      </c>
      <c r="AD50" s="87">
        <v>0</v>
      </c>
      <c r="AE50" s="87">
        <v>0</v>
      </c>
      <c r="AF50" s="87">
        <v>58.248059999999995</v>
      </c>
      <c r="AG50" s="87">
        <v>-100</v>
      </c>
      <c r="AH50" s="87">
        <v>0</v>
      </c>
      <c r="AI50" s="87">
        <v>0</v>
      </c>
    </row>
    <row r="51" spans="2:35" x14ac:dyDescent="0.25">
      <c r="B51" s="85"/>
      <c r="C51" s="86" t="s">
        <v>139</v>
      </c>
      <c r="D51" s="87">
        <v>2955.8718909899999</v>
      </c>
      <c r="E51" s="87">
        <v>3459.1400426999999</v>
      </c>
      <c r="F51" s="87">
        <v>2962.5786007772999</v>
      </c>
      <c r="G51" s="87">
        <v>4031.8206214299998</v>
      </c>
      <c r="H51" s="87">
        <v>4164.5884030500001</v>
      </c>
      <c r="I51" s="87">
        <v>17.026047483453084</v>
      </c>
      <c r="J51" s="87">
        <v>-14.355054602967549</v>
      </c>
      <c r="K51" s="87">
        <v>36.0916000801518</v>
      </c>
      <c r="L51" s="87">
        <v>2955.8718909899999</v>
      </c>
      <c r="M51" s="87">
        <v>3459.1400426999999</v>
      </c>
      <c r="N51" s="87">
        <v>2962.5786007772999</v>
      </c>
      <c r="O51" s="87">
        <v>4031.8206214299998</v>
      </c>
      <c r="P51" s="87">
        <v>4164.5884030500001</v>
      </c>
      <c r="Q51" s="87">
        <v>17.026047483453084</v>
      </c>
      <c r="R51" s="87">
        <v>-14.355054602967549</v>
      </c>
      <c r="S51" s="87">
        <v>36.0916000801518</v>
      </c>
      <c r="T51" s="87">
        <v>0</v>
      </c>
      <c r="U51" s="87">
        <v>0</v>
      </c>
      <c r="V51" s="87">
        <v>0</v>
      </c>
      <c r="W51" s="87">
        <v>0</v>
      </c>
      <c r="X51" s="87">
        <v>0</v>
      </c>
      <c r="Y51" s="87">
        <v>0</v>
      </c>
      <c r="Z51" s="87">
        <v>0</v>
      </c>
      <c r="AA51" s="87">
        <v>0</v>
      </c>
      <c r="AB51" s="87">
        <v>0</v>
      </c>
      <c r="AC51" s="87">
        <v>0</v>
      </c>
      <c r="AD51" s="87">
        <v>0</v>
      </c>
      <c r="AE51" s="87">
        <v>0</v>
      </c>
      <c r="AF51" s="87">
        <v>0</v>
      </c>
      <c r="AG51" s="87">
        <v>0</v>
      </c>
      <c r="AH51" s="87">
        <v>0</v>
      </c>
      <c r="AI51" s="87">
        <v>0</v>
      </c>
    </row>
    <row r="52" spans="2:35" x14ac:dyDescent="0.25">
      <c r="B52" s="85">
        <v>5</v>
      </c>
      <c r="C52" s="86" t="s">
        <v>140</v>
      </c>
      <c r="D52" s="87">
        <v>128.62855919999998</v>
      </c>
      <c r="E52" s="87">
        <v>0</v>
      </c>
      <c r="F52" s="87">
        <v>0</v>
      </c>
      <c r="G52" s="87">
        <v>412.38792109000008</v>
      </c>
      <c r="H52" s="87">
        <v>471.31372684000007</v>
      </c>
      <c r="I52" s="87">
        <v>-100</v>
      </c>
      <c r="J52" s="87">
        <v>0</v>
      </c>
      <c r="K52" s="87">
        <v>0</v>
      </c>
      <c r="L52" s="87">
        <v>128.62855919999998</v>
      </c>
      <c r="M52" s="87">
        <v>0</v>
      </c>
      <c r="N52" s="87">
        <v>0</v>
      </c>
      <c r="O52" s="87">
        <v>412.38792109000008</v>
      </c>
      <c r="P52" s="87">
        <v>471.31372684000007</v>
      </c>
      <c r="Q52" s="87">
        <v>-100</v>
      </c>
      <c r="R52" s="87">
        <v>0</v>
      </c>
      <c r="S52" s="87">
        <v>0</v>
      </c>
      <c r="T52" s="87">
        <v>0</v>
      </c>
      <c r="U52" s="87">
        <v>0</v>
      </c>
      <c r="V52" s="87">
        <v>0</v>
      </c>
      <c r="W52" s="87">
        <v>0</v>
      </c>
      <c r="X52" s="87">
        <v>0</v>
      </c>
      <c r="Y52" s="87">
        <v>0</v>
      </c>
      <c r="Z52" s="87">
        <v>0</v>
      </c>
      <c r="AA52" s="87">
        <v>0</v>
      </c>
      <c r="AB52" s="87">
        <v>0</v>
      </c>
      <c r="AC52" s="87">
        <v>0</v>
      </c>
      <c r="AD52" s="87">
        <v>0</v>
      </c>
      <c r="AE52" s="87">
        <v>0</v>
      </c>
      <c r="AF52" s="87">
        <v>0</v>
      </c>
      <c r="AG52" s="87">
        <v>0</v>
      </c>
      <c r="AH52" s="87">
        <v>0</v>
      </c>
      <c r="AI52" s="87">
        <v>0</v>
      </c>
    </row>
    <row r="53" spans="2:35" x14ac:dyDescent="0.25">
      <c r="B53" s="85">
        <v>6</v>
      </c>
      <c r="C53" s="86" t="s">
        <v>141</v>
      </c>
      <c r="D53" s="87">
        <v>47763.06182332676</v>
      </c>
      <c r="E53" s="87">
        <v>71419.844298302938</v>
      </c>
      <c r="F53" s="87">
        <v>78567.606589858638</v>
      </c>
      <c r="G53" s="87">
        <v>82988.980930478967</v>
      </c>
      <c r="H53" s="87">
        <v>83067.351118926323</v>
      </c>
      <c r="I53" s="87">
        <v>49.529451362396877</v>
      </c>
      <c r="J53" s="87">
        <v>10.008089994849714</v>
      </c>
      <c r="K53" s="87">
        <v>5.6274774458905608</v>
      </c>
      <c r="L53" s="87">
        <v>41139.227430045095</v>
      </c>
      <c r="M53" s="87">
        <v>62649.793821362931</v>
      </c>
      <c r="N53" s="87">
        <v>69839.640099940458</v>
      </c>
      <c r="O53" s="87">
        <v>75297.823835170901</v>
      </c>
      <c r="P53" s="87">
        <v>75322.430238113084</v>
      </c>
      <c r="Q53" s="87">
        <v>52.287239540157451</v>
      </c>
      <c r="R53" s="87">
        <v>11.476248906865298</v>
      </c>
      <c r="S53" s="87">
        <v>7.8153090815184401</v>
      </c>
      <c r="T53" s="87">
        <v>4725.9751429400003</v>
      </c>
      <c r="U53" s="87">
        <v>6744.0789650800016</v>
      </c>
      <c r="V53" s="87">
        <v>6093.9147078100004</v>
      </c>
      <c r="W53" s="87">
        <v>5672.5086755299999</v>
      </c>
      <c r="X53" s="87">
        <v>5666.8199674600019</v>
      </c>
      <c r="Y53" s="87">
        <v>42.702379109098551</v>
      </c>
      <c r="Z53" s="87">
        <v>-9.6405196415473551</v>
      </c>
      <c r="AA53" s="87">
        <v>-6.9151941319415595</v>
      </c>
      <c r="AB53" s="87">
        <v>1897.8592503416648</v>
      </c>
      <c r="AC53" s="87">
        <v>2025.97151186</v>
      </c>
      <c r="AD53" s="87">
        <v>2634.0517821081708</v>
      </c>
      <c r="AE53" s="87">
        <v>2018.6484197780683</v>
      </c>
      <c r="AF53" s="87">
        <v>2078.1009133532361</v>
      </c>
      <c r="AG53" s="87">
        <v>6.7503563025167193</v>
      </c>
      <c r="AH53" s="87">
        <v>30.014255713295078</v>
      </c>
      <c r="AI53" s="87">
        <v>-23.363373738900563</v>
      </c>
    </row>
    <row r="54" spans="2:35" x14ac:dyDescent="0.25">
      <c r="B54" s="85">
        <v>7</v>
      </c>
      <c r="C54" s="86" t="s">
        <v>142</v>
      </c>
      <c r="D54" s="87">
        <v>206833.99201214666</v>
      </c>
      <c r="E54" s="87">
        <v>253948.55293798656</v>
      </c>
      <c r="F54" s="87">
        <v>312752.28387316328</v>
      </c>
      <c r="G54" s="87">
        <v>331101.07975846773</v>
      </c>
      <c r="H54" s="87">
        <v>359234.55015436688</v>
      </c>
      <c r="I54" s="87">
        <v>22.77892548874318</v>
      </c>
      <c r="J54" s="87">
        <v>23.155765313431971</v>
      </c>
      <c r="K54" s="87">
        <v>5.8668783031959659</v>
      </c>
      <c r="L54" s="87">
        <v>186240.7289969259</v>
      </c>
      <c r="M54" s="87">
        <v>230511.42998924167</v>
      </c>
      <c r="N54" s="87">
        <v>290073.38625266822</v>
      </c>
      <c r="O54" s="87">
        <v>307471.57067786739</v>
      </c>
      <c r="P54" s="87">
        <v>333042.08069833292</v>
      </c>
      <c r="Q54" s="87">
        <v>23.770687126684578</v>
      </c>
      <c r="R54" s="87">
        <v>25.839046795296177</v>
      </c>
      <c r="S54" s="87">
        <v>5.9978561459769653</v>
      </c>
      <c r="T54" s="87">
        <v>10047.063149479176</v>
      </c>
      <c r="U54" s="87">
        <v>12325.779278491298</v>
      </c>
      <c r="V54" s="87">
        <v>9692.4259862550498</v>
      </c>
      <c r="W54" s="87">
        <v>11972.011470412515</v>
      </c>
      <c r="X54" s="87">
        <v>13442.088781900773</v>
      </c>
      <c r="Y54" s="87">
        <v>22.68042009002648</v>
      </c>
      <c r="Z54" s="87">
        <v>-21.36459880335109</v>
      </c>
      <c r="AA54" s="87">
        <v>23.519245722280214</v>
      </c>
      <c r="AB54" s="87">
        <v>10546.199865741568</v>
      </c>
      <c r="AC54" s="87">
        <v>11111.343670253591</v>
      </c>
      <c r="AD54" s="87">
        <v>12986.471634240001</v>
      </c>
      <c r="AE54" s="87">
        <v>11657.49761018786</v>
      </c>
      <c r="AF54" s="87">
        <v>12750.380674133192</v>
      </c>
      <c r="AG54" s="87">
        <v>5.3587435446567309</v>
      </c>
      <c r="AH54" s="87">
        <v>16.875798459968021</v>
      </c>
      <c r="AI54" s="87">
        <v>-10.233526561196049</v>
      </c>
    </row>
    <row r="55" spans="2:35" x14ac:dyDescent="0.25">
      <c r="B55" s="88"/>
      <c r="C55" s="94" t="s">
        <v>143</v>
      </c>
      <c r="D55" s="87">
        <v>43308.518017724709</v>
      </c>
      <c r="E55" s="87">
        <v>46171.385804042569</v>
      </c>
      <c r="F55" s="87">
        <v>152797.01515663211</v>
      </c>
      <c r="G55" s="87">
        <v>171036.40949013823</v>
      </c>
      <c r="H55" s="87">
        <v>187855.78624035331</v>
      </c>
      <c r="I55" s="87">
        <v>6.6104034895541455</v>
      </c>
      <c r="J55" s="87">
        <v>230.93443589742515</v>
      </c>
      <c r="K55" s="87">
        <v>11.93700957758168</v>
      </c>
      <c r="L55" s="87">
        <v>33650.428908513772</v>
      </c>
      <c r="M55" s="87">
        <v>35840.019635449949</v>
      </c>
      <c r="N55" s="87">
        <v>136303.57026834993</v>
      </c>
      <c r="O55" s="87">
        <v>155809.82961493044</v>
      </c>
      <c r="P55" s="87">
        <v>169963.5999516242</v>
      </c>
      <c r="Q55" s="87">
        <v>6.5068731601878556</v>
      </c>
      <c r="R55" s="87">
        <v>280.3110926131576</v>
      </c>
      <c r="S55" s="87">
        <v>14.310893917288613</v>
      </c>
      <c r="T55" s="87">
        <v>2046.6042389893355</v>
      </c>
      <c r="U55" s="87">
        <v>2609.4471362125987</v>
      </c>
      <c r="V55" s="87">
        <v>5555.4460810321743</v>
      </c>
      <c r="W55" s="87">
        <v>6166.0651545108312</v>
      </c>
      <c r="X55" s="87">
        <v>7426.5719616691576</v>
      </c>
      <c r="Y55" s="87">
        <v>27.501306139246989</v>
      </c>
      <c r="Z55" s="87">
        <v>112.89743731292654</v>
      </c>
      <c r="AA55" s="87">
        <v>10.991359911915598</v>
      </c>
      <c r="AB55" s="87">
        <v>7611.4848702215686</v>
      </c>
      <c r="AC55" s="87">
        <v>7721.9190323800003</v>
      </c>
      <c r="AD55" s="87">
        <v>10937.998807250002</v>
      </c>
      <c r="AE55" s="87">
        <v>9060.514720696965</v>
      </c>
      <c r="AF55" s="87">
        <v>10465.614327059997</v>
      </c>
      <c r="AG55" s="87">
        <v>1.4508885459456613</v>
      </c>
      <c r="AH55" s="87">
        <v>41.648711432794734</v>
      </c>
      <c r="AI55" s="87">
        <v>-17.164785987255637</v>
      </c>
    </row>
    <row r="56" spans="2:35" x14ac:dyDescent="0.25">
      <c r="B56" s="85"/>
      <c r="C56" s="94" t="s">
        <v>144</v>
      </c>
      <c r="D56" s="87">
        <v>163525.47399442195</v>
      </c>
      <c r="E56" s="87">
        <v>207777.16713394399</v>
      </c>
      <c r="F56" s="87">
        <v>159955.26871653117</v>
      </c>
      <c r="G56" s="87">
        <v>160064.67026832941</v>
      </c>
      <c r="H56" s="87">
        <v>171378.76391401363</v>
      </c>
      <c r="I56" s="87">
        <v>27.061039517935615</v>
      </c>
      <c r="J56" s="87">
        <v>-23.015954581084618</v>
      </c>
      <c r="K56" s="87">
        <v>6.8395091125217355E-2</v>
      </c>
      <c r="L56" s="87">
        <v>152590.30008841213</v>
      </c>
      <c r="M56" s="87">
        <v>194671.41035379173</v>
      </c>
      <c r="N56" s="87">
        <v>153769.81598431829</v>
      </c>
      <c r="O56" s="87">
        <v>151661.74106293684</v>
      </c>
      <c r="P56" s="87">
        <v>163078.48074670881</v>
      </c>
      <c r="Q56" s="87">
        <v>27.577840951225234</v>
      </c>
      <c r="R56" s="87">
        <v>-21.010581006805126</v>
      </c>
      <c r="S56" s="87">
        <v>-1.3709289484982179</v>
      </c>
      <c r="T56" s="87">
        <v>8000.4589104898405</v>
      </c>
      <c r="U56" s="87">
        <v>9716.3321422786994</v>
      </c>
      <c r="V56" s="87">
        <v>4136.9799052228755</v>
      </c>
      <c r="W56" s="87">
        <v>5805.9463159016868</v>
      </c>
      <c r="X56" s="87">
        <v>6015.5168202316145</v>
      </c>
      <c r="Y56" s="87">
        <v>21.447185105082951</v>
      </c>
      <c r="Z56" s="87">
        <v>-57.422411619487313</v>
      </c>
      <c r="AA56" s="87">
        <v>40.342627929416963</v>
      </c>
      <c r="AB56" s="87">
        <v>2934.7149955199993</v>
      </c>
      <c r="AC56" s="87">
        <v>3389.4246378735907</v>
      </c>
      <c r="AD56" s="87">
        <v>2048.4728269899992</v>
      </c>
      <c r="AE56" s="87">
        <v>2596.9828894908956</v>
      </c>
      <c r="AF56" s="87">
        <v>2284.7663470731936</v>
      </c>
      <c r="AG56" s="87">
        <v>15.494166999103154</v>
      </c>
      <c r="AH56" s="87">
        <v>-39.562815349240473</v>
      </c>
      <c r="AI56" s="87">
        <v>26.776535928322275</v>
      </c>
    </row>
    <row r="57" spans="2:35" x14ac:dyDescent="0.25">
      <c r="B57" s="85">
        <v>8</v>
      </c>
      <c r="C57" s="86" t="s">
        <v>145</v>
      </c>
      <c r="D57" s="87">
        <v>264.05740399299998</v>
      </c>
      <c r="E57" s="87">
        <v>26.424765623000003</v>
      </c>
      <c r="F57" s="87">
        <v>188.56986676000002</v>
      </c>
      <c r="G57" s="87">
        <v>342.12632783303673</v>
      </c>
      <c r="H57" s="87">
        <v>246.94844642000001</v>
      </c>
      <c r="I57" s="87">
        <v>-89.992795042512611</v>
      </c>
      <c r="J57" s="87">
        <v>613.61036631435479</v>
      </c>
      <c r="K57" s="87">
        <v>81.432131077694294</v>
      </c>
      <c r="L57" s="87">
        <v>247.03911596999998</v>
      </c>
      <c r="M57" s="87">
        <v>17.93132645</v>
      </c>
      <c r="N57" s="87">
        <v>169.16816911000001</v>
      </c>
      <c r="O57" s="87">
        <v>241.49530741999999</v>
      </c>
      <c r="P57" s="87">
        <v>243.32550642000001</v>
      </c>
      <c r="Q57" s="87">
        <v>-92.741503150384673</v>
      </c>
      <c r="R57" s="87">
        <v>843.42250464131166</v>
      </c>
      <c r="S57" s="87">
        <v>42.754578884736837</v>
      </c>
      <c r="T57" s="87">
        <v>9.7279807199999997</v>
      </c>
      <c r="U57" s="87">
        <v>6.2449266300000001</v>
      </c>
      <c r="V57" s="87">
        <v>16.855737829999999</v>
      </c>
      <c r="W57" s="87">
        <v>0.47299999999999998</v>
      </c>
      <c r="X57" s="87">
        <v>2.47323</v>
      </c>
      <c r="Y57" s="87">
        <v>-35.80449211663322</v>
      </c>
      <c r="Z57" s="87">
        <v>169.91090254009916</v>
      </c>
      <c r="AA57" s="87">
        <v>-97.193833905282091</v>
      </c>
      <c r="AB57" s="87">
        <v>7.2903073030000014</v>
      </c>
      <c r="AC57" s="87">
        <v>2.2485125429999999</v>
      </c>
      <c r="AD57" s="87">
        <v>2.5459598200000002</v>
      </c>
      <c r="AE57" s="87">
        <v>100.15802041303674</v>
      </c>
      <c r="AF57" s="87">
        <v>1.14971</v>
      </c>
      <c r="AG57" s="87">
        <v>-69.157506679111819</v>
      </c>
      <c r="AH57" s="87">
        <v>13.228624315483763</v>
      </c>
      <c r="AI57" s="87">
        <v>3833.9984718626361</v>
      </c>
    </row>
    <row r="58" spans="2:35" x14ac:dyDescent="0.25">
      <c r="B58" s="85">
        <v>9</v>
      </c>
      <c r="C58" s="95" t="s">
        <v>146</v>
      </c>
      <c r="D58" s="87">
        <v>4614.2660586100001</v>
      </c>
      <c r="E58" s="87">
        <v>5715.6457950499998</v>
      </c>
      <c r="F58" s="87">
        <v>7076.2057774323293</v>
      </c>
      <c r="G58" s="87">
        <v>7693.3965086383541</v>
      </c>
      <c r="H58" s="87">
        <v>7764.4617760083547</v>
      </c>
      <c r="I58" s="87">
        <v>23.869012372723454</v>
      </c>
      <c r="J58" s="87">
        <v>23.804133971363903</v>
      </c>
      <c r="K58" s="87">
        <v>8.7220574219928793</v>
      </c>
      <c r="L58" s="87">
        <v>3379.8423544100001</v>
      </c>
      <c r="M58" s="87">
        <v>4555.0864303500002</v>
      </c>
      <c r="N58" s="87">
        <v>5944.8619753723297</v>
      </c>
      <c r="O58" s="87">
        <v>6736.158002768354</v>
      </c>
      <c r="P58" s="87">
        <v>6807.2232701383546</v>
      </c>
      <c r="Q58" s="87">
        <v>34.77215658909499</v>
      </c>
      <c r="R58" s="87">
        <v>30.510409983934</v>
      </c>
      <c r="S58" s="87">
        <v>13.310587035899424</v>
      </c>
      <c r="T58" s="87">
        <v>658.55204674000004</v>
      </c>
      <c r="U58" s="87">
        <v>623.68452635999995</v>
      </c>
      <c r="V58" s="87">
        <v>598.77804406999996</v>
      </c>
      <c r="W58" s="87">
        <v>489.02593719999999</v>
      </c>
      <c r="X58" s="87">
        <v>489.02593719999999</v>
      </c>
      <c r="Y58" s="87">
        <v>-5.2945732311672513</v>
      </c>
      <c r="Z58" s="87">
        <v>-3.9934423955266758</v>
      </c>
      <c r="AA58" s="87">
        <v>-18.32934723591325</v>
      </c>
      <c r="AB58" s="87">
        <v>575.87165746000005</v>
      </c>
      <c r="AC58" s="87">
        <v>536.87483834</v>
      </c>
      <c r="AD58" s="87">
        <v>532.56575798999995</v>
      </c>
      <c r="AE58" s="87">
        <v>468.21256867000005</v>
      </c>
      <c r="AF58" s="87">
        <v>468.21256867000005</v>
      </c>
      <c r="AG58" s="87">
        <v>-6.771789966535863</v>
      </c>
      <c r="AH58" s="87">
        <v>-0.80262289127268194</v>
      </c>
      <c r="AI58" s="87">
        <v>-12.083613779992264</v>
      </c>
    </row>
    <row r="59" spans="2:35" x14ac:dyDescent="0.25">
      <c r="B59" s="85">
        <v>10</v>
      </c>
      <c r="C59" s="95" t="s">
        <v>147</v>
      </c>
      <c r="D59" s="87">
        <v>12388.708520054211</v>
      </c>
      <c r="E59" s="87">
        <v>13167.235413214907</v>
      </c>
      <c r="F59" s="87">
        <v>11715.005139791185</v>
      </c>
      <c r="G59" s="87">
        <v>5153.9118284388715</v>
      </c>
      <c r="H59" s="87">
        <v>2214.9491840110645</v>
      </c>
      <c r="I59" s="87">
        <v>6.2841650677345058</v>
      </c>
      <c r="J59" s="87">
        <v>-11.029120600108918</v>
      </c>
      <c r="K59" s="87">
        <v>-56.00589357888461</v>
      </c>
      <c r="L59" s="87">
        <v>7696.0263803942116</v>
      </c>
      <c r="M59" s="87">
        <v>6219.4500118249052</v>
      </c>
      <c r="N59" s="87">
        <v>11569.404748861185</v>
      </c>
      <c r="O59" s="87">
        <v>5074.4789830788714</v>
      </c>
      <c r="P59" s="87">
        <v>2212.4547101010644</v>
      </c>
      <c r="Q59" s="87">
        <v>-19.186217608750869</v>
      </c>
      <c r="R59" s="87">
        <v>86.019740119536721</v>
      </c>
      <c r="S59" s="87">
        <v>-56.138806678205555</v>
      </c>
      <c r="T59" s="87">
        <v>4577.8474209699998</v>
      </c>
      <c r="U59" s="87">
        <v>6827.2719413900004</v>
      </c>
      <c r="V59" s="87">
        <v>141.31299999999999</v>
      </c>
      <c r="W59" s="87">
        <v>77.555957180000007</v>
      </c>
      <c r="X59" s="87">
        <v>2.24595718</v>
      </c>
      <c r="Y59" s="87">
        <v>49.137166741642304</v>
      </c>
      <c r="Z59" s="87">
        <v>-97.930168869599328</v>
      </c>
      <c r="AA59" s="87">
        <v>-45.117606179190858</v>
      </c>
      <c r="AB59" s="87">
        <v>114.83471869000014</v>
      </c>
      <c r="AC59" s="87">
        <v>120.51346000000001</v>
      </c>
      <c r="AD59" s="87">
        <v>4.2873909300000381</v>
      </c>
      <c r="AE59" s="87">
        <v>1.8768881799999999</v>
      </c>
      <c r="AF59" s="87">
        <v>0.24851673000000002</v>
      </c>
      <c r="AG59" s="87">
        <v>4.9451432239145383</v>
      </c>
      <c r="AH59" s="87">
        <v>-96.442396616942176</v>
      </c>
      <c r="AI59" s="87">
        <v>-56.223068746381301</v>
      </c>
    </row>
    <row r="60" spans="2:35" x14ac:dyDescent="0.25">
      <c r="B60" s="85">
        <v>11</v>
      </c>
      <c r="C60" s="86" t="s">
        <v>117</v>
      </c>
      <c r="D60" s="87">
        <v>0.71760970999998186</v>
      </c>
      <c r="E60" s="87">
        <v>75.472624379999999</v>
      </c>
      <c r="F60" s="87">
        <v>425.9311988290757</v>
      </c>
      <c r="G60" s="87">
        <v>407.35214979038028</v>
      </c>
      <c r="H60" s="87">
        <v>27.977409338135452</v>
      </c>
      <c r="I60" s="87">
        <v>10417.224520276059</v>
      </c>
      <c r="J60" s="87">
        <v>464.35191213775528</v>
      </c>
      <c r="K60" s="87">
        <v>-4.3619835996449474</v>
      </c>
      <c r="L60" s="87">
        <v>0</v>
      </c>
      <c r="M60" s="87">
        <v>0</v>
      </c>
      <c r="N60" s="87">
        <v>132.78804798907549</v>
      </c>
      <c r="O60" s="87">
        <v>332.0134947206277</v>
      </c>
      <c r="P60" s="87">
        <v>10.11</v>
      </c>
      <c r="Q60" s="87">
        <v>0</v>
      </c>
      <c r="R60" s="87">
        <v>0</v>
      </c>
      <c r="S60" s="87">
        <v>150.03266464760637</v>
      </c>
      <c r="T60" s="87">
        <v>0.13238226999998187</v>
      </c>
      <c r="U60" s="87">
        <v>9.17040407</v>
      </c>
      <c r="V60" s="87">
        <v>14.593299999999999</v>
      </c>
      <c r="W60" s="87">
        <v>20.603660000000001</v>
      </c>
      <c r="X60" s="87">
        <v>7.6838382899999997</v>
      </c>
      <c r="Y60" s="87">
        <v>6827.2147017884326</v>
      </c>
      <c r="Z60" s="87">
        <v>59.134754462351616</v>
      </c>
      <c r="AA60" s="87">
        <v>41.185749624827835</v>
      </c>
      <c r="AB60" s="87">
        <v>0.58522743999999993</v>
      </c>
      <c r="AC60" s="87">
        <v>66.302220309999996</v>
      </c>
      <c r="AD60" s="87">
        <v>278.5498508400002</v>
      </c>
      <c r="AE60" s="87">
        <v>54.7349950697526</v>
      </c>
      <c r="AF60" s="87">
        <v>10.18357104813545</v>
      </c>
      <c r="AG60" s="87">
        <v>11229.308193409388</v>
      </c>
      <c r="AH60" s="87">
        <v>320.12145224944766</v>
      </c>
      <c r="AI60" s="87">
        <v>-80.350018172800048</v>
      </c>
    </row>
    <row r="61" spans="2:35" x14ac:dyDescent="0.25">
      <c r="B61" s="304" t="s">
        <v>118</v>
      </c>
      <c r="C61" s="305"/>
      <c r="D61" s="87">
        <v>3574985.4930308526</v>
      </c>
      <c r="E61" s="87">
        <v>4286193.1905928776</v>
      </c>
      <c r="F61" s="87">
        <v>4953744.8835146204</v>
      </c>
      <c r="G61" s="87">
        <v>6068986.510840917</v>
      </c>
      <c r="H61" s="87">
        <v>6056908.2689925898</v>
      </c>
      <c r="I61" s="87">
        <v>19.894002337868706</v>
      </c>
      <c r="J61" s="87">
        <v>15.574465807720749</v>
      </c>
      <c r="K61" s="87">
        <v>22.51310177554091</v>
      </c>
      <c r="L61" s="87">
        <v>3104271.4272522465</v>
      </c>
      <c r="M61" s="87">
        <v>3687333.8393150358</v>
      </c>
      <c r="N61" s="87">
        <v>4413570.5168729555</v>
      </c>
      <c r="O61" s="87">
        <v>5420354.999874318</v>
      </c>
      <c r="P61" s="87">
        <v>5398659.7453761473</v>
      </c>
      <c r="Q61" s="87">
        <v>18.782584761890117</v>
      </c>
      <c r="R61" s="87">
        <v>19.695441454599248</v>
      </c>
      <c r="S61" s="87">
        <v>22.811111302118171</v>
      </c>
      <c r="T61" s="87">
        <v>374701.10993253242</v>
      </c>
      <c r="U61" s="87">
        <v>486316.17602118535</v>
      </c>
      <c r="V61" s="87">
        <v>413427.93478648533</v>
      </c>
      <c r="W61" s="87">
        <v>521952.96983615542</v>
      </c>
      <c r="X61" s="87">
        <v>531059.4597179764</v>
      </c>
      <c r="Y61" s="87">
        <v>29.787759664963364</v>
      </c>
      <c r="Z61" s="87">
        <v>-14.987829899272114</v>
      </c>
      <c r="AA61" s="87">
        <v>26.250048900473487</v>
      </c>
      <c r="AB61" s="87">
        <v>96012.955846073746</v>
      </c>
      <c r="AC61" s="87">
        <v>112543.1752566566</v>
      </c>
      <c r="AD61" s="87">
        <v>126746.43185517969</v>
      </c>
      <c r="AE61" s="87">
        <v>126678.54113044417</v>
      </c>
      <c r="AF61" s="87">
        <v>127189.06389846644</v>
      </c>
      <c r="AG61" s="87">
        <v>17.216655049224613</v>
      </c>
      <c r="AH61" s="87">
        <v>12.620273567128637</v>
      </c>
      <c r="AI61" s="87">
        <v>-5.3564209849388256E-2</v>
      </c>
    </row>
  </sheetData>
  <mergeCells count="16">
    <mergeCell ref="B61:C61"/>
    <mergeCell ref="D2:K2"/>
    <mergeCell ref="L2:S2"/>
    <mergeCell ref="T2:AA2"/>
    <mergeCell ref="AB2:AI2"/>
    <mergeCell ref="B3:C3"/>
    <mergeCell ref="D3:F3"/>
    <mergeCell ref="I3:K4"/>
    <mergeCell ref="L3:N3"/>
    <mergeCell ref="Q3:S4"/>
    <mergeCell ref="T3:V3"/>
    <mergeCell ref="Y3:AA4"/>
    <mergeCell ref="AB3:AD3"/>
    <mergeCell ref="AG3:AI4"/>
    <mergeCell ref="B30:C30"/>
    <mergeCell ref="B31:C3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25954-5891-4FD2-B55E-EB4784926CA1}">
  <sheetPr codeName="Sheet79"/>
  <dimension ref="B2:AH65"/>
  <sheetViews>
    <sheetView workbookViewId="0">
      <pane xSplit="2" ySplit="5" topLeftCell="C6" activePane="bottomRight" state="frozen"/>
      <selection pane="topRight" activeCell="C1" sqref="C1"/>
      <selection pane="bottomLeft" activeCell="A6" sqref="A6"/>
      <selection pane="bottomRight" activeCell="G6" sqref="G6"/>
    </sheetView>
  </sheetViews>
  <sheetFormatPr defaultColWidth="9.140625" defaultRowHeight="15.75" x14ac:dyDescent="0.25"/>
  <cols>
    <col min="1" max="1" width="9.140625" style="29"/>
    <col min="2" max="2" width="52.85546875" style="29" bestFit="1" customWidth="1"/>
    <col min="3" max="3" width="12.7109375" style="29" customWidth="1"/>
    <col min="4" max="6" width="12.28515625" style="29" bestFit="1" customWidth="1"/>
    <col min="7" max="7" width="11.28515625" style="29" bestFit="1" customWidth="1"/>
    <col min="8" max="8" width="11.85546875" style="29" bestFit="1" customWidth="1"/>
    <col min="9" max="9" width="11.140625" style="29" bestFit="1" customWidth="1"/>
    <col min="10" max="10" width="11.85546875" style="29" bestFit="1" customWidth="1"/>
    <col min="11" max="11" width="15.85546875" style="29" customWidth="1"/>
    <col min="12" max="14" width="12.28515625" style="29" bestFit="1" customWidth="1"/>
    <col min="15" max="15" width="11.42578125" style="29" bestFit="1" customWidth="1"/>
    <col min="16" max="17" width="11.85546875" style="29" bestFit="1" customWidth="1"/>
    <col min="18" max="18" width="13.28515625" style="29" bestFit="1" customWidth="1"/>
    <col min="19" max="19" width="10.5703125" style="29" customWidth="1"/>
    <col min="20" max="21" width="10.85546875" style="29" bestFit="1" customWidth="1"/>
    <col min="22" max="22" width="11.42578125" style="29" bestFit="1" customWidth="1"/>
    <col min="23" max="23" width="11.28515625" style="29" bestFit="1" customWidth="1"/>
    <col min="24" max="24" width="11.140625" style="29" bestFit="1" customWidth="1"/>
    <col min="25" max="25" width="10.7109375" style="29" bestFit="1" customWidth="1"/>
    <col min="26" max="26" width="11.140625" style="29" bestFit="1" customWidth="1"/>
    <col min="27" max="27" width="11.140625" style="29" customWidth="1"/>
    <col min="28" max="29" width="10.85546875" style="29" bestFit="1" customWidth="1"/>
    <col min="30" max="30" width="11.42578125" style="29" bestFit="1" customWidth="1"/>
    <col min="31" max="31" width="11.28515625" style="29" bestFit="1" customWidth="1"/>
    <col min="32" max="32" width="9.85546875" style="29" bestFit="1" customWidth="1"/>
    <col min="33" max="33" width="11.140625" style="29" bestFit="1" customWidth="1"/>
    <col min="34" max="34" width="10.7109375" style="29" bestFit="1" customWidth="1"/>
    <col min="35" max="16384" width="9.140625" style="29"/>
  </cols>
  <sheetData>
    <row r="2" spans="2:34" x14ac:dyDescent="0.25">
      <c r="B2" s="78"/>
      <c r="C2" s="309" t="s">
        <v>148</v>
      </c>
      <c r="D2" s="309"/>
      <c r="E2" s="309"/>
      <c r="F2" s="309"/>
      <c r="G2" s="309"/>
      <c r="H2" s="309"/>
      <c r="I2" s="309"/>
      <c r="J2" s="309"/>
      <c r="K2" s="306" t="s">
        <v>149</v>
      </c>
      <c r="L2" s="307"/>
      <c r="M2" s="307"/>
      <c r="N2" s="307"/>
      <c r="O2" s="307"/>
      <c r="P2" s="307"/>
      <c r="Q2" s="307"/>
      <c r="R2" s="308"/>
      <c r="S2" s="309" t="s">
        <v>150</v>
      </c>
      <c r="T2" s="309"/>
      <c r="U2" s="309"/>
      <c r="V2" s="309"/>
      <c r="W2" s="309"/>
      <c r="X2" s="309"/>
      <c r="Y2" s="309"/>
      <c r="Z2" s="309"/>
      <c r="AA2" s="309" t="s">
        <v>151</v>
      </c>
      <c r="AB2" s="309"/>
      <c r="AC2" s="309"/>
      <c r="AD2" s="309"/>
      <c r="AE2" s="309"/>
      <c r="AF2" s="309"/>
      <c r="AG2" s="309"/>
      <c r="AH2" s="309"/>
    </row>
    <row r="3" spans="2:34" x14ac:dyDescent="0.25">
      <c r="B3" s="82"/>
      <c r="C3" s="309" t="s">
        <v>152</v>
      </c>
      <c r="D3" s="309"/>
      <c r="E3" s="309"/>
      <c r="F3" s="79" t="s">
        <v>45</v>
      </c>
      <c r="G3" s="80" t="str">
        <f>'C5'!H3</f>
        <v>Mid-Aug</v>
      </c>
      <c r="H3" s="312" t="s">
        <v>93</v>
      </c>
      <c r="I3" s="312"/>
      <c r="J3" s="312"/>
      <c r="K3" s="309" t="str">
        <f>C3</f>
        <v xml:space="preserve">Mid-July </v>
      </c>
      <c r="L3" s="309"/>
      <c r="M3" s="309"/>
      <c r="N3" s="79" t="str">
        <f>F3</f>
        <v>Mid-July</v>
      </c>
      <c r="O3" s="79" t="str">
        <f>G3</f>
        <v>Mid-Aug</v>
      </c>
      <c r="P3" s="312" t="s">
        <v>93</v>
      </c>
      <c r="Q3" s="312"/>
      <c r="R3" s="312"/>
      <c r="S3" s="309" t="str">
        <f>K3</f>
        <v xml:space="preserve">Mid-July </v>
      </c>
      <c r="T3" s="309"/>
      <c r="U3" s="309"/>
      <c r="V3" s="79" t="str">
        <f>N3</f>
        <v>Mid-July</v>
      </c>
      <c r="W3" s="80" t="str">
        <f>O3</f>
        <v>Mid-Aug</v>
      </c>
      <c r="X3" s="312" t="s">
        <v>93</v>
      </c>
      <c r="Y3" s="312"/>
      <c r="Z3" s="312"/>
      <c r="AA3" s="309" t="str">
        <f>S3</f>
        <v xml:space="preserve">Mid-July </v>
      </c>
      <c r="AB3" s="309"/>
      <c r="AC3" s="309"/>
      <c r="AD3" s="79" t="str">
        <f>V3</f>
        <v>Mid-July</v>
      </c>
      <c r="AE3" s="80" t="str">
        <f>W3</f>
        <v>Mid-Aug</v>
      </c>
      <c r="AF3" s="312" t="s">
        <v>93</v>
      </c>
      <c r="AG3" s="312"/>
      <c r="AH3" s="312"/>
    </row>
    <row r="4" spans="2:34" x14ac:dyDescent="0.25">
      <c r="B4" s="82"/>
      <c r="C4" s="79">
        <v>2018</v>
      </c>
      <c r="D4" s="79">
        <v>2019</v>
      </c>
      <c r="E4" s="79">
        <v>2020</v>
      </c>
      <c r="F4" s="79">
        <v>2021</v>
      </c>
      <c r="G4" s="79">
        <v>2021</v>
      </c>
      <c r="H4" s="312"/>
      <c r="I4" s="312"/>
      <c r="J4" s="312"/>
      <c r="K4" s="79">
        <f>C4</f>
        <v>2018</v>
      </c>
      <c r="L4" s="79">
        <f>D4</f>
        <v>2019</v>
      </c>
      <c r="M4" s="79">
        <f>E4</f>
        <v>2020</v>
      </c>
      <c r="N4" s="79">
        <f>F4</f>
        <v>2021</v>
      </c>
      <c r="O4" s="79">
        <f>G4</f>
        <v>2021</v>
      </c>
      <c r="P4" s="312"/>
      <c r="Q4" s="312"/>
      <c r="R4" s="312"/>
      <c r="S4" s="79">
        <f>K4</f>
        <v>2018</v>
      </c>
      <c r="T4" s="79">
        <f>L4</f>
        <v>2019</v>
      </c>
      <c r="U4" s="79">
        <f>M4</f>
        <v>2020</v>
      </c>
      <c r="V4" s="79">
        <f>N4</f>
        <v>2021</v>
      </c>
      <c r="W4" s="79">
        <f>O4</f>
        <v>2021</v>
      </c>
      <c r="X4" s="312"/>
      <c r="Y4" s="312"/>
      <c r="Z4" s="312"/>
      <c r="AA4" s="79">
        <f>S4</f>
        <v>2018</v>
      </c>
      <c r="AB4" s="79">
        <f>T4</f>
        <v>2019</v>
      </c>
      <c r="AC4" s="79">
        <f>U4</f>
        <v>2020</v>
      </c>
      <c r="AD4" s="79">
        <f>V4</f>
        <v>2021</v>
      </c>
      <c r="AE4" s="79">
        <f>W4</f>
        <v>2021</v>
      </c>
      <c r="AF4" s="312"/>
      <c r="AG4" s="312"/>
      <c r="AH4" s="312"/>
    </row>
    <row r="5" spans="2:34" x14ac:dyDescent="0.25">
      <c r="C5" s="79">
        <v>1</v>
      </c>
      <c r="D5" s="79">
        <v>2</v>
      </c>
      <c r="E5" s="79">
        <v>3</v>
      </c>
      <c r="F5" s="79">
        <v>4</v>
      </c>
      <c r="G5" s="79">
        <v>5</v>
      </c>
      <c r="H5" s="96" t="s">
        <v>680</v>
      </c>
      <c r="I5" s="96" t="s">
        <v>681</v>
      </c>
      <c r="J5" s="96" t="s">
        <v>682</v>
      </c>
      <c r="K5" s="79">
        <v>1</v>
      </c>
      <c r="L5" s="79">
        <v>2</v>
      </c>
      <c r="M5" s="79">
        <v>3</v>
      </c>
      <c r="N5" s="79">
        <v>4</v>
      </c>
      <c r="O5" s="79">
        <v>5</v>
      </c>
      <c r="P5" s="96" t="s">
        <v>680</v>
      </c>
      <c r="Q5" s="96" t="s">
        <v>681</v>
      </c>
      <c r="R5" s="96" t="s">
        <v>682</v>
      </c>
      <c r="S5" s="79">
        <v>1</v>
      </c>
      <c r="T5" s="79">
        <v>2</v>
      </c>
      <c r="U5" s="79">
        <v>3</v>
      </c>
      <c r="V5" s="79">
        <v>4</v>
      </c>
      <c r="W5" s="79">
        <v>5</v>
      </c>
      <c r="X5" s="96" t="s">
        <v>680</v>
      </c>
      <c r="Y5" s="96" t="s">
        <v>681</v>
      </c>
      <c r="Z5" s="96" t="s">
        <v>682</v>
      </c>
      <c r="AA5" s="79">
        <v>1</v>
      </c>
      <c r="AB5" s="79">
        <v>2</v>
      </c>
      <c r="AC5" s="79">
        <v>3</v>
      </c>
      <c r="AD5" s="79">
        <v>4</v>
      </c>
      <c r="AE5" s="79">
        <v>5</v>
      </c>
      <c r="AF5" s="96" t="s">
        <v>680</v>
      </c>
      <c r="AG5" s="96" t="s">
        <v>681</v>
      </c>
      <c r="AH5" s="96" t="s">
        <v>682</v>
      </c>
    </row>
    <row r="6" spans="2:34" x14ac:dyDescent="0.25">
      <c r="B6" s="97" t="s">
        <v>153</v>
      </c>
      <c r="C6" s="98">
        <v>167966.94410707816</v>
      </c>
      <c r="D6" s="98">
        <v>212129.39501958634</v>
      </c>
      <c r="E6" s="98">
        <v>232950.81903899062</v>
      </c>
      <c r="F6" s="98">
        <v>224340.99514387449</v>
      </c>
      <c r="G6" s="98">
        <v>20897.011040025474</v>
      </c>
      <c r="H6" s="87">
        <v>26.292346477622896</v>
      </c>
      <c r="I6" s="87">
        <v>9.8154355352221661</v>
      </c>
      <c r="J6" s="87">
        <v>-3.6959835258939533</v>
      </c>
      <c r="K6" s="98">
        <v>141815.03668109816</v>
      </c>
      <c r="L6" s="98">
        <v>177011.38591189001</v>
      </c>
      <c r="M6" s="98">
        <v>199997.06733959887</v>
      </c>
      <c r="N6" s="98">
        <v>194408.69266043749</v>
      </c>
      <c r="O6" s="98">
        <v>17986.827511566298</v>
      </c>
      <c r="P6" s="87">
        <v>24.818488965975071</v>
      </c>
      <c r="Q6" s="87">
        <v>12.985425377749603</v>
      </c>
      <c r="R6" s="87">
        <v>-2.7942283121943023</v>
      </c>
      <c r="S6" s="98">
        <v>20948.707929169999</v>
      </c>
      <c r="T6" s="98">
        <v>28664.811359790005</v>
      </c>
      <c r="U6" s="98">
        <v>25608.357372103004</v>
      </c>
      <c r="V6" s="98">
        <v>24027.032790947003</v>
      </c>
      <c r="W6" s="98">
        <v>2373.3871010791786</v>
      </c>
      <c r="X6" s="87">
        <v>36.833314287014943</v>
      </c>
      <c r="Y6" s="87">
        <v>-10.662738886795839</v>
      </c>
      <c r="Z6" s="87">
        <v>-6.1750332447275564</v>
      </c>
      <c r="AA6" s="98">
        <v>5203.1994968100007</v>
      </c>
      <c r="AB6" s="98">
        <v>6453.1977479063144</v>
      </c>
      <c r="AC6" s="98">
        <v>7345.3943272887673</v>
      </c>
      <c r="AD6" s="98">
        <v>5905.269692490001</v>
      </c>
      <c r="AE6" s="98">
        <v>536.79642738000007</v>
      </c>
      <c r="AF6" s="87">
        <v>24.023646447972403</v>
      </c>
      <c r="AG6" s="87">
        <v>13.825650696539068</v>
      </c>
      <c r="AH6" s="87">
        <v>-19.605817885754352</v>
      </c>
    </row>
    <row r="7" spans="2:34" x14ac:dyDescent="0.25">
      <c r="B7" s="99" t="s">
        <v>154</v>
      </c>
      <c r="C7" s="98">
        <v>165253.98783837759</v>
      </c>
      <c r="D7" s="98">
        <v>208273.99599014633</v>
      </c>
      <c r="E7" s="98">
        <v>227204.91747030959</v>
      </c>
      <c r="F7" s="98">
        <v>215182.71414979215</v>
      </c>
      <c r="G7" s="98">
        <v>19748.770742295885</v>
      </c>
      <c r="H7" s="87">
        <v>26.032659613541881</v>
      </c>
      <c r="I7" s="87">
        <v>9.0894311554184171</v>
      </c>
      <c r="J7" s="87">
        <v>-5.2913482042431852</v>
      </c>
      <c r="K7" s="98">
        <v>139186.00667568759</v>
      </c>
      <c r="L7" s="98">
        <v>173491.91132691002</v>
      </c>
      <c r="M7" s="98">
        <v>194436.17605918783</v>
      </c>
      <c r="N7" s="98">
        <v>185437.53498657516</v>
      </c>
      <c r="O7" s="98">
        <v>16881.117596035885</v>
      </c>
      <c r="P7" s="87">
        <v>24.647524180471255</v>
      </c>
      <c r="Q7" s="87">
        <v>12.072185136523526</v>
      </c>
      <c r="R7" s="87">
        <v>-4.6280693515971087</v>
      </c>
      <c r="S7" s="98">
        <v>20904.858388530003</v>
      </c>
      <c r="T7" s="98">
        <v>28432.942492030004</v>
      </c>
      <c r="U7" s="98">
        <v>25519.215195943001</v>
      </c>
      <c r="V7" s="98">
        <v>23914.762316787008</v>
      </c>
      <c r="W7" s="98">
        <v>2339.9258967599999</v>
      </c>
      <c r="X7" s="87">
        <v>36.011170052366779</v>
      </c>
      <c r="Y7" s="87">
        <v>-10.247716348400262</v>
      </c>
      <c r="Z7" s="87">
        <v>-6.2872344107630207</v>
      </c>
      <c r="AA7" s="98">
        <v>5163.1227741600014</v>
      </c>
      <c r="AB7" s="98">
        <v>6349.1421712063147</v>
      </c>
      <c r="AC7" s="98">
        <v>7249.5262151787665</v>
      </c>
      <c r="AD7" s="98">
        <v>5830.416846430001</v>
      </c>
      <c r="AE7" s="98">
        <v>527.7272495000002</v>
      </c>
      <c r="AF7" s="87">
        <v>22.970970262067205</v>
      </c>
      <c r="AG7" s="87">
        <v>14.181192036551641</v>
      </c>
      <c r="AH7" s="87">
        <v>-19.575201559758369</v>
      </c>
    </row>
    <row r="8" spans="2:34" x14ac:dyDescent="0.25">
      <c r="B8" s="99" t="s">
        <v>155</v>
      </c>
      <c r="C8" s="98">
        <v>39005.054059039998</v>
      </c>
      <c r="D8" s="98">
        <v>48101.577957710011</v>
      </c>
      <c r="E8" s="98">
        <v>53626.824374150674</v>
      </c>
      <c r="F8" s="98">
        <v>43601.104290598458</v>
      </c>
      <c r="G8" s="98">
        <v>4256.7102585358825</v>
      </c>
      <c r="H8" s="87">
        <v>23.321398003707571</v>
      </c>
      <c r="I8" s="87">
        <v>11.486621959259537</v>
      </c>
      <c r="J8" s="87">
        <v>-18.695345474129621</v>
      </c>
      <c r="K8" s="98">
        <v>30568.813966589998</v>
      </c>
      <c r="L8" s="98">
        <v>38239.168262130013</v>
      </c>
      <c r="M8" s="98">
        <v>45353.411605400674</v>
      </c>
      <c r="N8" s="98">
        <v>37545.450871209992</v>
      </c>
      <c r="O8" s="98">
        <v>3722.1271990758823</v>
      </c>
      <c r="P8" s="87">
        <v>25.092089944749844</v>
      </c>
      <c r="Q8" s="87">
        <v>18.604597501970822</v>
      </c>
      <c r="R8" s="87">
        <v>-17.215817857594008</v>
      </c>
      <c r="S8" s="98">
        <v>6871.0698893199969</v>
      </c>
      <c r="T8" s="98">
        <v>8006.2115275600008</v>
      </c>
      <c r="U8" s="98">
        <v>6462.0023660899997</v>
      </c>
      <c r="V8" s="98">
        <v>4870.6015330100008</v>
      </c>
      <c r="W8" s="98">
        <v>428.66977319</v>
      </c>
      <c r="X8" s="87">
        <v>16.520595140567611</v>
      </c>
      <c r="Y8" s="87">
        <v>-19.287638805873762</v>
      </c>
      <c r="Z8" s="87">
        <v>-24.627054323456044</v>
      </c>
      <c r="AA8" s="98">
        <v>1565.1702031300003</v>
      </c>
      <c r="AB8" s="98">
        <v>1856.1981680199997</v>
      </c>
      <c r="AC8" s="98">
        <v>1811.4104026600003</v>
      </c>
      <c r="AD8" s="98">
        <v>1185.051886378466</v>
      </c>
      <c r="AE8" s="98">
        <v>105.91328627000001</v>
      </c>
      <c r="AF8" s="87">
        <v>18.594013884752382</v>
      </c>
      <c r="AG8" s="87">
        <v>-2.4128762829118817</v>
      </c>
      <c r="AH8" s="87">
        <v>-34.578498354748668</v>
      </c>
    </row>
    <row r="9" spans="2:34" x14ac:dyDescent="0.25">
      <c r="B9" s="99" t="s">
        <v>156</v>
      </c>
      <c r="C9" s="98">
        <v>112317.0204969476</v>
      </c>
      <c r="D9" s="98">
        <v>143530.32965701632</v>
      </c>
      <c r="E9" s="98">
        <v>157021.07568707876</v>
      </c>
      <c r="F9" s="98">
        <v>166935.0625939467</v>
      </c>
      <c r="G9" s="98">
        <v>15108.663974440005</v>
      </c>
      <c r="H9" s="87">
        <v>27.790364293822229</v>
      </c>
      <c r="I9" s="87">
        <v>9.3992301573474144</v>
      </c>
      <c r="J9" s="87">
        <v>6.3137937779926601</v>
      </c>
      <c r="K9" s="98">
        <v>97069.768335747605</v>
      </c>
      <c r="L9" s="98">
        <v>122507.43411991002</v>
      </c>
      <c r="M9" s="98">
        <v>135902.52336927998</v>
      </c>
      <c r="N9" s="98">
        <v>143928.29230171518</v>
      </c>
      <c r="O9" s="98">
        <v>12836.990119230004</v>
      </c>
      <c r="P9" s="87">
        <v>26.205549081128847</v>
      </c>
      <c r="Q9" s="87">
        <v>10.934103179615109</v>
      </c>
      <c r="R9" s="87">
        <v>5.9055334172326113</v>
      </c>
      <c r="S9" s="98">
        <v>11832.803979209999</v>
      </c>
      <c r="T9" s="98">
        <v>16780.296179240002</v>
      </c>
      <c r="U9" s="98">
        <v>16342.031507020001</v>
      </c>
      <c r="V9" s="98">
        <v>18530.938242690001</v>
      </c>
      <c r="W9" s="98">
        <v>1860.8042034900004</v>
      </c>
      <c r="X9" s="87">
        <v>41.811663648976591</v>
      </c>
      <c r="Y9" s="87">
        <v>-2.6117815057531968</v>
      </c>
      <c r="Z9" s="87">
        <v>13.394336773428183</v>
      </c>
      <c r="AA9" s="98">
        <v>3414.4481819900002</v>
      </c>
      <c r="AB9" s="98">
        <v>4242.5993578663147</v>
      </c>
      <c r="AC9" s="98">
        <v>4776.5208107787676</v>
      </c>
      <c r="AD9" s="98">
        <v>4475.8320495415346</v>
      </c>
      <c r="AE9" s="98">
        <v>410.86965172000015</v>
      </c>
      <c r="AF9" s="87">
        <v>24.254319636318318</v>
      </c>
      <c r="AG9" s="87">
        <v>12.584771925788729</v>
      </c>
      <c r="AH9" s="87">
        <v>-6.2951418647374968</v>
      </c>
    </row>
    <row r="10" spans="2:34" x14ac:dyDescent="0.25">
      <c r="B10" s="99" t="s">
        <v>157</v>
      </c>
      <c r="C10" s="98">
        <v>8397.9038185667887</v>
      </c>
      <c r="D10" s="98">
        <v>8211.4891615046836</v>
      </c>
      <c r="E10" s="98">
        <v>7334.5506864544723</v>
      </c>
      <c r="F10" s="98">
        <v>6630.9698065057819</v>
      </c>
      <c r="G10" s="98">
        <v>527.32444026775386</v>
      </c>
      <c r="H10" s="87">
        <v>-2.2197760428020619</v>
      </c>
      <c r="I10" s="87">
        <v>-10.67940854335269</v>
      </c>
      <c r="J10" s="87">
        <v>-9.5926923137646511</v>
      </c>
      <c r="K10" s="98">
        <v>7668.3696456332436</v>
      </c>
      <c r="L10" s="98">
        <v>6915.6093998663382</v>
      </c>
      <c r="M10" s="98">
        <v>4900.3605457785907</v>
      </c>
      <c r="N10" s="98">
        <v>4762.3130041612203</v>
      </c>
      <c r="O10" s="98">
        <v>321.3689470089538</v>
      </c>
      <c r="P10" s="87">
        <v>-9.8164314000638342</v>
      </c>
      <c r="Q10" s="87">
        <v>-29.140582377696134</v>
      </c>
      <c r="R10" s="87">
        <v>-2.8170894840848226</v>
      </c>
      <c r="S10" s="98">
        <v>602.40047153439991</v>
      </c>
      <c r="T10" s="98">
        <v>1158.5121668207998</v>
      </c>
      <c r="U10" s="98">
        <v>2120.661277182</v>
      </c>
      <c r="V10" s="98">
        <v>1531.0574871288004</v>
      </c>
      <c r="W10" s="98">
        <v>167.00678621880002</v>
      </c>
      <c r="X10" s="87">
        <v>92.315946212642245</v>
      </c>
      <c r="Y10" s="87">
        <v>83.050410510710378</v>
      </c>
      <c r="Z10" s="87">
        <v>-27.802827184013246</v>
      </c>
      <c r="AA10" s="98">
        <v>127.13370139914477</v>
      </c>
      <c r="AB10" s="98">
        <v>137.36759481754621</v>
      </c>
      <c r="AC10" s="98">
        <v>313.52886349388166</v>
      </c>
      <c r="AD10" s="98">
        <v>337.59931521576107</v>
      </c>
      <c r="AE10" s="98">
        <v>38.948707039999995</v>
      </c>
      <c r="AF10" s="87">
        <v>8.0497093263032138</v>
      </c>
      <c r="AG10" s="87">
        <v>128.24077535194206</v>
      </c>
      <c r="AH10" s="87">
        <v>7.6772681958671152</v>
      </c>
    </row>
    <row r="11" spans="2:34" x14ac:dyDescent="0.25">
      <c r="B11" s="99" t="s">
        <v>158</v>
      </c>
      <c r="C11" s="98">
        <v>6798.9749638934145</v>
      </c>
      <c r="D11" s="98">
        <v>10805.653709561997</v>
      </c>
      <c r="E11" s="98">
        <v>18168.398944129443</v>
      </c>
      <c r="F11" s="98">
        <v>18574.353225855753</v>
      </c>
      <c r="G11" s="98">
        <v>1601.936280010013</v>
      </c>
      <c r="H11" s="87">
        <v>58.930629498511479</v>
      </c>
      <c r="I11" s="87">
        <v>68.137897368042644</v>
      </c>
      <c r="J11" s="87">
        <v>2.234397664729193</v>
      </c>
      <c r="K11" s="98">
        <v>5903.867572077269</v>
      </c>
      <c r="L11" s="98">
        <v>9376.7615577093256</v>
      </c>
      <c r="M11" s="98">
        <v>15244.152381027965</v>
      </c>
      <c r="N11" s="98">
        <v>14409.908019751703</v>
      </c>
      <c r="O11" s="98">
        <v>1239.951899654013</v>
      </c>
      <c r="P11" s="87">
        <v>58.824049544358644</v>
      </c>
      <c r="Q11" s="87">
        <v>62.573744540775124</v>
      </c>
      <c r="R11" s="87">
        <v>-5.4725532809191568</v>
      </c>
      <c r="S11" s="98">
        <v>731.99527537550011</v>
      </c>
      <c r="T11" s="98">
        <v>1209.6844670710002</v>
      </c>
      <c r="U11" s="98">
        <v>2524.3302422450001</v>
      </c>
      <c r="V11" s="98">
        <v>3583.095278406</v>
      </c>
      <c r="W11" s="98">
        <v>316.84932660600003</v>
      </c>
      <c r="X11" s="87">
        <v>65.258507502040132</v>
      </c>
      <c r="Y11" s="87">
        <v>108.67675091812509</v>
      </c>
      <c r="Z11" s="87">
        <v>41.942413811094404</v>
      </c>
      <c r="AA11" s="98">
        <v>163.11211644064608</v>
      </c>
      <c r="AB11" s="98">
        <v>219.20768478167093</v>
      </c>
      <c r="AC11" s="98">
        <v>399.91632085647825</v>
      </c>
      <c r="AD11" s="98">
        <v>581.34992769805012</v>
      </c>
      <c r="AE11" s="98">
        <v>45.13505374999999</v>
      </c>
      <c r="AF11" s="87">
        <v>34.390804046391708</v>
      </c>
      <c r="AG11" s="87">
        <v>82.437181093715594</v>
      </c>
      <c r="AH11" s="87">
        <v>45.367892576378409</v>
      </c>
    </row>
    <row r="12" spans="2:34" x14ac:dyDescent="0.25">
      <c r="B12" s="99" t="s">
        <v>159</v>
      </c>
      <c r="C12" s="98">
        <v>57784.494535557817</v>
      </c>
      <c r="D12" s="98">
        <v>72244.358996579336</v>
      </c>
      <c r="E12" s="98">
        <v>74620.449260684152</v>
      </c>
      <c r="F12" s="98">
        <v>69134.727982788201</v>
      </c>
      <c r="G12" s="98">
        <v>6434.0256857371851</v>
      </c>
      <c r="H12" s="87">
        <v>25.023779436408518</v>
      </c>
      <c r="I12" s="87">
        <v>3.2889630375394709</v>
      </c>
      <c r="J12" s="87">
        <v>-7.3514985935447257</v>
      </c>
      <c r="K12" s="98">
        <v>49039.926577273291</v>
      </c>
      <c r="L12" s="98">
        <v>59649.894240157861</v>
      </c>
      <c r="M12" s="98">
        <v>65453.924317327459</v>
      </c>
      <c r="N12" s="98">
        <v>58342.133788822975</v>
      </c>
      <c r="O12" s="98">
        <v>5234.4648624935962</v>
      </c>
      <c r="P12" s="87">
        <v>21.635366125938649</v>
      </c>
      <c r="Q12" s="87">
        <v>9.7301598789125343</v>
      </c>
      <c r="R12" s="87">
        <v>-10.865338637337896</v>
      </c>
      <c r="S12" s="98">
        <v>6548.3019081284992</v>
      </c>
      <c r="T12" s="98">
        <v>9967.2227238270007</v>
      </c>
      <c r="U12" s="98">
        <v>6517.0243120350005</v>
      </c>
      <c r="V12" s="98">
        <v>8889.915912712002</v>
      </c>
      <c r="W12" s="98">
        <v>1028.576769002</v>
      </c>
      <c r="X12" s="87">
        <v>52.210800046566987</v>
      </c>
      <c r="Y12" s="87">
        <v>-34.615444115081104</v>
      </c>
      <c r="Z12" s="87">
        <v>36.410660557073228</v>
      </c>
      <c r="AA12" s="98">
        <v>2196.2660501560254</v>
      </c>
      <c r="AB12" s="98">
        <v>2627.2420325944759</v>
      </c>
      <c r="AC12" s="98">
        <v>2649.5006313216904</v>
      </c>
      <c r="AD12" s="98">
        <v>1902.6782812532238</v>
      </c>
      <c r="AE12" s="98">
        <v>170.98405424158886</v>
      </c>
      <c r="AF12" s="87">
        <v>19.623122727223027</v>
      </c>
      <c r="AG12" s="87">
        <v>0.84722299853103289</v>
      </c>
      <c r="AH12" s="87">
        <v>-28.187287115154149</v>
      </c>
    </row>
    <row r="13" spans="2:34" x14ac:dyDescent="0.25">
      <c r="B13" s="99" t="s">
        <v>160</v>
      </c>
      <c r="C13" s="98">
        <v>39335.647178929583</v>
      </c>
      <c r="D13" s="98">
        <v>52268.827789370298</v>
      </c>
      <c r="E13" s="98">
        <v>56897.676795810701</v>
      </c>
      <c r="F13" s="98">
        <v>72595.01157879697</v>
      </c>
      <c r="G13" s="98">
        <v>6545.3775684250531</v>
      </c>
      <c r="H13" s="87">
        <v>32.879033492471592</v>
      </c>
      <c r="I13" s="87">
        <v>8.8558500395177298</v>
      </c>
      <c r="J13" s="87">
        <v>27.588709534344357</v>
      </c>
      <c r="K13" s="98">
        <v>34457.604540763801</v>
      </c>
      <c r="L13" s="98">
        <v>46565.168922176475</v>
      </c>
      <c r="M13" s="98">
        <v>50304.086125145986</v>
      </c>
      <c r="N13" s="98">
        <v>66413.937488979267</v>
      </c>
      <c r="O13" s="98">
        <v>6041.2044100734411</v>
      </c>
      <c r="P13" s="87">
        <v>35.137568449046611</v>
      </c>
      <c r="Q13" s="87">
        <v>8.0294290550481975</v>
      </c>
      <c r="R13" s="87">
        <v>32.024935954020428</v>
      </c>
      <c r="S13" s="98">
        <v>3950.1063241715997</v>
      </c>
      <c r="T13" s="98">
        <v>4444.8768215212012</v>
      </c>
      <c r="U13" s="98">
        <v>5180.0156755579992</v>
      </c>
      <c r="V13" s="98">
        <v>4526.8695644432</v>
      </c>
      <c r="W13" s="98">
        <v>348.37132166320009</v>
      </c>
      <c r="X13" s="87">
        <v>12.525498220693157</v>
      </c>
      <c r="Y13" s="87">
        <v>16.539015220340939</v>
      </c>
      <c r="Z13" s="87">
        <v>-12.60896012721895</v>
      </c>
      <c r="AA13" s="98">
        <v>927.93631399418359</v>
      </c>
      <c r="AB13" s="98">
        <v>1258.782045672622</v>
      </c>
      <c r="AC13" s="98">
        <v>1413.5749951067157</v>
      </c>
      <c r="AD13" s="98">
        <v>1654.2045253744996</v>
      </c>
      <c r="AE13" s="98">
        <v>155.8018366884113</v>
      </c>
      <c r="AF13" s="87">
        <v>35.653926534500528</v>
      </c>
      <c r="AG13" s="87">
        <v>12.297041411277929</v>
      </c>
      <c r="AH13" s="87">
        <v>17.022763638346472</v>
      </c>
    </row>
    <row r="14" spans="2:34" x14ac:dyDescent="0.25">
      <c r="B14" s="99" t="s">
        <v>161</v>
      </c>
      <c r="C14" s="98">
        <v>13817.984311409999</v>
      </c>
      <c r="D14" s="98">
        <v>16374.365041889998</v>
      </c>
      <c r="E14" s="98">
        <v>16291.302036950234</v>
      </c>
      <c r="F14" s="98">
        <v>4442.627442037</v>
      </c>
      <c r="G14" s="98">
        <v>362.16238206000003</v>
      </c>
      <c r="H14" s="87">
        <v>18.500388138153447</v>
      </c>
      <c r="I14" s="87">
        <v>-0.50727466211524419</v>
      </c>
      <c r="J14" s="87">
        <v>-72.730065209271217</v>
      </c>
      <c r="K14" s="98">
        <v>11433.495402369999</v>
      </c>
      <c r="L14" s="98">
        <v>12477.585611339999</v>
      </c>
      <c r="M14" s="98">
        <v>12914.525712377232</v>
      </c>
      <c r="N14" s="98">
        <v>3759.87199044</v>
      </c>
      <c r="O14" s="98">
        <v>300.76615047000007</v>
      </c>
      <c r="P14" s="87">
        <v>9.1318548897441669</v>
      </c>
      <c r="Q14" s="87">
        <v>3.5018000649110275</v>
      </c>
      <c r="R14" s="87">
        <v>-70.886488019946768</v>
      </c>
      <c r="S14" s="98">
        <v>2200.9845199999995</v>
      </c>
      <c r="T14" s="98">
        <v>3646.4347852300007</v>
      </c>
      <c r="U14" s="98">
        <v>2715.1813228330006</v>
      </c>
      <c r="V14" s="98">
        <v>513.22254108699997</v>
      </c>
      <c r="W14" s="98">
        <v>50.451920079999987</v>
      </c>
      <c r="X14" s="87">
        <v>65.67289556539005</v>
      </c>
      <c r="Y14" s="87">
        <v>-25.538738994293041</v>
      </c>
      <c r="Z14" s="87">
        <v>-81.098038028948011</v>
      </c>
      <c r="AA14" s="98">
        <v>183.50438903999998</v>
      </c>
      <c r="AB14" s="98">
        <v>250.34464532000001</v>
      </c>
      <c r="AC14" s="98">
        <v>661.59500174000004</v>
      </c>
      <c r="AD14" s="98">
        <v>169.53291051000002</v>
      </c>
      <c r="AE14" s="98">
        <v>10.944311510000002</v>
      </c>
      <c r="AF14" s="87">
        <v>36.424336567465048</v>
      </c>
      <c r="AG14" s="87">
        <v>164.2736779507803</v>
      </c>
      <c r="AH14" s="87">
        <v>-74.375122232766699</v>
      </c>
    </row>
    <row r="15" spans="2:34" x14ac:dyDescent="0.25">
      <c r="B15" s="99" t="s">
        <v>162</v>
      </c>
      <c r="C15" s="98">
        <v>113.92897098</v>
      </c>
      <c r="D15" s="98">
        <v>267.72333352999999</v>
      </c>
      <c r="E15" s="98">
        <v>265.71537212999999</v>
      </c>
      <c r="F15" s="98">
        <v>203.91982321</v>
      </c>
      <c r="G15" s="98">
        <v>21.234127260000001</v>
      </c>
      <c r="H15" s="87">
        <v>134.9914435521394</v>
      </c>
      <c r="I15" s="87">
        <v>-0.75001359557440117</v>
      </c>
      <c r="J15" s="87">
        <v>-23.256294291384393</v>
      </c>
      <c r="K15" s="98">
        <v>113.92897098</v>
      </c>
      <c r="L15" s="98">
        <v>267.72333352999999</v>
      </c>
      <c r="M15" s="98">
        <v>265.71537212999999</v>
      </c>
      <c r="N15" s="98">
        <v>203.91982321</v>
      </c>
      <c r="O15" s="98">
        <v>21.234127260000001</v>
      </c>
      <c r="P15" s="87">
        <v>134.9914435521394</v>
      </c>
      <c r="Q15" s="87">
        <v>-0.75001359557440117</v>
      </c>
      <c r="R15" s="87">
        <v>-23.256294291384393</v>
      </c>
      <c r="S15" s="98">
        <v>0</v>
      </c>
      <c r="T15" s="98">
        <v>0</v>
      </c>
      <c r="U15" s="98">
        <v>0</v>
      </c>
      <c r="V15" s="98">
        <v>0</v>
      </c>
      <c r="W15" s="98">
        <v>0</v>
      </c>
      <c r="X15" s="87">
        <v>0</v>
      </c>
      <c r="Y15" s="87">
        <v>0</v>
      </c>
      <c r="Z15" s="87">
        <v>0</v>
      </c>
      <c r="AA15" s="98">
        <v>0</v>
      </c>
      <c r="AB15" s="98">
        <v>0</v>
      </c>
      <c r="AC15" s="98">
        <v>0</v>
      </c>
      <c r="AD15" s="98">
        <v>0</v>
      </c>
      <c r="AE15" s="98">
        <v>0</v>
      </c>
      <c r="AF15" s="87">
        <v>0</v>
      </c>
      <c r="AG15" s="87">
        <v>0</v>
      </c>
      <c r="AH15" s="87">
        <v>0</v>
      </c>
    </row>
    <row r="16" spans="2:34" x14ac:dyDescent="0.25">
      <c r="B16" s="99" t="s">
        <v>163</v>
      </c>
      <c r="C16" s="98">
        <v>2712.9562687005796</v>
      </c>
      <c r="D16" s="98">
        <v>3855.3990294399996</v>
      </c>
      <c r="E16" s="98">
        <v>5745.9015686810362</v>
      </c>
      <c r="F16" s="98">
        <v>9158.2809940823281</v>
      </c>
      <c r="G16" s="98">
        <v>1148.240297729589</v>
      </c>
      <c r="H16" s="87">
        <v>42.110622051663739</v>
      </c>
      <c r="I16" s="87">
        <v>49.035197778623555</v>
      </c>
      <c r="J16" s="87">
        <v>59.388059203816091</v>
      </c>
      <c r="K16" s="98">
        <v>2629.0300054105792</v>
      </c>
      <c r="L16" s="98">
        <v>3519.4745849799997</v>
      </c>
      <c r="M16" s="98">
        <v>5560.891280411036</v>
      </c>
      <c r="N16" s="98">
        <v>8971.1576738623298</v>
      </c>
      <c r="O16" s="98">
        <v>1105.7099155304109</v>
      </c>
      <c r="P16" s="87">
        <v>33.869700145562184</v>
      </c>
      <c r="Q16" s="87">
        <v>58.003450405442756</v>
      </c>
      <c r="R16" s="87">
        <v>61.32589582293042</v>
      </c>
      <c r="S16" s="98">
        <v>43.849540640000001</v>
      </c>
      <c r="T16" s="98">
        <v>231.86886776</v>
      </c>
      <c r="U16" s="98">
        <v>89.142176160000005</v>
      </c>
      <c r="V16" s="98">
        <v>112.27047416000001</v>
      </c>
      <c r="W16" s="98">
        <v>33.46120431917808</v>
      </c>
      <c r="X16" s="87">
        <v>428.78288888729401</v>
      </c>
      <c r="Y16" s="87">
        <v>-61.554918078839194</v>
      </c>
      <c r="Z16" s="87">
        <v>25.945404292674379</v>
      </c>
      <c r="AA16" s="98">
        <v>40.076722650000001</v>
      </c>
      <c r="AB16" s="98">
        <v>104.0555767</v>
      </c>
      <c r="AC16" s="98">
        <v>95.868112109999998</v>
      </c>
      <c r="AD16" s="98">
        <v>74.852846060000005</v>
      </c>
      <c r="AE16" s="98">
        <v>9.0691778799999998</v>
      </c>
      <c r="AF16" s="87">
        <v>159.64093323883608</v>
      </c>
      <c r="AG16" s="87">
        <v>-7.8683573237069995</v>
      </c>
      <c r="AH16" s="87">
        <v>-21.921017935439135</v>
      </c>
    </row>
    <row r="17" spans="2:34" x14ac:dyDescent="0.25">
      <c r="B17" s="97" t="s">
        <v>164</v>
      </c>
      <c r="C17" s="98">
        <v>612.76068881999993</v>
      </c>
      <c r="D17" s="98">
        <v>1668.4887588903971</v>
      </c>
      <c r="E17" s="98">
        <v>1695.0181044325002</v>
      </c>
      <c r="F17" s="98">
        <v>1735.0656655299999</v>
      </c>
      <c r="G17" s="98">
        <v>160.25938029999995</v>
      </c>
      <c r="H17" s="87">
        <v>172.29043725102937</v>
      </c>
      <c r="I17" s="87">
        <v>1.5900224320208207</v>
      </c>
      <c r="J17" s="87">
        <v>2.3626627345616269</v>
      </c>
      <c r="K17" s="98">
        <v>608.19762881999998</v>
      </c>
      <c r="L17" s="98">
        <v>1663.0018536303971</v>
      </c>
      <c r="M17" s="98">
        <v>1678.3169330525002</v>
      </c>
      <c r="N17" s="98">
        <v>1693.4358163699999</v>
      </c>
      <c r="O17" s="98">
        <v>157.87489507999996</v>
      </c>
      <c r="P17" s="87">
        <v>173.43116362635033</v>
      </c>
      <c r="Q17" s="87">
        <v>0.92092978661867664</v>
      </c>
      <c r="R17" s="87">
        <v>0.90083601134869351</v>
      </c>
      <c r="S17" s="98">
        <v>0</v>
      </c>
      <c r="T17" s="98">
        <v>0</v>
      </c>
      <c r="U17" s="98">
        <v>15.879146879999999</v>
      </c>
      <c r="V17" s="98">
        <v>41.629849159999999</v>
      </c>
      <c r="W17" s="98">
        <v>2.3844852200000002</v>
      </c>
      <c r="X17" s="87">
        <v>0</v>
      </c>
      <c r="Y17" s="87">
        <v>0</v>
      </c>
      <c r="Z17" s="87">
        <v>162.16678688471205</v>
      </c>
      <c r="AA17" s="98">
        <v>4.5630600000000001</v>
      </c>
      <c r="AB17" s="98">
        <v>5.4869052600000003</v>
      </c>
      <c r="AC17" s="98">
        <v>0.82202450000000005</v>
      </c>
      <c r="AD17" s="98">
        <v>0</v>
      </c>
      <c r="AE17" s="98">
        <v>0</v>
      </c>
      <c r="AF17" s="87">
        <v>20.246178222508586</v>
      </c>
      <c r="AG17" s="87">
        <v>-85.018430954282593</v>
      </c>
      <c r="AH17" s="87">
        <v>-100</v>
      </c>
    </row>
    <row r="18" spans="2:34" x14ac:dyDescent="0.25">
      <c r="B18" s="97" t="s">
        <v>165</v>
      </c>
      <c r="C18" s="98">
        <v>31472.444963161448</v>
      </c>
      <c r="D18" s="98">
        <v>39311.85400995129</v>
      </c>
      <c r="E18" s="98">
        <v>42145.259623335711</v>
      </c>
      <c r="F18" s="98">
        <v>48173.677899546885</v>
      </c>
      <c r="G18" s="98">
        <v>4009.6763951698795</v>
      </c>
      <c r="H18" s="87">
        <v>24.908802147293876</v>
      </c>
      <c r="I18" s="87">
        <v>7.2075095025209963</v>
      </c>
      <c r="J18" s="87">
        <v>14.303905896152692</v>
      </c>
      <c r="K18" s="98">
        <v>27584.50754312145</v>
      </c>
      <c r="L18" s="98">
        <v>33899.838889631443</v>
      </c>
      <c r="M18" s="98">
        <v>36654.866217474584</v>
      </c>
      <c r="N18" s="98">
        <v>42824.072133079033</v>
      </c>
      <c r="O18" s="98">
        <v>3544.2679809690057</v>
      </c>
      <c r="P18" s="87">
        <v>22.894486467222798</v>
      </c>
      <c r="Q18" s="87">
        <v>8.1269628944631656</v>
      </c>
      <c r="R18" s="87">
        <v>16.830523617252723</v>
      </c>
      <c r="S18" s="98">
        <v>3147.6334871599988</v>
      </c>
      <c r="T18" s="98">
        <v>4473.5831809798501</v>
      </c>
      <c r="U18" s="98">
        <v>4354.2252586011209</v>
      </c>
      <c r="V18" s="98">
        <v>4341.0185409090618</v>
      </c>
      <c r="W18" s="98">
        <v>369.77829871694502</v>
      </c>
      <c r="X18" s="87">
        <v>42.125288704315125</v>
      </c>
      <c r="Y18" s="87">
        <v>-2.6680608708964746</v>
      </c>
      <c r="Z18" s="87">
        <v>-0.30330809518802626</v>
      </c>
      <c r="AA18" s="98">
        <v>740.30393288000016</v>
      </c>
      <c r="AB18" s="98">
        <v>938.43193933999976</v>
      </c>
      <c r="AC18" s="98">
        <v>1136.1681472600001</v>
      </c>
      <c r="AD18" s="98">
        <v>1008.5872255587924</v>
      </c>
      <c r="AE18" s="98">
        <v>95.630115483928861</v>
      </c>
      <c r="AF18" s="87">
        <v>26.763062798980862</v>
      </c>
      <c r="AG18" s="87">
        <v>21.070916241306577</v>
      </c>
      <c r="AH18" s="87">
        <v>-11.229052848285148</v>
      </c>
    </row>
    <row r="19" spans="2:34" x14ac:dyDescent="0.25">
      <c r="B19" s="97" t="s">
        <v>166</v>
      </c>
      <c r="C19" s="98">
        <v>25516.898710915659</v>
      </c>
      <c r="D19" s="98">
        <v>29456.125101027323</v>
      </c>
      <c r="E19" s="98">
        <v>32395.044635983897</v>
      </c>
      <c r="F19" s="98">
        <v>33543.535837253767</v>
      </c>
      <c r="G19" s="98">
        <v>2469.3401900039257</v>
      </c>
      <c r="H19" s="87">
        <v>15.437716137606236</v>
      </c>
      <c r="I19" s="87">
        <v>9.9772781548041269</v>
      </c>
      <c r="J19" s="87">
        <v>3.5452681549762222</v>
      </c>
      <c r="K19" s="98">
        <v>21745.977084694914</v>
      </c>
      <c r="L19" s="98">
        <v>24477.790737545783</v>
      </c>
      <c r="M19" s="98">
        <v>27815.452977483263</v>
      </c>
      <c r="N19" s="98">
        <v>29235.11202204262</v>
      </c>
      <c r="O19" s="98">
        <v>2135.9210383490936</v>
      </c>
      <c r="P19" s="87">
        <v>12.562386331095482</v>
      </c>
      <c r="Q19" s="87">
        <v>13.63547174548696</v>
      </c>
      <c r="R19" s="87">
        <v>5.1038501717321605</v>
      </c>
      <c r="S19" s="98">
        <v>2940.8429282507464</v>
      </c>
      <c r="T19" s="98">
        <v>4069.7663643153378</v>
      </c>
      <c r="U19" s="98">
        <v>3589.5785826570791</v>
      </c>
      <c r="V19" s="98">
        <v>3440.7397469155494</v>
      </c>
      <c r="W19" s="98">
        <v>264.91572250999997</v>
      </c>
      <c r="X19" s="87">
        <v>38.387750165769333</v>
      </c>
      <c r="Y19" s="87">
        <v>-11.798902901863295</v>
      </c>
      <c r="Z19" s="87">
        <v>-4.1464153051458226</v>
      </c>
      <c r="AA19" s="98">
        <v>830.07869797000001</v>
      </c>
      <c r="AB19" s="98">
        <v>908.56799916620014</v>
      </c>
      <c r="AC19" s="98">
        <v>990.01307584355538</v>
      </c>
      <c r="AD19" s="98">
        <v>867.68406829559569</v>
      </c>
      <c r="AE19" s="98">
        <v>68.503429144832339</v>
      </c>
      <c r="AF19" s="87">
        <v>9.4556457584262485</v>
      </c>
      <c r="AG19" s="87">
        <v>8.9641146014495359</v>
      </c>
      <c r="AH19" s="87">
        <v>-12.356302207799374</v>
      </c>
    </row>
    <row r="20" spans="2:34" x14ac:dyDescent="0.25">
      <c r="B20" s="97" t="s">
        <v>167</v>
      </c>
      <c r="C20" s="98">
        <v>125.3319329265</v>
      </c>
      <c r="D20" s="98">
        <v>35.140752499304547</v>
      </c>
      <c r="E20" s="98">
        <v>5.6595101300000001</v>
      </c>
      <c r="F20" s="98">
        <v>1.4250424199999994</v>
      </c>
      <c r="G20" s="98">
        <v>2.9951486899999997</v>
      </c>
      <c r="H20" s="87">
        <v>-71.961852275977762</v>
      </c>
      <c r="I20" s="87">
        <v>-83.894738366482031</v>
      </c>
      <c r="J20" s="87">
        <v>-74.820392803148863</v>
      </c>
      <c r="K20" s="98">
        <v>107.5137888165</v>
      </c>
      <c r="L20" s="98">
        <v>22.421249789304547</v>
      </c>
      <c r="M20" s="98">
        <v>0</v>
      </c>
      <c r="N20" s="98">
        <v>3.689239999999909E-2</v>
      </c>
      <c r="O20" s="98">
        <v>2.48433993</v>
      </c>
      <c r="P20" s="87">
        <v>-79.145698392629242</v>
      </c>
      <c r="Q20" s="87">
        <v>-100</v>
      </c>
      <c r="R20" s="87">
        <v>0</v>
      </c>
      <c r="S20" s="98">
        <v>17.818144109999999</v>
      </c>
      <c r="T20" s="98">
        <v>12.719502709999999</v>
      </c>
      <c r="U20" s="98">
        <v>5.6595101300000001</v>
      </c>
      <c r="V20" s="98">
        <v>1.3881500200000003</v>
      </c>
      <c r="W20" s="98">
        <v>0.51080875999999997</v>
      </c>
      <c r="X20" s="87">
        <v>-28.614884740653274</v>
      </c>
      <c r="Y20" s="87">
        <v>-55.505256305731777</v>
      </c>
      <c r="Z20" s="87">
        <v>-75.472258409050681</v>
      </c>
      <c r="AA20" s="98">
        <v>0</v>
      </c>
      <c r="AB20" s="98">
        <v>0</v>
      </c>
      <c r="AC20" s="98">
        <v>0</v>
      </c>
      <c r="AD20" s="98">
        <v>0</v>
      </c>
      <c r="AE20" s="98">
        <v>0</v>
      </c>
      <c r="AF20" s="87">
        <v>0</v>
      </c>
      <c r="AG20" s="87">
        <v>0</v>
      </c>
      <c r="AH20" s="87">
        <v>0</v>
      </c>
    </row>
    <row r="21" spans="2:34" x14ac:dyDescent="0.25">
      <c r="B21" s="99" t="s">
        <v>168</v>
      </c>
      <c r="C21" s="98">
        <v>102.33113424649999</v>
      </c>
      <c r="D21" s="98">
        <v>26.26003438</v>
      </c>
      <c r="E21" s="98">
        <v>4.7647909200000003</v>
      </c>
      <c r="F21" s="98">
        <v>1.2306797699999994</v>
      </c>
      <c r="G21" s="98">
        <v>2.9592981300000001</v>
      </c>
      <c r="H21" s="87">
        <v>-74.33817716048803</v>
      </c>
      <c r="I21" s="87">
        <v>-81.855351554189397</v>
      </c>
      <c r="J21" s="87">
        <v>-74.171379381322367</v>
      </c>
      <c r="K21" s="98">
        <v>84.552630926499987</v>
      </c>
      <c r="L21" s="98">
        <v>13.655068460000001</v>
      </c>
      <c r="M21" s="98">
        <v>0</v>
      </c>
      <c r="N21" s="98">
        <v>3.689239999999909E-2</v>
      </c>
      <c r="O21" s="98">
        <v>2.48433993</v>
      </c>
      <c r="P21" s="87">
        <v>-83.850214581885581</v>
      </c>
      <c r="Q21" s="87">
        <v>-100</v>
      </c>
      <c r="R21" s="87">
        <v>0</v>
      </c>
      <c r="S21" s="98">
        <v>17.778503319999999</v>
      </c>
      <c r="T21" s="98">
        <v>12.604965919999998</v>
      </c>
      <c r="U21" s="98">
        <v>4.7647909200000003</v>
      </c>
      <c r="V21" s="98">
        <v>1.1937873700000003</v>
      </c>
      <c r="W21" s="98">
        <v>0.4749582</v>
      </c>
      <c r="X21" s="87">
        <v>-29.099960254697084</v>
      </c>
      <c r="Y21" s="87">
        <v>-62.199097163445558</v>
      </c>
      <c r="Z21" s="87">
        <v>-74.945650500861831</v>
      </c>
      <c r="AA21" s="98">
        <v>0</v>
      </c>
      <c r="AB21" s="98">
        <v>0</v>
      </c>
      <c r="AC21" s="98">
        <v>0</v>
      </c>
      <c r="AD21" s="98">
        <v>0</v>
      </c>
      <c r="AE21" s="98">
        <v>0</v>
      </c>
      <c r="AF21" s="87">
        <v>0</v>
      </c>
      <c r="AG21" s="87">
        <v>0</v>
      </c>
      <c r="AH21" s="87">
        <v>0</v>
      </c>
    </row>
    <row r="22" spans="2:34" x14ac:dyDescent="0.25">
      <c r="B22" s="99" t="s">
        <v>169</v>
      </c>
      <c r="C22" s="98">
        <v>23.00079868000001</v>
      </c>
      <c r="D22" s="98">
        <v>8.8807181193045466</v>
      </c>
      <c r="E22" s="98">
        <v>0.89471920999999999</v>
      </c>
      <c r="F22" s="98">
        <v>0.19436265</v>
      </c>
      <c r="G22" s="98">
        <v>3.5850560000000004E-2</v>
      </c>
      <c r="H22" s="87">
        <v>-61.389522847192957</v>
      </c>
      <c r="I22" s="87">
        <v>-89.925147966862113</v>
      </c>
      <c r="J22" s="87">
        <v>-78.276687498416408</v>
      </c>
      <c r="K22" s="98">
        <v>22.96115789000001</v>
      </c>
      <c r="L22" s="98">
        <v>8.7661813293045459</v>
      </c>
      <c r="M22" s="98">
        <v>0</v>
      </c>
      <c r="N22" s="98">
        <v>0</v>
      </c>
      <c r="O22" s="98">
        <v>0</v>
      </c>
      <c r="P22" s="87">
        <v>-61.821693090127773</v>
      </c>
      <c r="Q22" s="87">
        <v>-100</v>
      </c>
      <c r="R22" s="87">
        <v>0</v>
      </c>
      <c r="S22" s="98">
        <v>3.9640790000000002E-2</v>
      </c>
      <c r="T22" s="98">
        <v>0.11453679000000001</v>
      </c>
      <c r="U22" s="98">
        <v>0.89471920999999999</v>
      </c>
      <c r="V22" s="98">
        <v>0.19436265</v>
      </c>
      <c r="W22" s="98">
        <v>3.5850560000000004E-2</v>
      </c>
      <c r="X22" s="87">
        <v>188.93669878930265</v>
      </c>
      <c r="Y22" s="87">
        <v>681.16316163566296</v>
      </c>
      <c r="Z22" s="87">
        <v>-78.276687498416408</v>
      </c>
      <c r="AA22" s="98">
        <v>0</v>
      </c>
      <c r="AB22" s="98">
        <v>0</v>
      </c>
      <c r="AC22" s="98">
        <v>0</v>
      </c>
      <c r="AD22" s="98">
        <v>0</v>
      </c>
      <c r="AE22" s="98">
        <v>0</v>
      </c>
      <c r="AF22" s="87">
        <v>0</v>
      </c>
      <c r="AG22" s="87">
        <v>0</v>
      </c>
      <c r="AH22" s="87">
        <v>0</v>
      </c>
    </row>
    <row r="23" spans="2:34" x14ac:dyDescent="0.25">
      <c r="B23" s="97" t="s">
        <v>170</v>
      </c>
      <c r="C23" s="98">
        <v>58.450990750000003</v>
      </c>
      <c r="D23" s="98">
        <v>163.70715136608001</v>
      </c>
      <c r="E23" s="98">
        <v>462.54149307027973</v>
      </c>
      <c r="F23" s="98">
        <v>89.228457179999921</v>
      </c>
      <c r="G23" s="98">
        <v>1.2390410700000001</v>
      </c>
      <c r="H23" s="87">
        <v>180.07592217943716</v>
      </c>
      <c r="I23" s="87">
        <v>182.54202043742723</v>
      </c>
      <c r="J23" s="87">
        <v>-80.709091288715513</v>
      </c>
      <c r="K23" s="98">
        <v>53.110139020000005</v>
      </c>
      <c r="L23" s="98">
        <v>155.51845212608001</v>
      </c>
      <c r="M23" s="98">
        <v>457.69313684027975</v>
      </c>
      <c r="N23" s="98">
        <v>77.691794459999926</v>
      </c>
      <c r="O23" s="98">
        <v>1.21469107</v>
      </c>
      <c r="P23" s="87">
        <v>192.8225287972142</v>
      </c>
      <c r="Q23" s="87">
        <v>194.30149965048804</v>
      </c>
      <c r="R23" s="87">
        <v>-83.025352969819181</v>
      </c>
      <c r="S23" s="98">
        <v>1.04938569</v>
      </c>
      <c r="T23" s="98">
        <v>7.2078089699999994</v>
      </c>
      <c r="U23" s="98">
        <v>3.17084623</v>
      </c>
      <c r="V23" s="98">
        <v>11.292190039999998</v>
      </c>
      <c r="W23" s="98">
        <v>0</v>
      </c>
      <c r="X23" s="87">
        <v>586.85984940389255</v>
      </c>
      <c r="Y23" s="87">
        <v>-56.008181637477563</v>
      </c>
      <c r="Z23" s="87">
        <v>256.12543847640313</v>
      </c>
      <c r="AA23" s="98">
        <v>4.2914660399999995</v>
      </c>
      <c r="AB23" s="98">
        <v>0.98089026999999995</v>
      </c>
      <c r="AC23" s="98">
        <v>1.6775100000000001</v>
      </c>
      <c r="AD23" s="98">
        <v>0.24447268</v>
      </c>
      <c r="AE23" s="98">
        <v>2.435E-2</v>
      </c>
      <c r="AF23" s="87">
        <v>-77.143235881228136</v>
      </c>
      <c r="AG23" s="87">
        <v>71.019129387428848</v>
      </c>
      <c r="AH23" s="87">
        <v>-85.426454685814093</v>
      </c>
    </row>
    <row r="24" spans="2:34" x14ac:dyDescent="0.25">
      <c r="B24" s="100" t="s">
        <v>171</v>
      </c>
      <c r="C24" s="98">
        <v>15147.02371494631</v>
      </c>
      <c r="D24" s="98">
        <v>19851.732059500595</v>
      </c>
      <c r="E24" s="98">
        <v>33869.335431849569</v>
      </c>
      <c r="F24" s="98">
        <v>39013.507469117358</v>
      </c>
      <c r="G24" s="98">
        <v>636.24909456820171</v>
      </c>
      <c r="H24" s="87">
        <v>31.060282423086978</v>
      </c>
      <c r="I24" s="87">
        <v>70.611487855743363</v>
      </c>
      <c r="J24" s="87">
        <v>15.188287492734155</v>
      </c>
      <c r="K24" s="98">
        <v>11964.131272847942</v>
      </c>
      <c r="L24" s="98">
        <v>16833.096724847153</v>
      </c>
      <c r="M24" s="98">
        <v>28698.548742447423</v>
      </c>
      <c r="N24" s="98">
        <v>32424.052221825863</v>
      </c>
      <c r="O24" s="98">
        <v>596.24433860971169</v>
      </c>
      <c r="P24" s="87">
        <v>40.6963559740364</v>
      </c>
      <c r="Q24" s="87">
        <v>70.488824555292922</v>
      </c>
      <c r="R24" s="87">
        <v>12.981504789014387</v>
      </c>
      <c r="S24" s="98">
        <v>2224.9667402996674</v>
      </c>
      <c r="T24" s="98">
        <v>2087.5346354894436</v>
      </c>
      <c r="U24" s="98">
        <v>3878.0153683349495</v>
      </c>
      <c r="V24" s="98">
        <v>5678.3693771151029</v>
      </c>
      <c r="W24" s="98">
        <v>36.001156369999997</v>
      </c>
      <c r="X24" s="87">
        <v>-6.1768161438545324</v>
      </c>
      <c r="Y24" s="87">
        <v>85.770109027470554</v>
      </c>
      <c r="Z24" s="87">
        <v>46.424622849113327</v>
      </c>
      <c r="AA24" s="98">
        <v>957.92570179870006</v>
      </c>
      <c r="AB24" s="98">
        <v>931.10069916399993</v>
      </c>
      <c r="AC24" s="98">
        <v>1292.7713210672002</v>
      </c>
      <c r="AD24" s="98">
        <v>911.08587017639525</v>
      </c>
      <c r="AE24" s="98">
        <v>4.0035995884899878</v>
      </c>
      <c r="AF24" s="87">
        <v>-2.800321839609349</v>
      </c>
      <c r="AG24" s="87">
        <v>38.843341244178063</v>
      </c>
      <c r="AH24" s="87">
        <v>-29.524591447133787</v>
      </c>
    </row>
    <row r="25" spans="2:34" x14ac:dyDescent="0.25">
      <c r="B25" s="101" t="s">
        <v>172</v>
      </c>
      <c r="C25" s="98">
        <v>12874.69624195351</v>
      </c>
      <c r="D25" s="98">
        <v>19032.370944537681</v>
      </c>
      <c r="E25" s="98">
        <v>33521.918090263563</v>
      </c>
      <c r="F25" s="98">
        <v>38873.55502702736</v>
      </c>
      <c r="G25" s="98">
        <v>636.19476636820173</v>
      </c>
      <c r="H25" s="87">
        <v>47.827728024516489</v>
      </c>
      <c r="I25" s="87">
        <v>76.131067369115172</v>
      </c>
      <c r="J25" s="87">
        <v>15.964590457961236</v>
      </c>
      <c r="K25" s="98">
        <v>10356.410738630044</v>
      </c>
      <c r="L25" s="98">
        <v>16381.589327014237</v>
      </c>
      <c r="M25" s="98">
        <v>28485.391216329426</v>
      </c>
      <c r="N25" s="98">
        <v>32326.012063805862</v>
      </c>
      <c r="O25" s="98">
        <v>596.20236935971172</v>
      </c>
      <c r="P25" s="87">
        <v>58.178250558467226</v>
      </c>
      <c r="Q25" s="87">
        <v>73.886615319768055</v>
      </c>
      <c r="R25" s="87">
        <v>13.482773742895882</v>
      </c>
      <c r="S25" s="98">
        <v>1893.9822014847673</v>
      </c>
      <c r="T25" s="98">
        <v>1905.6651042294434</v>
      </c>
      <c r="U25" s="98">
        <v>3807.2479630669418</v>
      </c>
      <c r="V25" s="98">
        <v>5636.4570930451027</v>
      </c>
      <c r="W25" s="98">
        <v>36.001156369999997</v>
      </c>
      <c r="X25" s="87">
        <v>0.61684332278927423</v>
      </c>
      <c r="Y25" s="87">
        <v>99.785783693951018</v>
      </c>
      <c r="Z25" s="87">
        <v>48.045442475058422</v>
      </c>
      <c r="AA25" s="98">
        <v>624.30330183869989</v>
      </c>
      <c r="AB25" s="98">
        <v>745.11651329400001</v>
      </c>
      <c r="AC25" s="98">
        <v>1229.2789108672002</v>
      </c>
      <c r="AD25" s="98">
        <v>911.08587017639525</v>
      </c>
      <c r="AE25" s="98">
        <v>3.9912406384899879</v>
      </c>
      <c r="AF25" s="87">
        <v>19.351685486762715</v>
      </c>
      <c r="AG25" s="87">
        <v>64.978079123870486</v>
      </c>
      <c r="AH25" s="87">
        <v>-25.884527740440475</v>
      </c>
    </row>
    <row r="26" spans="2:34" x14ac:dyDescent="0.25">
      <c r="B26" s="102" t="s">
        <v>173</v>
      </c>
      <c r="C26" s="98">
        <v>6484.4187129420261</v>
      </c>
      <c r="D26" s="98">
        <v>8358.4437436744047</v>
      </c>
      <c r="E26" s="98">
        <v>17256.908578162373</v>
      </c>
      <c r="F26" s="98">
        <v>25113.082658008931</v>
      </c>
      <c r="G26" s="98">
        <v>504.27269025300188</v>
      </c>
      <c r="H26" s="87">
        <v>28.900432154266614</v>
      </c>
      <c r="I26" s="87">
        <v>106.46078513386234</v>
      </c>
      <c r="J26" s="87">
        <v>45.52480558301211</v>
      </c>
      <c r="K26" s="98">
        <v>5380.2210729475592</v>
      </c>
      <c r="L26" s="98">
        <v>6774.1721462218165</v>
      </c>
      <c r="M26" s="98">
        <v>14922.208770093617</v>
      </c>
      <c r="N26" s="98">
        <v>21419.967343118526</v>
      </c>
      <c r="O26" s="98">
        <v>475.83134368451192</v>
      </c>
      <c r="P26" s="87">
        <v>25.908806615460879</v>
      </c>
      <c r="Q26" s="87">
        <v>120.28092064970973</v>
      </c>
      <c r="R26" s="87">
        <v>43.544214352820255</v>
      </c>
      <c r="S26" s="98">
        <v>950.30929427076751</v>
      </c>
      <c r="T26" s="98">
        <v>1332.3827589985885</v>
      </c>
      <c r="U26" s="98">
        <v>1863.4613667316537</v>
      </c>
      <c r="V26" s="98">
        <v>3312.4856999176864</v>
      </c>
      <c r="W26" s="98">
        <v>17.831291799999999</v>
      </c>
      <c r="X26" s="87">
        <v>40.205169730662291</v>
      </c>
      <c r="Y26" s="87">
        <v>39.859312509584022</v>
      </c>
      <c r="Z26" s="87">
        <v>77.759826903602146</v>
      </c>
      <c r="AA26" s="98">
        <v>153.88834572369996</v>
      </c>
      <c r="AB26" s="98">
        <v>251.88883845399999</v>
      </c>
      <c r="AC26" s="98">
        <v>471.23844133709997</v>
      </c>
      <c r="AD26" s="98">
        <v>380.62961497271544</v>
      </c>
      <c r="AE26" s="98">
        <v>10.610054768489988</v>
      </c>
      <c r="AF26" s="87">
        <v>63.682855429647546</v>
      </c>
      <c r="AG26" s="87">
        <v>87.08190653837076</v>
      </c>
      <c r="AH26" s="87">
        <v>-19.22780877283472</v>
      </c>
    </row>
    <row r="27" spans="2:34" x14ac:dyDescent="0.25">
      <c r="B27" s="103" t="s">
        <v>174</v>
      </c>
      <c r="C27" s="98">
        <v>5678.679188526401</v>
      </c>
      <c r="D27" s="98">
        <v>6457.3757940382611</v>
      </c>
      <c r="E27" s="98">
        <v>10920.749084781241</v>
      </c>
      <c r="F27" s="98">
        <v>21235.372279735282</v>
      </c>
      <c r="G27" s="98">
        <v>504.63327638257687</v>
      </c>
      <c r="H27" s="87">
        <v>13.71263597854221</v>
      </c>
      <c r="I27" s="87">
        <v>69.120544213390303</v>
      </c>
      <c r="J27" s="87">
        <v>94.449777344743936</v>
      </c>
      <c r="K27" s="98">
        <v>4860.0821712729339</v>
      </c>
      <c r="L27" s="98">
        <v>5222.6591596022799</v>
      </c>
      <c r="M27" s="98">
        <v>10149.810481633487</v>
      </c>
      <c r="N27" s="98">
        <v>18515.926140868713</v>
      </c>
      <c r="O27" s="98">
        <v>481.10430655408692</v>
      </c>
      <c r="P27" s="87">
        <v>7.4603057222462814</v>
      </c>
      <c r="Q27" s="87">
        <v>94.341812694635493</v>
      </c>
      <c r="R27" s="87">
        <v>82.426323864608776</v>
      </c>
      <c r="S27" s="98">
        <v>728.77289198026756</v>
      </c>
      <c r="T27" s="98">
        <v>1056.5650390279811</v>
      </c>
      <c r="U27" s="98">
        <v>716.10764182295361</v>
      </c>
      <c r="V27" s="98">
        <v>2467.8809421641358</v>
      </c>
      <c r="W27" s="98">
        <v>16.769955150000001</v>
      </c>
      <c r="X27" s="87">
        <v>44.978641584350939</v>
      </c>
      <c r="Y27" s="87">
        <v>-32.223042087237864</v>
      </c>
      <c r="Z27" s="87">
        <v>244.624299201974</v>
      </c>
      <c r="AA27" s="98">
        <v>89.824125273199968</v>
      </c>
      <c r="AB27" s="98">
        <v>178.15159540800002</v>
      </c>
      <c r="AC27" s="98">
        <v>54.830961324799993</v>
      </c>
      <c r="AD27" s="98">
        <v>251.56519670243534</v>
      </c>
      <c r="AE27" s="98">
        <v>6.7590146784899883</v>
      </c>
      <c r="AF27" s="87">
        <v>98.333793806677392</v>
      </c>
      <c r="AG27" s="87">
        <v>-69.222301265825323</v>
      </c>
      <c r="AH27" s="87">
        <v>358.80136080826401</v>
      </c>
    </row>
    <row r="28" spans="2:34" x14ac:dyDescent="0.25">
      <c r="B28" s="103" t="s">
        <v>175</v>
      </c>
      <c r="C28" s="98">
        <v>805.73952441562778</v>
      </c>
      <c r="D28" s="98">
        <v>1901.0679496361431</v>
      </c>
      <c r="E28" s="98">
        <v>6336.1594933811302</v>
      </c>
      <c r="F28" s="98">
        <v>3877.7103782736353</v>
      </c>
      <c r="G28" s="98">
        <v>-0.36058612957499347</v>
      </c>
      <c r="H28" s="87">
        <v>135.94075902071646</v>
      </c>
      <c r="I28" s="87">
        <v>233.29474070581466</v>
      </c>
      <c r="J28" s="87">
        <v>-38.800303522593403</v>
      </c>
      <c r="K28" s="98">
        <v>520.13890167462785</v>
      </c>
      <c r="L28" s="98">
        <v>1551.512986619535</v>
      </c>
      <c r="M28" s="98">
        <v>4772.398288460131</v>
      </c>
      <c r="N28" s="98">
        <v>2904.0412022498053</v>
      </c>
      <c r="O28" s="98">
        <v>-5.2729628695749939</v>
      </c>
      <c r="P28" s="87">
        <v>198.28820371333848</v>
      </c>
      <c r="Q28" s="87">
        <v>207.59641263837051</v>
      </c>
      <c r="R28" s="87">
        <v>-39.149227983089659</v>
      </c>
      <c r="S28" s="98">
        <v>221.53640229049998</v>
      </c>
      <c r="T28" s="98">
        <v>275.81771997060798</v>
      </c>
      <c r="U28" s="98">
        <v>1147.3537249086996</v>
      </c>
      <c r="V28" s="98">
        <v>844.60475775355007</v>
      </c>
      <c r="W28" s="98">
        <v>1.0613366500000001</v>
      </c>
      <c r="X28" s="87">
        <v>24.50221142840854</v>
      </c>
      <c r="Y28" s="87">
        <v>315.98260076653719</v>
      </c>
      <c r="Z28" s="87">
        <v>-26.386715847306874</v>
      </c>
      <c r="AA28" s="98">
        <v>64.064220450500002</v>
      </c>
      <c r="AB28" s="98">
        <v>73.737243045999975</v>
      </c>
      <c r="AC28" s="98">
        <v>416.40748001229997</v>
      </c>
      <c r="AD28" s="98">
        <v>129.06441827028004</v>
      </c>
      <c r="AE28" s="98">
        <v>3.8510400900000001</v>
      </c>
      <c r="AF28" s="87">
        <v>15.098946849706774</v>
      </c>
      <c r="AG28" s="87">
        <v>464.71799434178712</v>
      </c>
      <c r="AH28" s="87">
        <v>-69.005259399646789</v>
      </c>
    </row>
    <row r="29" spans="2:34" x14ac:dyDescent="0.25">
      <c r="B29" s="102" t="s">
        <v>176</v>
      </c>
      <c r="C29" s="98">
        <v>6216.1270375434806</v>
      </c>
      <c r="D29" s="98">
        <v>9622.6654860249764</v>
      </c>
      <c r="E29" s="98">
        <v>15093.888362083517</v>
      </c>
      <c r="F29" s="98">
        <v>13439.624368215078</v>
      </c>
      <c r="G29" s="98">
        <v>48.773145115199725</v>
      </c>
      <c r="H29" s="87">
        <v>54.801622101785554</v>
      </c>
      <c r="I29" s="87">
        <v>56.857664687652424</v>
      </c>
      <c r="J29" s="87">
        <v>-10.959826614486035</v>
      </c>
      <c r="K29" s="98">
        <v>4855.5049977444805</v>
      </c>
      <c r="L29" s="98">
        <v>8591.9553749092229</v>
      </c>
      <c r="M29" s="98">
        <v>12530.953350835229</v>
      </c>
      <c r="N29" s="98">
        <v>10731.975525506165</v>
      </c>
      <c r="O29" s="98">
        <v>37.222094675199727</v>
      </c>
      <c r="P29" s="87">
        <v>76.952868525527819</v>
      </c>
      <c r="Q29" s="87">
        <v>45.845186619904005</v>
      </c>
      <c r="R29" s="87">
        <v>-14.356272623177201</v>
      </c>
      <c r="S29" s="98">
        <v>910.50843136399999</v>
      </c>
      <c r="T29" s="98">
        <v>564.78043627575437</v>
      </c>
      <c r="U29" s="98">
        <v>1868.4412795632886</v>
      </c>
      <c r="V29" s="98">
        <v>2313.7060221174147</v>
      </c>
      <c r="W29" s="98">
        <v>18.169864569999998</v>
      </c>
      <c r="X29" s="87">
        <v>-37.970872446543183</v>
      </c>
      <c r="Y29" s="87">
        <v>230.82613340576495</v>
      </c>
      <c r="Z29" s="87">
        <v>23.830812743454153</v>
      </c>
      <c r="AA29" s="98">
        <v>450.11360843499995</v>
      </c>
      <c r="AB29" s="98">
        <v>465.92967484000002</v>
      </c>
      <c r="AC29" s="98">
        <v>694.49373168499994</v>
      </c>
      <c r="AD29" s="98">
        <v>393.94282059149998</v>
      </c>
      <c r="AE29" s="98">
        <v>-6.6188141300000005</v>
      </c>
      <c r="AF29" s="87">
        <v>3.5137943196143202</v>
      </c>
      <c r="AG29" s="87">
        <v>49.055483946904367</v>
      </c>
      <c r="AH29" s="87">
        <v>-43.276259724374334</v>
      </c>
    </row>
    <row r="30" spans="2:34" x14ac:dyDescent="0.25">
      <c r="B30" s="102" t="s">
        <v>177</v>
      </c>
      <c r="C30" s="98">
        <v>174.15049146799998</v>
      </c>
      <c r="D30" s="98">
        <v>1051.2617148383001</v>
      </c>
      <c r="E30" s="98">
        <v>1171.1211500176801</v>
      </c>
      <c r="F30" s="98">
        <v>320.84800080335731</v>
      </c>
      <c r="G30" s="98">
        <v>83.148931000000005</v>
      </c>
      <c r="H30" s="87">
        <v>503.65130524565228</v>
      </c>
      <c r="I30" s="87">
        <v>11.401483901448472</v>
      </c>
      <c r="J30" s="87">
        <v>-72.603346733297954</v>
      </c>
      <c r="K30" s="98">
        <v>120.684667938</v>
      </c>
      <c r="L30" s="98">
        <v>1015.4618058832</v>
      </c>
      <c r="M30" s="98">
        <v>1032.22909540058</v>
      </c>
      <c r="N30" s="98">
        <v>174.06919518117729</v>
      </c>
      <c r="O30" s="98">
        <v>83.148931000000005</v>
      </c>
      <c r="P30" s="87">
        <v>741.41740888318873</v>
      </c>
      <c r="Q30" s="87">
        <v>1.6511984419538721</v>
      </c>
      <c r="R30" s="87">
        <v>-83.136573464476342</v>
      </c>
      <c r="S30" s="98">
        <v>33.164475850000002</v>
      </c>
      <c r="T30" s="98">
        <v>8.5019089551000135</v>
      </c>
      <c r="U30" s="98">
        <v>75.34531677199999</v>
      </c>
      <c r="V30" s="98">
        <v>10.265371009999999</v>
      </c>
      <c r="W30" s="98">
        <v>0</v>
      </c>
      <c r="X30" s="87">
        <v>-74.364410299884128</v>
      </c>
      <c r="Y30" s="87">
        <v>786.21646232523835</v>
      </c>
      <c r="Z30" s="87">
        <v>-86.375568582366299</v>
      </c>
      <c r="AA30" s="98">
        <v>20.301347680000003</v>
      </c>
      <c r="AB30" s="98">
        <v>27.298000000000002</v>
      </c>
      <c r="AC30" s="98">
        <v>63.546737845099983</v>
      </c>
      <c r="AD30" s="98">
        <v>136.51343461218005</v>
      </c>
      <c r="AE30" s="98">
        <v>0</v>
      </c>
      <c r="AF30" s="87">
        <v>34.463979585418329</v>
      </c>
      <c r="AG30" s="87">
        <v>132.78898763682315</v>
      </c>
      <c r="AH30" s="87">
        <v>114.82367032740837</v>
      </c>
    </row>
    <row r="31" spans="2:34" x14ac:dyDescent="0.25">
      <c r="B31" s="101" t="s">
        <v>178</v>
      </c>
      <c r="C31" s="98">
        <v>1255.1565320900004</v>
      </c>
      <c r="D31" s="98">
        <v>481.16279693999996</v>
      </c>
      <c r="E31" s="98">
        <v>123.99130588999998</v>
      </c>
      <c r="F31" s="98">
        <v>48.480149479999994</v>
      </c>
      <c r="G31" s="98">
        <v>0</v>
      </c>
      <c r="H31" s="87">
        <v>-61.665116291208655</v>
      </c>
      <c r="I31" s="87">
        <v>-74.23090341179028</v>
      </c>
      <c r="J31" s="87">
        <v>-60.900363834372705</v>
      </c>
      <c r="K31" s="98">
        <v>1029.8732437600002</v>
      </c>
      <c r="L31" s="98">
        <v>262.67563280999997</v>
      </c>
      <c r="M31" s="98">
        <v>0</v>
      </c>
      <c r="N31" s="98">
        <v>6.9</v>
      </c>
      <c r="O31" s="98">
        <v>0</v>
      </c>
      <c r="P31" s="87">
        <v>-74.494372545208734</v>
      </c>
      <c r="Q31" s="87">
        <v>-100</v>
      </c>
      <c r="R31" s="87">
        <v>0</v>
      </c>
      <c r="S31" s="98">
        <v>91.666573459999995</v>
      </c>
      <c r="T31" s="98">
        <v>120.08323779</v>
      </c>
      <c r="U31" s="98">
        <v>65.719440709999986</v>
      </c>
      <c r="V31" s="98">
        <v>41.580149479999996</v>
      </c>
      <c r="W31" s="98">
        <v>0</v>
      </c>
      <c r="X31" s="87">
        <v>31.000028971738551</v>
      </c>
      <c r="Y31" s="87">
        <v>-45.271761555156189</v>
      </c>
      <c r="Z31" s="87">
        <v>-36.730822674708051</v>
      </c>
      <c r="AA31" s="98">
        <v>133.61671487000001</v>
      </c>
      <c r="AB31" s="98">
        <v>98.403926339999998</v>
      </c>
      <c r="AC31" s="98">
        <v>58.271865179999999</v>
      </c>
      <c r="AD31" s="98">
        <v>0</v>
      </c>
      <c r="AE31" s="98">
        <v>0</v>
      </c>
      <c r="AF31" s="87">
        <v>-26.353580511435016</v>
      </c>
      <c r="AG31" s="87">
        <v>-40.782987684188377</v>
      </c>
      <c r="AH31" s="87">
        <v>-100</v>
      </c>
    </row>
    <row r="32" spans="2:34" x14ac:dyDescent="0.25">
      <c r="B32" s="101" t="s">
        <v>179</v>
      </c>
      <c r="C32" s="98">
        <v>715.5079890728</v>
      </c>
      <c r="D32" s="98">
        <v>146.74612470791129</v>
      </c>
      <c r="E32" s="98">
        <v>91.985810960000009</v>
      </c>
      <c r="F32" s="98">
        <v>3.3197725899999999</v>
      </c>
      <c r="G32" s="98">
        <v>4.196925E-2</v>
      </c>
      <c r="H32" s="87">
        <v>-79.490637847653645</v>
      </c>
      <c r="I32" s="87">
        <v>-37.316361067052476</v>
      </c>
      <c r="J32" s="87">
        <v>-96.390994920462674</v>
      </c>
      <c r="K32" s="98">
        <v>375.2950633078998</v>
      </c>
      <c r="L32" s="98">
        <v>4.2280439579113356</v>
      </c>
      <c r="M32" s="98">
        <v>91.334107930000002</v>
      </c>
      <c r="N32" s="98">
        <v>2.987638</v>
      </c>
      <c r="O32" s="98">
        <v>4.196925E-2</v>
      </c>
      <c r="P32" s="87">
        <v>-98.873408053747141</v>
      </c>
      <c r="Q32" s="87">
        <v>2060.1976904497292</v>
      </c>
      <c r="R32" s="87">
        <v>-96.728891245875232</v>
      </c>
      <c r="S32" s="98">
        <v>147.82384867490015</v>
      </c>
      <c r="T32" s="98">
        <v>61.782674969999967</v>
      </c>
      <c r="U32" s="98">
        <v>0.45650000000000002</v>
      </c>
      <c r="V32" s="98">
        <v>0.33213459000000001</v>
      </c>
      <c r="W32" s="98">
        <v>0</v>
      </c>
      <c r="X32" s="87">
        <v>-58.205204692055624</v>
      </c>
      <c r="Y32" s="87">
        <v>-99.261119722929351</v>
      </c>
      <c r="Z32" s="87">
        <v>-27.243244249726185</v>
      </c>
      <c r="AA32" s="98">
        <v>192.38907708999997</v>
      </c>
      <c r="AB32" s="98">
        <v>80.735405779999994</v>
      </c>
      <c r="AC32" s="98">
        <v>0.19520303000000006</v>
      </c>
      <c r="AD32" s="98">
        <v>0</v>
      </c>
      <c r="AE32" s="98">
        <v>0</v>
      </c>
      <c r="AF32" s="87">
        <v>-58.035348471352243</v>
      </c>
      <c r="AG32" s="87">
        <v>-99.758218803616444</v>
      </c>
      <c r="AH32" s="87">
        <v>-100</v>
      </c>
    </row>
    <row r="33" spans="2:34" x14ac:dyDescent="0.25">
      <c r="B33" s="101" t="s">
        <v>180</v>
      </c>
      <c r="C33" s="98">
        <v>301.66295182999994</v>
      </c>
      <c r="D33" s="98">
        <v>191.45219331499999</v>
      </c>
      <c r="E33" s="98">
        <v>131.44022473600725</v>
      </c>
      <c r="F33" s="98">
        <v>88.152520019999997</v>
      </c>
      <c r="G33" s="98">
        <v>1.235895E-2</v>
      </c>
      <c r="H33" s="87">
        <v>0</v>
      </c>
      <c r="I33" s="87">
        <v>0</v>
      </c>
      <c r="J33" s="87">
        <v>-32.933376980257748</v>
      </c>
      <c r="K33" s="98">
        <v>202.55222714999999</v>
      </c>
      <c r="L33" s="98">
        <v>184.603721065</v>
      </c>
      <c r="M33" s="98">
        <v>121.82341818800001</v>
      </c>
      <c r="N33" s="98">
        <v>88.152520019999997</v>
      </c>
      <c r="O33" s="98">
        <v>0</v>
      </c>
      <c r="P33" s="87">
        <v>0</v>
      </c>
      <c r="Q33" s="87">
        <v>0</v>
      </c>
      <c r="R33" s="87">
        <v>-27.639101470653614</v>
      </c>
      <c r="S33" s="98">
        <v>91.494116679999991</v>
      </c>
      <c r="T33" s="98">
        <v>3.6185000000000002E-3</v>
      </c>
      <c r="U33" s="98">
        <v>4.5914645580072397</v>
      </c>
      <c r="V33" s="98">
        <v>0</v>
      </c>
      <c r="W33" s="98">
        <v>0</v>
      </c>
      <c r="X33" s="87">
        <v>0</v>
      </c>
      <c r="Y33" s="87">
        <v>0</v>
      </c>
      <c r="Z33" s="87">
        <v>-100</v>
      </c>
      <c r="AA33" s="98">
        <v>7.6166080000000003</v>
      </c>
      <c r="AB33" s="98">
        <v>6.8448537500000004</v>
      </c>
      <c r="AC33" s="98">
        <v>5.0253419899999994</v>
      </c>
      <c r="AD33" s="98">
        <v>0</v>
      </c>
      <c r="AE33" s="98">
        <v>1.235895E-2</v>
      </c>
      <c r="AF33" s="87">
        <v>0</v>
      </c>
      <c r="AG33" s="87">
        <v>0</v>
      </c>
      <c r="AH33" s="87">
        <v>-100</v>
      </c>
    </row>
    <row r="34" spans="2:34" x14ac:dyDescent="0.25">
      <c r="B34" s="97" t="s">
        <v>181</v>
      </c>
      <c r="C34" s="98">
        <v>971.18508505000011</v>
      </c>
      <c r="D34" s="98">
        <v>917.46778813585377</v>
      </c>
      <c r="E34" s="98">
        <v>411.14193115695639</v>
      </c>
      <c r="F34" s="98">
        <v>813.93724432398574</v>
      </c>
      <c r="G34" s="98">
        <v>8.2150075248374606</v>
      </c>
      <c r="H34" s="87">
        <v>-5.5311081009219558</v>
      </c>
      <c r="I34" s="87">
        <v>-55.187317040053216</v>
      </c>
      <c r="J34" s="87">
        <v>97.96989376237066</v>
      </c>
      <c r="K34" s="98">
        <v>885.06476524000016</v>
      </c>
      <c r="L34" s="98">
        <v>868.17080340585369</v>
      </c>
      <c r="M34" s="98">
        <v>384.8648112769564</v>
      </c>
      <c r="N34" s="98">
        <v>707.92464720398573</v>
      </c>
      <c r="O34" s="98">
        <v>7.9651697348374597</v>
      </c>
      <c r="P34" s="87">
        <v>-1.9087825544117538</v>
      </c>
      <c r="Q34" s="87">
        <v>-55.669459308338517</v>
      </c>
      <c r="R34" s="87">
        <v>83.941120741888</v>
      </c>
      <c r="S34" s="98">
        <v>81.822082639999991</v>
      </c>
      <c r="T34" s="98">
        <v>3.51960498</v>
      </c>
      <c r="U34" s="98">
        <v>3.8851382299999999</v>
      </c>
      <c r="V34" s="98">
        <v>14.480058319999999</v>
      </c>
      <c r="W34" s="98">
        <v>0</v>
      </c>
      <c r="X34" s="87">
        <v>-95.698465663009927</v>
      </c>
      <c r="Y34" s="87">
        <v>10.385632821783311</v>
      </c>
      <c r="Z34" s="87">
        <v>272.70381290912263</v>
      </c>
      <c r="AA34" s="98">
        <v>4.2982371700000002</v>
      </c>
      <c r="AB34" s="98">
        <v>45.777379750000001</v>
      </c>
      <c r="AC34" s="98">
        <v>22.391981649999998</v>
      </c>
      <c r="AD34" s="98">
        <v>91.532538799999998</v>
      </c>
      <c r="AE34" s="98">
        <v>0.24983779</v>
      </c>
      <c r="AF34" s="87">
        <v>965.02684564518813</v>
      </c>
      <c r="AG34" s="87">
        <v>-51.085051673364944</v>
      </c>
      <c r="AH34" s="87">
        <v>308.77373084128089</v>
      </c>
    </row>
    <row r="35" spans="2:34" x14ac:dyDescent="0.25">
      <c r="B35" s="97" t="s">
        <v>182</v>
      </c>
      <c r="C35" s="98">
        <v>7981.797544716962</v>
      </c>
      <c r="D35" s="98">
        <v>8856.7881099000551</v>
      </c>
      <c r="E35" s="98">
        <v>7498.9827582886264</v>
      </c>
      <c r="F35" s="98">
        <v>9238.4671992446474</v>
      </c>
      <c r="G35" s="98">
        <v>972.43161449228194</v>
      </c>
      <c r="H35" s="87">
        <v>10.962324717973296</v>
      </c>
      <c r="I35" s="87">
        <v>-15.330674447248924</v>
      </c>
      <c r="J35" s="87">
        <v>23.196272041476142</v>
      </c>
      <c r="K35" s="98">
        <v>7010.5702464593624</v>
      </c>
      <c r="L35" s="98">
        <v>7625.2738234111885</v>
      </c>
      <c r="M35" s="98">
        <v>6917.1094383472237</v>
      </c>
      <c r="N35" s="98">
        <v>8146.3387041249534</v>
      </c>
      <c r="O35" s="98">
        <v>868.65694305102272</v>
      </c>
      <c r="P35" s="87">
        <v>8.7682393206498102</v>
      </c>
      <c r="Q35" s="87">
        <v>-9.2870682609423376</v>
      </c>
      <c r="R35" s="87">
        <v>17.770851780414244</v>
      </c>
      <c r="S35" s="98">
        <v>845.60076022976318</v>
      </c>
      <c r="T35" s="98">
        <v>1051.9511549043459</v>
      </c>
      <c r="U35" s="98">
        <v>472.89543714089626</v>
      </c>
      <c r="V35" s="98">
        <v>828.0459262657248</v>
      </c>
      <c r="W35" s="98">
        <v>85.948052929991277</v>
      </c>
      <c r="X35" s="87">
        <v>24.40281565244975</v>
      </c>
      <c r="Y35" s="87">
        <v>-55.045874997504349</v>
      </c>
      <c r="Z35" s="87">
        <v>75.101272127312498</v>
      </c>
      <c r="AA35" s="98">
        <v>125.62653802783639</v>
      </c>
      <c r="AB35" s="98">
        <v>179.5631315845196</v>
      </c>
      <c r="AC35" s="98">
        <v>108.97788280050676</v>
      </c>
      <c r="AD35" s="98">
        <v>264.08256885397071</v>
      </c>
      <c r="AE35" s="98">
        <v>17.826618511267899</v>
      </c>
      <c r="AF35" s="87">
        <v>42.934076193942325</v>
      </c>
      <c r="AG35" s="87">
        <v>-39.309432933780542</v>
      </c>
      <c r="AH35" s="87">
        <v>142.32675664785691</v>
      </c>
    </row>
    <row r="36" spans="2:34" x14ac:dyDescent="0.25">
      <c r="B36" s="97" t="s">
        <v>183</v>
      </c>
      <c r="C36" s="98">
        <v>24582.733573462705</v>
      </c>
      <c r="D36" s="98">
        <v>30504.932954119857</v>
      </c>
      <c r="E36" s="98">
        <v>24783.146953387386</v>
      </c>
      <c r="F36" s="98">
        <v>30912.846449427649</v>
      </c>
      <c r="G36" s="98">
        <v>3014.1784624512261</v>
      </c>
      <c r="H36" s="87">
        <v>24.090890311117484</v>
      </c>
      <c r="I36" s="87">
        <v>-18.756920427716306</v>
      </c>
      <c r="J36" s="87">
        <v>24.733337971844804</v>
      </c>
      <c r="K36" s="98">
        <v>21670.444414264814</v>
      </c>
      <c r="L36" s="98">
        <v>26928.173970946093</v>
      </c>
      <c r="M36" s="98">
        <v>22858.17610663798</v>
      </c>
      <c r="N36" s="98">
        <v>27592.256515436166</v>
      </c>
      <c r="O36" s="98">
        <v>2679.1351936485958</v>
      </c>
      <c r="P36" s="87">
        <v>24.262213806839693</v>
      </c>
      <c r="Q36" s="87">
        <v>-15.114273506623208</v>
      </c>
      <c r="R36" s="87">
        <v>20.710665569784513</v>
      </c>
      <c r="S36" s="98">
        <v>2535.0997360816541</v>
      </c>
      <c r="T36" s="98">
        <v>3074.8252839332758</v>
      </c>
      <c r="U36" s="98">
        <v>1626.7612794500051</v>
      </c>
      <c r="V36" s="98">
        <v>2486.191462979747</v>
      </c>
      <c r="W36" s="98">
        <v>262.00265260484912</v>
      </c>
      <c r="X36" s="87">
        <v>21.2901110031214</v>
      </c>
      <c r="Y36" s="87">
        <v>-47.094188149478413</v>
      </c>
      <c r="Z36" s="87">
        <v>52.830749931563915</v>
      </c>
      <c r="AA36" s="98">
        <v>377.18942311623636</v>
      </c>
      <c r="AB36" s="98">
        <v>501.93369924048983</v>
      </c>
      <c r="AC36" s="98">
        <v>298.20956729940036</v>
      </c>
      <c r="AD36" s="98">
        <v>834.39847101173757</v>
      </c>
      <c r="AE36" s="98">
        <v>73.040616197781276</v>
      </c>
      <c r="AF36" s="87">
        <v>33.072050402063297</v>
      </c>
      <c r="AG36" s="87">
        <v>-40.587856971818866</v>
      </c>
      <c r="AH36" s="87">
        <v>179.8027167833979</v>
      </c>
    </row>
    <row r="37" spans="2:34" x14ac:dyDescent="0.25">
      <c r="B37" s="97" t="s">
        <v>184</v>
      </c>
      <c r="C37" s="98">
        <v>28.870497810004188</v>
      </c>
      <c r="D37" s="98">
        <v>20.504178889999999</v>
      </c>
      <c r="E37" s="98">
        <v>35.818880419999999</v>
      </c>
      <c r="F37" s="98">
        <v>248.44076998</v>
      </c>
      <c r="G37" s="98">
        <v>5.1199959999999996E-2</v>
      </c>
      <c r="H37" s="87">
        <v>-28.978783029868982</v>
      </c>
      <c r="I37" s="87">
        <v>74.690635563412229</v>
      </c>
      <c r="J37" s="87">
        <v>593.60283478117719</v>
      </c>
      <c r="K37" s="98">
        <v>7.1632808200000007</v>
      </c>
      <c r="L37" s="98">
        <v>14.579803219999999</v>
      </c>
      <c r="M37" s="98">
        <v>33.158751100000003</v>
      </c>
      <c r="N37" s="98">
        <v>248.44076998</v>
      </c>
      <c r="O37" s="98">
        <v>5.1199959999999996E-2</v>
      </c>
      <c r="P37" s="87">
        <v>103.53527365970272</v>
      </c>
      <c r="Q37" s="87">
        <v>127.42934592226962</v>
      </c>
      <c r="R37" s="87">
        <v>649.24646356780306</v>
      </c>
      <c r="S37" s="98">
        <v>20.911177490004189</v>
      </c>
      <c r="T37" s="98">
        <v>0.30851950000000006</v>
      </c>
      <c r="U37" s="98">
        <v>4.5599999999999998E-3</v>
      </c>
      <c r="V37" s="98">
        <v>0</v>
      </c>
      <c r="W37" s="98">
        <v>0</v>
      </c>
      <c r="X37" s="87">
        <v>-98.524619189199285</v>
      </c>
      <c r="Y37" s="87">
        <v>-98.521973489520107</v>
      </c>
      <c r="Z37" s="87">
        <v>-100</v>
      </c>
      <c r="AA37" s="98">
        <v>0.79603950000000001</v>
      </c>
      <c r="AB37" s="98">
        <v>5.6158561700000007</v>
      </c>
      <c r="AC37" s="98">
        <v>2.6555693200000001</v>
      </c>
      <c r="AD37" s="98">
        <v>0</v>
      </c>
      <c r="AE37" s="98">
        <v>0</v>
      </c>
      <c r="AF37" s="87">
        <v>605.47456124978737</v>
      </c>
      <c r="AG37" s="87">
        <v>-52.713010454468247</v>
      </c>
      <c r="AH37" s="87">
        <v>-100</v>
      </c>
    </row>
    <row r="38" spans="2:34" x14ac:dyDescent="0.25">
      <c r="B38" s="97" t="s">
        <v>185</v>
      </c>
      <c r="C38" s="98">
        <v>61337.251252318776</v>
      </c>
      <c r="D38" s="98">
        <v>74229.603490711394</v>
      </c>
      <c r="E38" s="98">
        <v>58924.350803418398</v>
      </c>
      <c r="F38" s="98">
        <v>71305.538275108978</v>
      </c>
      <c r="G38" s="98">
        <v>7124.4718396695234</v>
      </c>
      <c r="H38" s="87">
        <v>21.018796857000073</v>
      </c>
      <c r="I38" s="87">
        <v>-20.618798925967852</v>
      </c>
      <c r="J38" s="87">
        <v>21.012004889109971</v>
      </c>
      <c r="K38" s="98">
        <v>53633.030985459685</v>
      </c>
      <c r="L38" s="98">
        <v>65216.088954975916</v>
      </c>
      <c r="M38" s="98">
        <v>54350.799875043769</v>
      </c>
      <c r="N38" s="98">
        <v>63373.856648426554</v>
      </c>
      <c r="O38" s="98">
        <v>6311.1294353873755</v>
      </c>
      <c r="P38" s="87">
        <v>21.596873711382234</v>
      </c>
      <c r="Q38" s="87">
        <v>-16.660442620889697</v>
      </c>
      <c r="R38" s="87">
        <v>16.601516066235298</v>
      </c>
      <c r="S38" s="98">
        <v>6226.5959193333692</v>
      </c>
      <c r="T38" s="98">
        <v>7258.4332824830999</v>
      </c>
      <c r="U38" s="98">
        <v>3803.7853190880664</v>
      </c>
      <c r="V38" s="98">
        <v>5935.4179771561085</v>
      </c>
      <c r="W38" s="98">
        <v>649.16367972598027</v>
      </c>
      <c r="X38" s="87">
        <v>16.571452146844969</v>
      </c>
      <c r="Y38" s="87">
        <v>-47.594953744800463</v>
      </c>
      <c r="Z38" s="87">
        <v>56.039772995892619</v>
      </c>
      <c r="AA38" s="98">
        <v>1477.6243475257186</v>
      </c>
      <c r="AB38" s="98">
        <v>1755.0812532523757</v>
      </c>
      <c r="AC38" s="98">
        <v>769.76560928656636</v>
      </c>
      <c r="AD38" s="98">
        <v>1996.2636495263173</v>
      </c>
      <c r="AE38" s="98">
        <v>164.17872455616734</v>
      </c>
      <c r="AF38" s="87">
        <v>18.777228880348286</v>
      </c>
      <c r="AG38" s="87">
        <v>-56.14074232403209</v>
      </c>
      <c r="AH38" s="87">
        <v>159.33396159078774</v>
      </c>
    </row>
    <row r="39" spans="2:34" x14ac:dyDescent="0.25">
      <c r="B39" s="104" t="s">
        <v>186</v>
      </c>
      <c r="C39" s="98">
        <v>335801.6930619565</v>
      </c>
      <c r="D39" s="98">
        <v>417145.73937457841</v>
      </c>
      <c r="E39" s="98">
        <v>435177.11916446395</v>
      </c>
      <c r="F39" s="98">
        <v>459416.66545300779</v>
      </c>
      <c r="G39" s="98">
        <v>39296.118413925346</v>
      </c>
      <c r="H39" s="87">
        <v>24.223834481267392</v>
      </c>
      <c r="I39" s="87">
        <v>4.3225611789586473</v>
      </c>
      <c r="J39" s="87">
        <v>5.5700415350613097</v>
      </c>
      <c r="K39" s="98">
        <v>287084.74783066282</v>
      </c>
      <c r="L39" s="98">
        <v>354715.34117541916</v>
      </c>
      <c r="M39" s="98">
        <v>379846.05432930286</v>
      </c>
      <c r="N39" s="98">
        <v>400731.9108257867</v>
      </c>
      <c r="O39" s="98">
        <v>34291.772737355932</v>
      </c>
      <c r="P39" s="87">
        <v>23.557710347137043</v>
      </c>
      <c r="Q39" s="87">
        <v>7.0847550801180823</v>
      </c>
      <c r="R39" s="87">
        <v>5.4985055809944283</v>
      </c>
      <c r="S39" s="98">
        <v>38991.048290455212</v>
      </c>
      <c r="T39" s="98">
        <v>50704.660698055355</v>
      </c>
      <c r="U39" s="98">
        <v>43362.217818845114</v>
      </c>
      <c r="V39" s="98">
        <v>46805.606069828289</v>
      </c>
      <c r="W39" s="98">
        <v>4044.091957916944</v>
      </c>
      <c r="X39" s="87">
        <v>30.041799133847778</v>
      </c>
      <c r="Y39" s="87">
        <v>-14.480804679739906</v>
      </c>
      <c r="Z39" s="87">
        <v>7.9409873945301079</v>
      </c>
      <c r="AA39" s="98">
        <v>9725.8969408384946</v>
      </c>
      <c r="AB39" s="98">
        <v>11725.737501103898</v>
      </c>
      <c r="AC39" s="98">
        <v>11968.847016315995</v>
      </c>
      <c r="AD39" s="98">
        <v>11879.148557392809</v>
      </c>
      <c r="AE39" s="98">
        <v>960.2537186524678</v>
      </c>
      <c r="AF39" s="87">
        <v>20.562016772645265</v>
      </c>
      <c r="AG39" s="87">
        <v>2.0732982909536308</v>
      </c>
      <c r="AH39" s="87">
        <v>-0.74943274653697101</v>
      </c>
    </row>
    <row r="40" spans="2:34" x14ac:dyDescent="0.25">
      <c r="B40" s="105" t="s">
        <v>187</v>
      </c>
      <c r="C40" s="98">
        <v>0</v>
      </c>
      <c r="D40" s="98">
        <v>0</v>
      </c>
      <c r="E40" s="98">
        <v>0</v>
      </c>
      <c r="F40" s="98">
        <v>0</v>
      </c>
      <c r="G40" s="98">
        <v>0</v>
      </c>
      <c r="H40" s="87">
        <v>0</v>
      </c>
      <c r="I40" s="87">
        <v>0</v>
      </c>
      <c r="J40" s="87">
        <v>0</v>
      </c>
      <c r="K40" s="98">
        <v>0</v>
      </c>
      <c r="L40" s="98">
        <v>0</v>
      </c>
      <c r="M40" s="98">
        <v>0</v>
      </c>
      <c r="N40" s="98">
        <v>0</v>
      </c>
      <c r="O40" s="98">
        <v>0</v>
      </c>
      <c r="P40" s="87">
        <v>0</v>
      </c>
      <c r="Q40" s="87">
        <v>0</v>
      </c>
      <c r="R40" s="87">
        <v>0</v>
      </c>
      <c r="S40" s="98">
        <v>0</v>
      </c>
      <c r="T40" s="98">
        <v>0</v>
      </c>
      <c r="U40" s="98">
        <v>0</v>
      </c>
      <c r="V40" s="98">
        <v>0</v>
      </c>
      <c r="W40" s="98">
        <v>0</v>
      </c>
      <c r="X40" s="87">
        <v>0</v>
      </c>
      <c r="Y40" s="87">
        <v>0</v>
      </c>
      <c r="Z40" s="87">
        <v>0</v>
      </c>
      <c r="AA40" s="98">
        <v>0</v>
      </c>
      <c r="AB40" s="98">
        <v>0</v>
      </c>
      <c r="AC40" s="98">
        <v>0</v>
      </c>
      <c r="AD40" s="98">
        <v>0</v>
      </c>
      <c r="AE40" s="98">
        <v>0</v>
      </c>
      <c r="AF40" s="87">
        <v>0</v>
      </c>
      <c r="AG40" s="87">
        <v>0</v>
      </c>
      <c r="AH40" s="87">
        <v>0</v>
      </c>
    </row>
    <row r="41" spans="2:34" x14ac:dyDescent="0.25">
      <c r="B41" s="97" t="s">
        <v>188</v>
      </c>
      <c r="C41" s="98">
        <v>283227.22865177499</v>
      </c>
      <c r="D41" s="98">
        <v>359819.97568945785</v>
      </c>
      <c r="E41" s="98">
        <v>378136.30852796551</v>
      </c>
      <c r="F41" s="98">
        <v>372972.19212536875</v>
      </c>
      <c r="G41" s="98">
        <v>33706.890113200279</v>
      </c>
      <c r="H41" s="87">
        <v>27.042861451662496</v>
      </c>
      <c r="I41" s="87">
        <v>5.0904157845632083</v>
      </c>
      <c r="J41" s="87">
        <v>-1.3656758915058909</v>
      </c>
      <c r="K41" s="98">
        <v>241266.33496470703</v>
      </c>
      <c r="L41" s="98">
        <v>304367.24654974235</v>
      </c>
      <c r="M41" s="98">
        <v>328666.36192932806</v>
      </c>
      <c r="N41" s="98">
        <v>326156.99992555153</v>
      </c>
      <c r="O41" s="98">
        <v>29195.116360611544</v>
      </c>
      <c r="P41" s="87">
        <v>26.154047390932462</v>
      </c>
      <c r="Q41" s="87">
        <v>7.983485626340066</v>
      </c>
      <c r="R41" s="87">
        <v>-0.76349827498201073</v>
      </c>
      <c r="S41" s="98">
        <v>34091.471224167981</v>
      </c>
      <c r="T41" s="98">
        <v>45718.287439745509</v>
      </c>
      <c r="U41" s="98">
        <v>39332.417792421838</v>
      </c>
      <c r="V41" s="98">
        <v>38435.759303616134</v>
      </c>
      <c r="W41" s="98">
        <v>3712.0075838269449</v>
      </c>
      <c r="X41" s="87">
        <v>34.104765203958387</v>
      </c>
      <c r="Y41" s="87">
        <v>-13.967867137936734</v>
      </c>
      <c r="Z41" s="87">
        <v>-2.2796932889756483</v>
      </c>
      <c r="AA41" s="98">
        <v>7869.4224629000009</v>
      </c>
      <c r="AB41" s="98">
        <v>9734.4416999699988</v>
      </c>
      <c r="AC41" s="98">
        <v>10137.528806215596</v>
      </c>
      <c r="AD41" s="98">
        <v>8379.4328962011041</v>
      </c>
      <c r="AE41" s="98">
        <v>799.76616876178855</v>
      </c>
      <c r="AF41" s="87">
        <v>23.699569388510248</v>
      </c>
      <c r="AG41" s="87">
        <v>4.1408343556758824</v>
      </c>
      <c r="AH41" s="87">
        <v>-17.342450449428615</v>
      </c>
    </row>
    <row r="42" spans="2:34" x14ac:dyDescent="0.25">
      <c r="B42" s="99" t="s">
        <v>189</v>
      </c>
      <c r="C42" s="98">
        <v>265445.85418083356</v>
      </c>
      <c r="D42" s="98">
        <v>335598.0764346965</v>
      </c>
      <c r="E42" s="98">
        <v>350654.04099020321</v>
      </c>
      <c r="F42" s="98">
        <v>342440.32737601473</v>
      </c>
      <c r="G42" s="98">
        <v>30577.520622099262</v>
      </c>
      <c r="H42" s="87">
        <v>26.428072297588841</v>
      </c>
      <c r="I42" s="87">
        <v>4.4863083589325718</v>
      </c>
      <c r="J42" s="87">
        <v>-2.3423981058350196</v>
      </c>
      <c r="K42" s="98">
        <v>227301.27673787178</v>
      </c>
      <c r="L42" s="98">
        <v>285281.27454575099</v>
      </c>
      <c r="M42" s="98">
        <v>305722.72401486582</v>
      </c>
      <c r="N42" s="98">
        <v>298351.42386149749</v>
      </c>
      <c r="O42" s="98">
        <v>26309.691554342196</v>
      </c>
      <c r="P42" s="87">
        <v>25.507994781192039</v>
      </c>
      <c r="Q42" s="87">
        <v>7.1653667075287144</v>
      </c>
      <c r="R42" s="87">
        <v>-2.4111063962029555</v>
      </c>
      <c r="S42" s="98">
        <v>31193.80010215177</v>
      </c>
      <c r="T42" s="98">
        <v>41784.148687275505</v>
      </c>
      <c r="U42" s="98">
        <v>36070.609249041838</v>
      </c>
      <c r="V42" s="98">
        <v>36443.455352696132</v>
      </c>
      <c r="W42" s="98">
        <v>3562.2475196769446</v>
      </c>
      <c r="X42" s="87">
        <v>33.950171349572777</v>
      </c>
      <c r="Y42" s="87">
        <v>-13.673940041223354</v>
      </c>
      <c r="Z42" s="87">
        <v>1.0336562409579919</v>
      </c>
      <c r="AA42" s="98">
        <v>6950.7773408099993</v>
      </c>
      <c r="AB42" s="98">
        <v>8532.6532016700003</v>
      </c>
      <c r="AC42" s="98">
        <v>8860.7077262955972</v>
      </c>
      <c r="AD42" s="98">
        <v>7645.4481618211048</v>
      </c>
      <c r="AE42" s="98">
        <v>705.58154808012205</v>
      </c>
      <c r="AF42" s="87">
        <v>22.758258296843376</v>
      </c>
      <c r="AG42" s="87">
        <v>3.8446953939413655</v>
      </c>
      <c r="AH42" s="87">
        <v>-13.715152355923122</v>
      </c>
    </row>
    <row r="43" spans="2:34" x14ac:dyDescent="0.25">
      <c r="B43" s="99" t="s">
        <v>190</v>
      </c>
      <c r="C43" s="98">
        <v>10903.104241899997</v>
      </c>
      <c r="D43" s="98">
        <v>13247.482245771962</v>
      </c>
      <c r="E43" s="98">
        <v>19023.418225202928</v>
      </c>
      <c r="F43" s="98">
        <v>25973.895574900253</v>
      </c>
      <c r="G43" s="98">
        <v>2854.9100830496668</v>
      </c>
      <c r="H43" s="87">
        <v>21.501931485371443</v>
      </c>
      <c r="I43" s="87">
        <v>43.600254541004588</v>
      </c>
      <c r="J43" s="87">
        <v>36.536427194188882</v>
      </c>
      <c r="K43" s="98">
        <v>10487.028117179998</v>
      </c>
      <c r="L43" s="98">
        <v>12684.432880341961</v>
      </c>
      <c r="M43" s="98">
        <v>17963.370963152927</v>
      </c>
      <c r="N43" s="98">
        <v>23895.178381050253</v>
      </c>
      <c r="O43" s="98">
        <v>2651.6865436580001</v>
      </c>
      <c r="P43" s="87">
        <v>20.953550792546686</v>
      </c>
      <c r="Q43" s="87">
        <v>41.617454501983616</v>
      </c>
      <c r="R43" s="87">
        <v>33.02168301297597</v>
      </c>
      <c r="S43" s="98">
        <v>308.66033826999995</v>
      </c>
      <c r="T43" s="98">
        <v>434.36492145000005</v>
      </c>
      <c r="U43" s="98">
        <v>781.27331101000004</v>
      </c>
      <c r="V43" s="98">
        <v>1525.0894198599999</v>
      </c>
      <c r="W43" s="98">
        <v>128.65910097000003</v>
      </c>
      <c r="X43" s="87">
        <v>40.725861924650744</v>
      </c>
      <c r="Y43" s="87">
        <v>79.865654989345813</v>
      </c>
      <c r="Z43" s="87">
        <v>95.205621178640172</v>
      </c>
      <c r="AA43" s="98">
        <v>107.41578645</v>
      </c>
      <c r="AB43" s="98">
        <v>128.68444398</v>
      </c>
      <c r="AC43" s="98">
        <v>278.77395104000004</v>
      </c>
      <c r="AD43" s="98">
        <v>553.62777399000004</v>
      </c>
      <c r="AE43" s="98">
        <v>74.564438421666651</v>
      </c>
      <c r="AF43" s="87">
        <v>19.800308905153482</v>
      </c>
      <c r="AG43" s="87">
        <v>116.63376117421527</v>
      </c>
      <c r="AH43" s="87">
        <v>98.593796846737106</v>
      </c>
    </row>
    <row r="44" spans="2:34" x14ac:dyDescent="0.25">
      <c r="B44" s="99" t="s">
        <v>191</v>
      </c>
      <c r="C44" s="98">
        <v>9359.7537652999999</v>
      </c>
      <c r="D44" s="98">
        <v>11868.284626987645</v>
      </c>
      <c r="E44" s="98">
        <v>17634.601053374958</v>
      </c>
      <c r="F44" s="98">
        <v>23335.021887400009</v>
      </c>
      <c r="G44" s="98">
        <v>2510.8236038416667</v>
      </c>
      <c r="H44" s="87">
        <v>26.801248457920739</v>
      </c>
      <c r="I44" s="87">
        <v>48.585929707778625</v>
      </c>
      <c r="J44" s="87">
        <v>32.325204390910159</v>
      </c>
      <c r="K44" s="98">
        <v>9095.6354475500011</v>
      </c>
      <c r="L44" s="98">
        <v>11439.257326627645</v>
      </c>
      <c r="M44" s="98">
        <v>16711.64112880496</v>
      </c>
      <c r="N44" s="98">
        <v>21508.894924210006</v>
      </c>
      <c r="O44" s="98">
        <v>2336.12169008</v>
      </c>
      <c r="P44" s="87">
        <v>25.766444715073995</v>
      </c>
      <c r="Q44" s="87">
        <v>46.09026313189549</v>
      </c>
      <c r="R44" s="87">
        <v>28.706060394848222</v>
      </c>
      <c r="S44" s="98">
        <v>186.03062093</v>
      </c>
      <c r="T44" s="98">
        <v>329.67138725000001</v>
      </c>
      <c r="U44" s="98">
        <v>738.91218597</v>
      </c>
      <c r="V44" s="98">
        <v>1399.2000058500003</v>
      </c>
      <c r="W44" s="98">
        <v>113.27889918000001</v>
      </c>
      <c r="X44" s="87">
        <v>77.213506895754264</v>
      </c>
      <c r="Y44" s="87">
        <v>124.13597738455233</v>
      </c>
      <c r="Z44" s="87">
        <v>89.359443844225368</v>
      </c>
      <c r="AA44" s="98">
        <v>78.087696820000005</v>
      </c>
      <c r="AB44" s="98">
        <v>99.355913109999989</v>
      </c>
      <c r="AC44" s="98">
        <v>184.0477386</v>
      </c>
      <c r="AD44" s="98">
        <v>426.92695734</v>
      </c>
      <c r="AE44" s="98">
        <v>61.423014581666664</v>
      </c>
      <c r="AF44" s="87">
        <v>27.23632166924498</v>
      </c>
      <c r="AG44" s="87">
        <v>85.240850633857178</v>
      </c>
      <c r="AH44" s="87">
        <v>131.9653371388938</v>
      </c>
    </row>
    <row r="45" spans="2:34" x14ac:dyDescent="0.25">
      <c r="B45" s="99" t="s">
        <v>192</v>
      </c>
      <c r="C45" s="98">
        <v>186.00725161</v>
      </c>
      <c r="D45" s="98">
        <v>194.67895488075834</v>
      </c>
      <c r="E45" s="98">
        <v>108.53376170796777</v>
      </c>
      <c r="F45" s="98">
        <v>214.50834162409222</v>
      </c>
      <c r="G45" s="98">
        <v>66.286486288000006</v>
      </c>
      <c r="H45" s="87">
        <v>4.6620243005042825</v>
      </c>
      <c r="I45" s="87">
        <v>-44.249874479527001</v>
      </c>
      <c r="J45" s="87">
        <v>97.642040825296988</v>
      </c>
      <c r="K45" s="98">
        <v>186.00725161</v>
      </c>
      <c r="L45" s="98">
        <v>194.67895488075834</v>
      </c>
      <c r="M45" s="98">
        <v>108.53376170796777</v>
      </c>
      <c r="N45" s="98">
        <v>214.50834162409222</v>
      </c>
      <c r="O45" s="98">
        <v>66.286486288000006</v>
      </c>
      <c r="P45" s="87">
        <v>4.6620243005042825</v>
      </c>
      <c r="Q45" s="87">
        <v>-44.249874479527001</v>
      </c>
      <c r="R45" s="87">
        <v>97.642040825296988</v>
      </c>
      <c r="S45" s="98">
        <v>0</v>
      </c>
      <c r="T45" s="98">
        <v>0</v>
      </c>
      <c r="U45" s="98">
        <v>0</v>
      </c>
      <c r="V45" s="98">
        <v>0</v>
      </c>
      <c r="W45" s="98">
        <v>0</v>
      </c>
      <c r="X45" s="87">
        <v>0</v>
      </c>
      <c r="Y45" s="87">
        <v>0</v>
      </c>
      <c r="Z45" s="87">
        <v>0</v>
      </c>
      <c r="AA45" s="98">
        <v>0</v>
      </c>
      <c r="AB45" s="98">
        <v>0</v>
      </c>
      <c r="AC45" s="98">
        <v>0</v>
      </c>
      <c r="AD45" s="98">
        <v>0</v>
      </c>
      <c r="AE45" s="98">
        <v>0</v>
      </c>
      <c r="AF45" s="87">
        <v>0</v>
      </c>
      <c r="AG45" s="87">
        <v>0</v>
      </c>
      <c r="AH45" s="87">
        <v>0</v>
      </c>
    </row>
    <row r="46" spans="2:34" x14ac:dyDescent="0.25">
      <c r="B46" s="99" t="s">
        <v>193</v>
      </c>
      <c r="C46" s="98">
        <v>1030.64753193</v>
      </c>
      <c r="D46" s="98">
        <v>619.99768018999998</v>
      </c>
      <c r="E46" s="98">
        <v>1038.4348872199998</v>
      </c>
      <c r="F46" s="98">
        <v>589.07482374000006</v>
      </c>
      <c r="G46" s="98">
        <v>62.329653989999997</v>
      </c>
      <c r="H46" s="87">
        <v>-39.843868928790172</v>
      </c>
      <c r="I46" s="87">
        <v>67.490124624622567</v>
      </c>
      <c r="J46" s="87">
        <v>-43.272820377114286</v>
      </c>
      <c r="K46" s="98">
        <v>941.45686848000003</v>
      </c>
      <c r="L46" s="98">
        <v>491.46500608000002</v>
      </c>
      <c r="M46" s="98">
        <v>930.48845531999996</v>
      </c>
      <c r="N46" s="98">
        <v>397.92062762</v>
      </c>
      <c r="O46" s="98">
        <v>39.499244650000001</v>
      </c>
      <c r="P46" s="87">
        <v>-47.797395448027316</v>
      </c>
      <c r="Q46" s="87">
        <v>89.329544079184416</v>
      </c>
      <c r="R46" s="87">
        <v>-57.235296650386381</v>
      </c>
      <c r="S46" s="98">
        <v>64.609123820000008</v>
      </c>
      <c r="T46" s="98">
        <v>104.69353419999999</v>
      </c>
      <c r="U46" s="98">
        <v>41.40289946</v>
      </c>
      <c r="V46" s="98">
        <v>122.18570946999999</v>
      </c>
      <c r="W46" s="98">
        <v>14.7951955</v>
      </c>
      <c r="X46" s="87">
        <v>62.04140841110074</v>
      </c>
      <c r="Y46" s="87">
        <v>-60.453241189750564</v>
      </c>
      <c r="Z46" s="87">
        <v>195.11389555711079</v>
      </c>
      <c r="AA46" s="98">
        <v>24.581539630000002</v>
      </c>
      <c r="AB46" s="98">
        <v>23.83913991</v>
      </c>
      <c r="AC46" s="98">
        <v>66.543532440000007</v>
      </c>
      <c r="AD46" s="98">
        <v>68.968486650000003</v>
      </c>
      <c r="AE46" s="98">
        <v>8.0352138400000008</v>
      </c>
      <c r="AF46" s="87">
        <v>-3.0201514273497994</v>
      </c>
      <c r="AG46" s="87">
        <v>179.13562608056358</v>
      </c>
      <c r="AH46" s="87">
        <v>3.6441621312882644</v>
      </c>
    </row>
    <row r="47" spans="2:34" x14ac:dyDescent="0.25">
      <c r="B47" s="99" t="s">
        <v>194</v>
      </c>
      <c r="C47" s="98">
        <v>326.69569306</v>
      </c>
      <c r="D47" s="98">
        <v>564.52098371356169</v>
      </c>
      <c r="E47" s="98">
        <v>241.84852290000001</v>
      </c>
      <c r="F47" s="98">
        <v>1835.2905221361646</v>
      </c>
      <c r="G47" s="98">
        <v>215.47033893</v>
      </c>
      <c r="H47" s="87">
        <v>72.79719191458193</v>
      </c>
      <c r="I47" s="87">
        <v>-57.158630081549965</v>
      </c>
      <c r="J47" s="87">
        <v>658.85951261113314</v>
      </c>
      <c r="K47" s="98">
        <v>263.92854954000001</v>
      </c>
      <c r="L47" s="98">
        <v>559.03159275356165</v>
      </c>
      <c r="M47" s="98">
        <v>212.70761732</v>
      </c>
      <c r="N47" s="98">
        <v>1773.8544875961645</v>
      </c>
      <c r="O47" s="98">
        <v>209.77912264</v>
      </c>
      <c r="P47" s="87">
        <v>111.81171712112825</v>
      </c>
      <c r="Q47" s="87">
        <v>-61.950698300915519</v>
      </c>
      <c r="R47" s="87">
        <v>733.94027442259176</v>
      </c>
      <c r="S47" s="98">
        <v>58.020593519999998</v>
      </c>
      <c r="T47" s="98">
        <v>0</v>
      </c>
      <c r="U47" s="98">
        <v>0.95822557999999991</v>
      </c>
      <c r="V47" s="98">
        <v>3.7037045400000004</v>
      </c>
      <c r="W47" s="98">
        <v>0.58500629000000004</v>
      </c>
      <c r="X47" s="87">
        <v>-100</v>
      </c>
      <c r="Y47" s="87">
        <v>0</v>
      </c>
      <c r="Z47" s="87">
        <v>286.51697651402719</v>
      </c>
      <c r="AA47" s="98">
        <v>4.74655</v>
      </c>
      <c r="AB47" s="98">
        <v>5.4893909599999997</v>
      </c>
      <c r="AC47" s="98">
        <v>28.182679999999998</v>
      </c>
      <c r="AD47" s="98">
        <v>57.732330000000005</v>
      </c>
      <c r="AE47" s="98">
        <v>5.1062099999999999</v>
      </c>
      <c r="AF47" s="87">
        <v>15.650123984788944</v>
      </c>
      <c r="AG47" s="87">
        <v>413.40267445625693</v>
      </c>
      <c r="AH47" s="87">
        <v>104.85039038161031</v>
      </c>
    </row>
    <row r="48" spans="2:34" x14ac:dyDescent="0.25">
      <c r="B48" s="99" t="s">
        <v>195</v>
      </c>
      <c r="C48" s="98">
        <v>987.51370395999993</v>
      </c>
      <c r="D48" s="98">
        <v>1063.5408559999998</v>
      </c>
      <c r="E48" s="98">
        <v>639.85071063000009</v>
      </c>
      <c r="F48" s="98">
        <v>168.96849869000002</v>
      </c>
      <c r="G48" s="98">
        <v>5.9546014300000003</v>
      </c>
      <c r="H48" s="87">
        <v>7.6988452651467671</v>
      </c>
      <c r="I48" s="87">
        <v>-39.83769339745983</v>
      </c>
      <c r="J48" s="87">
        <v>-73.592512146523561</v>
      </c>
      <c r="K48" s="98">
        <v>637.5457146199999</v>
      </c>
      <c r="L48" s="98">
        <v>877.95547256999987</v>
      </c>
      <c r="M48" s="98">
        <v>638.60171063000007</v>
      </c>
      <c r="N48" s="98">
        <v>168.96849869000002</v>
      </c>
      <c r="O48" s="98">
        <v>5.87104143</v>
      </c>
      <c r="P48" s="87">
        <v>37.708630524368409</v>
      </c>
      <c r="Q48" s="87">
        <v>-27.262631126308744</v>
      </c>
      <c r="R48" s="87">
        <v>-73.540863440013737</v>
      </c>
      <c r="S48" s="98">
        <v>234.03312833999999</v>
      </c>
      <c r="T48" s="98">
        <v>34.599233320000003</v>
      </c>
      <c r="U48" s="98">
        <v>1.2490000000000001</v>
      </c>
      <c r="V48" s="98">
        <v>0</v>
      </c>
      <c r="W48" s="98">
        <v>0</v>
      </c>
      <c r="X48" s="87">
        <v>-85.216095872660077</v>
      </c>
      <c r="Y48" s="87">
        <v>-96.390093420717449</v>
      </c>
      <c r="Z48" s="87">
        <v>-100</v>
      </c>
      <c r="AA48" s="98">
        <v>115.93486100000001</v>
      </c>
      <c r="AB48" s="98">
        <v>150.98615011000001</v>
      </c>
      <c r="AC48" s="98">
        <v>0</v>
      </c>
      <c r="AD48" s="98">
        <v>0</v>
      </c>
      <c r="AE48" s="98">
        <v>8.3559999999999995E-2</v>
      </c>
      <c r="AF48" s="87">
        <v>30.233606016054132</v>
      </c>
      <c r="AG48" s="87">
        <v>-100</v>
      </c>
      <c r="AH48" s="87">
        <v>0</v>
      </c>
    </row>
    <row r="49" spans="2:34" x14ac:dyDescent="0.25">
      <c r="B49" s="99" t="s">
        <v>196</v>
      </c>
      <c r="C49" s="98">
        <v>3927.5856254800001</v>
      </c>
      <c r="D49" s="98">
        <v>6393.6180257799997</v>
      </c>
      <c r="E49" s="98">
        <v>4458.7806245700003</v>
      </c>
      <c r="F49" s="98">
        <v>1193.4144405500001</v>
      </c>
      <c r="G49" s="98">
        <v>67.686870500000012</v>
      </c>
      <c r="H49" s="87">
        <v>62.78748919696995</v>
      </c>
      <c r="I49" s="87">
        <v>-30.262011171271929</v>
      </c>
      <c r="J49" s="87">
        <v>-73.234510933915004</v>
      </c>
      <c r="K49" s="98">
        <v>1092.8247480499999</v>
      </c>
      <c r="L49" s="98">
        <v>2190.0520204700001</v>
      </c>
      <c r="M49" s="98">
        <v>1127.3531153899999</v>
      </c>
      <c r="N49" s="98">
        <v>690.54917348999993</v>
      </c>
      <c r="O49" s="98">
        <v>56.717711970000018</v>
      </c>
      <c r="P49" s="87">
        <v>100.40285730880967</v>
      </c>
      <c r="Q49" s="87">
        <v>-48.523911539413476</v>
      </c>
      <c r="R49" s="87">
        <v>-38.745973727042092</v>
      </c>
      <c r="S49" s="98">
        <v>2226.7104104800001</v>
      </c>
      <c r="T49" s="98">
        <v>3386.6501107300001</v>
      </c>
      <c r="U49" s="98">
        <v>2412.5925767700005</v>
      </c>
      <c r="V49" s="98">
        <v>347.89520649000008</v>
      </c>
      <c r="W49" s="98">
        <v>4.0652555100000001</v>
      </c>
      <c r="X49" s="87">
        <v>52.092076939630324</v>
      </c>
      <c r="Y49" s="87">
        <v>-28.761681960408929</v>
      </c>
      <c r="Z49" s="87">
        <v>-85.580026655152636</v>
      </c>
      <c r="AA49" s="98">
        <v>608.0504669500001</v>
      </c>
      <c r="AB49" s="98">
        <v>816.9158945800001</v>
      </c>
      <c r="AC49" s="98">
        <v>918.83493241000019</v>
      </c>
      <c r="AD49" s="98">
        <v>154.97006056999999</v>
      </c>
      <c r="AE49" s="98">
        <v>6.9039030199999996</v>
      </c>
      <c r="AF49" s="87">
        <v>34.35001516858879</v>
      </c>
      <c r="AG49" s="87">
        <v>12.476074771736396</v>
      </c>
      <c r="AH49" s="87">
        <v>-83.134069558769269</v>
      </c>
    </row>
    <row r="50" spans="2:34" x14ac:dyDescent="0.25">
      <c r="B50" s="99" t="s">
        <v>197</v>
      </c>
      <c r="C50" s="98">
        <v>1963.1708996014202</v>
      </c>
      <c r="D50" s="98">
        <v>3517.258127209504</v>
      </c>
      <c r="E50" s="98">
        <v>3360.2179773593302</v>
      </c>
      <c r="F50" s="98">
        <v>3195.5862352137974</v>
      </c>
      <c r="G50" s="98">
        <v>200.81793612134109</v>
      </c>
      <c r="H50" s="87">
        <v>79.162095766782599</v>
      </c>
      <c r="I50" s="87">
        <v>-4.4648457454774606</v>
      </c>
      <c r="J50" s="87">
        <v>-4.8994363834369725</v>
      </c>
      <c r="K50" s="98">
        <v>1747.6596469852052</v>
      </c>
      <c r="L50" s="98">
        <v>3333.5316306095037</v>
      </c>
      <c r="M50" s="98">
        <v>3214.3121252893302</v>
      </c>
      <c r="N50" s="98">
        <v>3050.8800108237951</v>
      </c>
      <c r="O50" s="98">
        <v>171.14950921134104</v>
      </c>
      <c r="P50" s="87">
        <v>90.742610345212356</v>
      </c>
      <c r="Q50" s="87">
        <v>-3.5763724041333127</v>
      </c>
      <c r="R50" s="87">
        <v>-5.0845128940558038</v>
      </c>
      <c r="S50" s="98">
        <v>128.26724492621503</v>
      </c>
      <c r="T50" s="98">
        <v>78.524486970000382</v>
      </c>
      <c r="U50" s="98">
        <v>66.693655600000014</v>
      </c>
      <c r="V50" s="98">
        <v>119.31932457000218</v>
      </c>
      <c r="W50" s="98">
        <v>17.035707670000065</v>
      </c>
      <c r="X50" s="87">
        <v>-38.780561619475705</v>
      </c>
      <c r="Y50" s="87">
        <v>-15.066423005756455</v>
      </c>
      <c r="Z50" s="87">
        <v>78.906559396936331</v>
      </c>
      <c r="AA50" s="98">
        <v>87.244007690000018</v>
      </c>
      <c r="AB50" s="98">
        <v>105.20200962999999</v>
      </c>
      <c r="AC50" s="98">
        <v>79.212196469999995</v>
      </c>
      <c r="AD50" s="98">
        <v>25.38689982</v>
      </c>
      <c r="AE50" s="98">
        <v>12.632719239999998</v>
      </c>
      <c r="AF50" s="87">
        <v>20.58365086093854</v>
      </c>
      <c r="AG50" s="87">
        <v>-24.704673657287817</v>
      </c>
      <c r="AH50" s="87">
        <v>-67.950769008640265</v>
      </c>
    </row>
    <row r="51" spans="2:34" x14ac:dyDescent="0.25">
      <c r="B51" s="97" t="s">
        <v>198</v>
      </c>
      <c r="C51" s="98">
        <v>13569.3826858804</v>
      </c>
      <c r="D51" s="98">
        <v>18693.732214648935</v>
      </c>
      <c r="E51" s="98">
        <v>19439.241573668176</v>
      </c>
      <c r="F51" s="98">
        <v>24942.072207348505</v>
      </c>
      <c r="G51" s="98">
        <v>2404.99978457</v>
      </c>
      <c r="H51" s="87">
        <v>37.764057860205149</v>
      </c>
      <c r="I51" s="87">
        <v>3.988017750864318</v>
      </c>
      <c r="J51" s="87">
        <v>28.307846336630238</v>
      </c>
      <c r="K51" s="98">
        <v>13026.8001980804</v>
      </c>
      <c r="L51" s="98">
        <v>18057.573430503053</v>
      </c>
      <c r="M51" s="98">
        <v>18462.794209348176</v>
      </c>
      <c r="N51" s="98">
        <v>23472.994725841003</v>
      </c>
      <c r="O51" s="98">
        <v>2320.8823088900003</v>
      </c>
      <c r="P51" s="87">
        <v>38.618641231359149</v>
      </c>
      <c r="Q51" s="87">
        <v>2.2440489050462333</v>
      </c>
      <c r="R51" s="87">
        <v>27.136740298800689</v>
      </c>
      <c r="S51" s="98">
        <v>455.52268707999997</v>
      </c>
      <c r="T51" s="98">
        <v>554.00822346588222</v>
      </c>
      <c r="U51" s="98">
        <v>915.40831232999994</v>
      </c>
      <c r="V51" s="98">
        <v>1272.5949960074997</v>
      </c>
      <c r="W51" s="98">
        <v>64.599753829999997</v>
      </c>
      <c r="X51" s="87">
        <v>21.62033619383396</v>
      </c>
      <c r="Y51" s="87">
        <v>65.23370476401854</v>
      </c>
      <c r="Z51" s="87">
        <v>39.019383904036033</v>
      </c>
      <c r="AA51" s="98">
        <v>87.059800719999998</v>
      </c>
      <c r="AB51" s="98">
        <v>82.150560679999984</v>
      </c>
      <c r="AC51" s="98">
        <v>61.039051990000004</v>
      </c>
      <c r="AD51" s="98">
        <v>196.48248550000002</v>
      </c>
      <c r="AE51" s="98">
        <v>19.517721850000001</v>
      </c>
      <c r="AF51" s="87">
        <v>-5.6389286437594945</v>
      </c>
      <c r="AG51" s="87">
        <v>-25.698557033877549</v>
      </c>
      <c r="AH51" s="87">
        <v>221.89635830548227</v>
      </c>
    </row>
    <row r="52" spans="2:34" x14ac:dyDescent="0.25">
      <c r="B52" s="99" t="s">
        <v>199</v>
      </c>
      <c r="C52" s="98">
        <v>117.07723292000003</v>
      </c>
      <c r="D52" s="98">
        <v>217.80211239258878</v>
      </c>
      <c r="E52" s="98">
        <v>193.75886097000003</v>
      </c>
      <c r="F52" s="98">
        <v>228.02205500000002</v>
      </c>
      <c r="G52" s="98">
        <v>13.330599100000001</v>
      </c>
      <c r="H52" s="87">
        <v>86.0328493938826</v>
      </c>
      <c r="I52" s="87">
        <v>-11.039035002218316</v>
      </c>
      <c r="J52" s="87">
        <v>17.683420442539145</v>
      </c>
      <c r="K52" s="98">
        <v>117.07723292000003</v>
      </c>
      <c r="L52" s="98">
        <v>217.80151864258877</v>
      </c>
      <c r="M52" s="98">
        <v>193.75886097000003</v>
      </c>
      <c r="N52" s="98">
        <v>228.02205500000002</v>
      </c>
      <c r="O52" s="98">
        <v>13.330599100000001</v>
      </c>
      <c r="P52" s="87">
        <v>86.03234225002106</v>
      </c>
      <c r="Q52" s="87">
        <v>-11.038792485208806</v>
      </c>
      <c r="R52" s="87">
        <v>17.683420442539145</v>
      </c>
      <c r="S52" s="98">
        <v>0</v>
      </c>
      <c r="T52" s="98">
        <v>5.9374999999999999E-4</v>
      </c>
      <c r="U52" s="98">
        <v>0</v>
      </c>
      <c r="V52" s="98">
        <v>0</v>
      </c>
      <c r="W52" s="98">
        <v>0</v>
      </c>
      <c r="X52" s="87">
        <v>0</v>
      </c>
      <c r="Y52" s="87">
        <v>-100</v>
      </c>
      <c r="Z52" s="87">
        <v>0</v>
      </c>
      <c r="AA52" s="98">
        <v>0</v>
      </c>
      <c r="AB52" s="98">
        <v>0</v>
      </c>
      <c r="AC52" s="98">
        <v>0</v>
      </c>
      <c r="AD52" s="98">
        <v>0</v>
      </c>
      <c r="AE52" s="98">
        <v>0</v>
      </c>
      <c r="AF52" s="87">
        <v>0</v>
      </c>
      <c r="AG52" s="87">
        <v>0</v>
      </c>
      <c r="AH52" s="87">
        <v>0</v>
      </c>
    </row>
    <row r="53" spans="2:34" x14ac:dyDescent="0.25">
      <c r="B53" s="99" t="s">
        <v>200</v>
      </c>
      <c r="C53" s="98">
        <v>11380.961844570398</v>
      </c>
      <c r="D53" s="98">
        <v>15684.713530176348</v>
      </c>
      <c r="E53" s="98">
        <v>15924.59177142621</v>
      </c>
      <c r="F53" s="98">
        <v>20920.278471779406</v>
      </c>
      <c r="G53" s="98">
        <v>2004.7973729899998</v>
      </c>
      <c r="H53" s="87">
        <v>37.815359935146198</v>
      </c>
      <c r="I53" s="87">
        <v>1.529375979920528</v>
      </c>
      <c r="J53" s="87">
        <v>31.37089334570604</v>
      </c>
      <c r="K53" s="98">
        <v>11051.643242550399</v>
      </c>
      <c r="L53" s="98">
        <v>15266.678574100466</v>
      </c>
      <c r="M53" s="98">
        <v>15406.88470230621</v>
      </c>
      <c r="N53" s="98">
        <v>20103.026997721907</v>
      </c>
      <c r="O53" s="98">
        <v>1973.52582689</v>
      </c>
      <c r="P53" s="87">
        <v>38.139444416026578</v>
      </c>
      <c r="Q53" s="87">
        <v>0.91838003613700248</v>
      </c>
      <c r="R53" s="87">
        <v>30.480803784510346</v>
      </c>
      <c r="S53" s="98">
        <v>290.79209380999998</v>
      </c>
      <c r="T53" s="98">
        <v>382.55167214588232</v>
      </c>
      <c r="U53" s="98">
        <v>496.43000236000006</v>
      </c>
      <c r="V53" s="98">
        <v>676.95402847749983</v>
      </c>
      <c r="W53" s="98">
        <v>18.853903800000001</v>
      </c>
      <c r="X53" s="87">
        <v>31.555045783272544</v>
      </c>
      <c r="Y53" s="87">
        <v>29.768091085664199</v>
      </c>
      <c r="Z53" s="87">
        <v>36.364447204902774</v>
      </c>
      <c r="AA53" s="98">
        <v>38.526508210000003</v>
      </c>
      <c r="AB53" s="98">
        <v>35.483283929999999</v>
      </c>
      <c r="AC53" s="98">
        <v>21.277066759999997</v>
      </c>
      <c r="AD53" s="98">
        <v>140.29744558000002</v>
      </c>
      <c r="AE53" s="98">
        <v>12.417642299999999</v>
      </c>
      <c r="AF53" s="87">
        <v>-7.899039963372803</v>
      </c>
      <c r="AG53" s="87">
        <v>-40.03636528689244</v>
      </c>
      <c r="AH53" s="87">
        <v>559.38339698098525</v>
      </c>
    </row>
    <row r="54" spans="2:34" x14ac:dyDescent="0.25">
      <c r="B54" s="99" t="s">
        <v>201</v>
      </c>
      <c r="C54" s="98">
        <v>2071.3436083900001</v>
      </c>
      <c r="D54" s="98">
        <v>2791.2165720800003</v>
      </c>
      <c r="E54" s="98">
        <v>3320.8909412719759</v>
      </c>
      <c r="F54" s="98">
        <v>3793.7716805690984</v>
      </c>
      <c r="G54" s="98">
        <v>386.87181247999996</v>
      </c>
      <c r="H54" s="87">
        <v>34.753913391006051</v>
      </c>
      <c r="I54" s="87">
        <v>18.976469776304921</v>
      </c>
      <c r="J54" s="87">
        <v>14.239574489489204</v>
      </c>
      <c r="K54" s="98">
        <v>1858.0797226100001</v>
      </c>
      <c r="L54" s="98">
        <v>2573.0933377600004</v>
      </c>
      <c r="M54" s="98">
        <v>2862.1506460719761</v>
      </c>
      <c r="N54" s="98">
        <v>3141.9456731190985</v>
      </c>
      <c r="O54" s="98">
        <v>334.0258829</v>
      </c>
      <c r="P54" s="87">
        <v>38.481320604782113</v>
      </c>
      <c r="Q54" s="87">
        <v>11.233844651885571</v>
      </c>
      <c r="R54" s="87">
        <v>9.7756918361761933</v>
      </c>
      <c r="S54" s="98">
        <v>164.73059326999999</v>
      </c>
      <c r="T54" s="98">
        <v>171.45595757000001</v>
      </c>
      <c r="U54" s="98">
        <v>418.97830997</v>
      </c>
      <c r="V54" s="98">
        <v>595.64096753000001</v>
      </c>
      <c r="W54" s="98">
        <v>45.745850029999993</v>
      </c>
      <c r="X54" s="87">
        <v>4.0826443749746497</v>
      </c>
      <c r="Y54" s="87">
        <v>144.364976235337</v>
      </c>
      <c r="Z54" s="87">
        <v>42.16510815861794</v>
      </c>
      <c r="AA54" s="98">
        <v>48.533292509999995</v>
      </c>
      <c r="AB54" s="98">
        <v>46.667276749999992</v>
      </c>
      <c r="AC54" s="98">
        <v>39.761985230000001</v>
      </c>
      <c r="AD54" s="98">
        <v>56.185039919999994</v>
      </c>
      <c r="AE54" s="98">
        <v>7.1000795499999994</v>
      </c>
      <c r="AF54" s="87">
        <v>-3.8448159263365902</v>
      </c>
      <c r="AG54" s="87">
        <v>-14.79685981462373</v>
      </c>
      <c r="AH54" s="87">
        <v>41.303407249417148</v>
      </c>
    </row>
    <row r="55" spans="2:34" x14ac:dyDescent="0.25">
      <c r="B55" s="97" t="s">
        <v>202</v>
      </c>
      <c r="C55" s="98">
        <v>7849.699684631365</v>
      </c>
      <c r="D55" s="98">
        <v>10506.142603914079</v>
      </c>
      <c r="E55" s="98">
        <v>10780.487810285238</v>
      </c>
      <c r="F55" s="98">
        <v>10912.646389466488</v>
      </c>
      <c r="G55" s="98">
        <v>1028.5966977031235</v>
      </c>
      <c r="H55" s="87">
        <v>33.841331847174544</v>
      </c>
      <c r="I55" s="87">
        <v>2.6112838623468861</v>
      </c>
      <c r="J55" s="87">
        <v>1.2259053718808754</v>
      </c>
      <c r="K55" s="98">
        <v>7817.3943923113648</v>
      </c>
      <c r="L55" s="98">
        <v>10474.828800244079</v>
      </c>
      <c r="M55" s="98">
        <v>10720.017959795239</v>
      </c>
      <c r="N55" s="98">
        <v>10900.125014386489</v>
      </c>
      <c r="O55" s="98">
        <v>1028.2614480831235</v>
      </c>
      <c r="P55" s="87">
        <v>33.993863870375762</v>
      </c>
      <c r="Q55" s="87">
        <v>2.3407462234174878</v>
      </c>
      <c r="R55" s="87">
        <v>1.6801003064242037</v>
      </c>
      <c r="S55" s="98">
        <v>32.305292320000007</v>
      </c>
      <c r="T55" s="98">
        <v>31.313803670000034</v>
      </c>
      <c r="U55" s="98">
        <v>59.988040489999982</v>
      </c>
      <c r="V55" s="98">
        <v>12.521375080000009</v>
      </c>
      <c r="W55" s="98">
        <v>0.33524961999999991</v>
      </c>
      <c r="X55" s="87">
        <v>-3.0691214311846604</v>
      </c>
      <c r="Y55" s="87">
        <v>91.570596540052705</v>
      </c>
      <c r="Z55" s="87">
        <v>-79.126880995408868</v>
      </c>
      <c r="AA55" s="98">
        <v>0</v>
      </c>
      <c r="AB55" s="98">
        <v>0</v>
      </c>
      <c r="AC55" s="98">
        <v>0.48181000000000002</v>
      </c>
      <c r="AD55" s="98">
        <v>0</v>
      </c>
      <c r="AE55" s="98">
        <v>0</v>
      </c>
      <c r="AF55" s="87">
        <v>0</v>
      </c>
      <c r="AG55" s="87">
        <v>0</v>
      </c>
      <c r="AH55" s="87">
        <v>-100</v>
      </c>
    </row>
    <row r="56" spans="2:34" x14ac:dyDescent="0.25">
      <c r="B56" s="99" t="s">
        <v>203</v>
      </c>
      <c r="C56" s="98">
        <v>1536.7052215623651</v>
      </c>
      <c r="D56" s="98">
        <v>1181.6511866734754</v>
      </c>
      <c r="E56" s="98">
        <v>1319.8800903401918</v>
      </c>
      <c r="F56" s="98">
        <v>1343.2997892559695</v>
      </c>
      <c r="G56" s="98">
        <v>359.92844161746143</v>
      </c>
      <c r="H56" s="87">
        <v>-23.104888947270378</v>
      </c>
      <c r="I56" s="87">
        <v>11.697944810249075</v>
      </c>
      <c r="J56" s="87">
        <v>1.7743808007393502</v>
      </c>
      <c r="K56" s="98">
        <v>1519.4873614523651</v>
      </c>
      <c r="L56" s="98">
        <v>1171.7003792034754</v>
      </c>
      <c r="M56" s="98">
        <v>1293.0534553901919</v>
      </c>
      <c r="N56" s="98">
        <v>1343.8355625359695</v>
      </c>
      <c r="O56" s="98">
        <v>360.35070263746144</v>
      </c>
      <c r="P56" s="87">
        <v>-22.88844192270648</v>
      </c>
      <c r="Q56" s="87">
        <v>10.357005796073269</v>
      </c>
      <c r="R56" s="87">
        <v>3.9273014533226513</v>
      </c>
      <c r="S56" s="98">
        <v>17.217860110000007</v>
      </c>
      <c r="T56" s="98">
        <v>9.9508074700000293</v>
      </c>
      <c r="U56" s="98">
        <v>26.344824949999982</v>
      </c>
      <c r="V56" s="98">
        <v>-0.53577327999999236</v>
      </c>
      <c r="W56" s="98">
        <v>-0.42226101999999999</v>
      </c>
      <c r="X56" s="87">
        <v>-42.206479745873452</v>
      </c>
      <c r="Y56" s="87">
        <v>164.75062480532452</v>
      </c>
      <c r="Z56" s="87">
        <v>-102.03369459093707</v>
      </c>
      <c r="AA56" s="98">
        <v>0</v>
      </c>
      <c r="AB56" s="98">
        <v>0</v>
      </c>
      <c r="AC56" s="98">
        <v>0.48181000000000002</v>
      </c>
      <c r="AD56" s="98">
        <v>0</v>
      </c>
      <c r="AE56" s="98">
        <v>0</v>
      </c>
      <c r="AF56" s="87">
        <v>0</v>
      </c>
      <c r="AG56" s="87">
        <v>0</v>
      </c>
      <c r="AH56" s="87">
        <v>-100</v>
      </c>
    </row>
    <row r="57" spans="2:34" x14ac:dyDescent="0.25">
      <c r="B57" s="99" t="s">
        <v>204</v>
      </c>
      <c r="C57" s="98">
        <v>6312.9944630689988</v>
      </c>
      <c r="D57" s="98">
        <v>9324.4914172406025</v>
      </c>
      <c r="E57" s="98">
        <v>9460.6077199450447</v>
      </c>
      <c r="F57" s="98">
        <v>9569.3466002105179</v>
      </c>
      <c r="G57" s="98">
        <v>668.66825608566194</v>
      </c>
      <c r="H57" s="87">
        <v>47.703145817549078</v>
      </c>
      <c r="I57" s="87">
        <v>1.459771869731884</v>
      </c>
      <c r="J57" s="87">
        <v>1.14938578455408</v>
      </c>
      <c r="K57" s="98">
        <v>6297.907030858999</v>
      </c>
      <c r="L57" s="98">
        <v>9303.1284210406029</v>
      </c>
      <c r="M57" s="98">
        <v>9426.9645044050449</v>
      </c>
      <c r="N57" s="98">
        <v>9556.2894518505182</v>
      </c>
      <c r="O57" s="98">
        <v>667.91074544566197</v>
      </c>
      <c r="P57" s="87">
        <v>47.717779501291062</v>
      </c>
      <c r="Q57" s="87">
        <v>1.3311230132475185</v>
      </c>
      <c r="R57" s="87">
        <v>1.3718620387829228</v>
      </c>
      <c r="S57" s="98">
        <v>15.087432210000005</v>
      </c>
      <c r="T57" s="98">
        <v>21.362996200000008</v>
      </c>
      <c r="U57" s="98">
        <v>33.64321554</v>
      </c>
      <c r="V57" s="98">
        <v>13.057148360000001</v>
      </c>
      <c r="W57" s="98">
        <v>0.75751064000000001</v>
      </c>
      <c r="X57" s="87">
        <v>41.594645812827821</v>
      </c>
      <c r="Y57" s="87">
        <v>57.483600263899248</v>
      </c>
      <c r="Z57" s="87">
        <v>-61.189356753144651</v>
      </c>
      <c r="AA57" s="98">
        <v>0</v>
      </c>
      <c r="AB57" s="98">
        <v>0</v>
      </c>
      <c r="AC57" s="98">
        <v>0</v>
      </c>
      <c r="AD57" s="98">
        <v>0</v>
      </c>
      <c r="AE57" s="98">
        <v>0</v>
      </c>
      <c r="AF57" s="87">
        <v>0</v>
      </c>
      <c r="AG57" s="87">
        <v>0</v>
      </c>
      <c r="AH57" s="87">
        <v>0</v>
      </c>
    </row>
    <row r="58" spans="2:34" x14ac:dyDescent="0.25">
      <c r="B58" s="97" t="s">
        <v>205</v>
      </c>
      <c r="C58" s="98">
        <v>13392.380592647205</v>
      </c>
      <c r="D58" s="98">
        <v>15375.800173346235</v>
      </c>
      <c r="E58" s="98">
        <v>11433.520708126744</v>
      </c>
      <c r="F58" s="98">
        <v>16788.628244245123</v>
      </c>
      <c r="G58" s="98">
        <v>1393.1858984130001</v>
      </c>
      <c r="H58" s="87">
        <v>14.810059846925075</v>
      </c>
      <c r="I58" s="87">
        <v>-25.639507672929994</v>
      </c>
      <c r="J58" s="87">
        <v>46.836907657954072</v>
      </c>
      <c r="K58" s="98">
        <v>10703.116862890003</v>
      </c>
      <c r="L58" s="98">
        <v>11744.167262774934</v>
      </c>
      <c r="M58" s="98">
        <v>9346.1638712634049</v>
      </c>
      <c r="N58" s="98">
        <v>12989.900585270836</v>
      </c>
      <c r="O58" s="98">
        <v>1121.6315819050001</v>
      </c>
      <c r="P58" s="87">
        <v>9.7266096710059777</v>
      </c>
      <c r="Q58" s="87">
        <v>-20.418675397381257</v>
      </c>
      <c r="R58" s="87">
        <v>38.986441541120499</v>
      </c>
      <c r="S58" s="98">
        <v>2137.2590540872015</v>
      </c>
      <c r="T58" s="98">
        <v>2995.1977955012999</v>
      </c>
      <c r="U58" s="98">
        <v>1503.58071289334</v>
      </c>
      <c r="V58" s="98">
        <v>2257.110000926004</v>
      </c>
      <c r="W58" s="98">
        <v>206.43810930999999</v>
      </c>
      <c r="X58" s="87">
        <v>40.142009915616619</v>
      </c>
      <c r="Y58" s="87">
        <v>-49.800286473511882</v>
      </c>
      <c r="Z58" s="87">
        <v>50.115652693006929</v>
      </c>
      <c r="AA58" s="98">
        <v>552.00467566999998</v>
      </c>
      <c r="AB58" s="98">
        <v>636.43511506999982</v>
      </c>
      <c r="AC58" s="98">
        <v>583.77612396999996</v>
      </c>
      <c r="AD58" s="98">
        <v>1541.6176580482827</v>
      </c>
      <c r="AE58" s="98">
        <v>65.116207198000012</v>
      </c>
      <c r="AF58" s="87">
        <v>15.295239899466745</v>
      </c>
      <c r="AG58" s="87">
        <v>-8.2740549434026818</v>
      </c>
      <c r="AH58" s="87">
        <v>164.07686007513144</v>
      </c>
    </row>
    <row r="59" spans="2:34" x14ac:dyDescent="0.25">
      <c r="B59" s="97" t="s">
        <v>206</v>
      </c>
      <c r="C59" s="98">
        <v>2491.28639613</v>
      </c>
      <c r="D59" s="98">
        <v>792.36739646000001</v>
      </c>
      <c r="E59" s="98">
        <v>2352.8427637040936</v>
      </c>
      <c r="F59" s="98">
        <v>8175.9257602144844</v>
      </c>
      <c r="G59" s="98">
        <v>383.94913189914161</v>
      </c>
      <c r="H59" s="87">
        <v>-68.194447748324933</v>
      </c>
      <c r="I59" s="87">
        <v>196.93836144895809</v>
      </c>
      <c r="J59" s="87">
        <v>247.49137878398125</v>
      </c>
      <c r="K59" s="98">
        <v>1960.2398145399998</v>
      </c>
      <c r="L59" s="98">
        <v>509.46519160999998</v>
      </c>
      <c r="M59" s="98">
        <v>1859.1225361140937</v>
      </c>
      <c r="N59" s="98">
        <v>5901.0282174676631</v>
      </c>
      <c r="O59" s="98">
        <v>296.84471251914164</v>
      </c>
      <c r="P59" s="87">
        <v>-74.010057961731903</v>
      </c>
      <c r="Q59" s="87">
        <v>264.91649807103374</v>
      </c>
      <c r="R59" s="87">
        <v>217.40932094782153</v>
      </c>
      <c r="S59" s="98">
        <v>356.05222051999999</v>
      </c>
      <c r="T59" s="98">
        <v>163.01336275999998</v>
      </c>
      <c r="U59" s="98">
        <v>180.08408462</v>
      </c>
      <c r="V59" s="98">
        <v>1556.2960823400001</v>
      </c>
      <c r="W59" s="98">
        <v>17.712169969999998</v>
      </c>
      <c r="X59" s="87">
        <v>-54.216445407382793</v>
      </c>
      <c r="Y59" s="87">
        <v>10.47197700297292</v>
      </c>
      <c r="Z59" s="87">
        <v>764.20523258564469</v>
      </c>
      <c r="AA59" s="98">
        <v>174.99436107</v>
      </c>
      <c r="AB59" s="98">
        <v>119.88884209000003</v>
      </c>
      <c r="AC59" s="98">
        <v>313.63614297000004</v>
      </c>
      <c r="AD59" s="98">
        <v>718.60146040682093</v>
      </c>
      <c r="AE59" s="98">
        <v>69.392249409999991</v>
      </c>
      <c r="AF59" s="87">
        <v>-31.489882669966178</v>
      </c>
      <c r="AG59" s="87">
        <v>161.60578207482791</v>
      </c>
      <c r="AH59" s="87">
        <v>129.11946741914778</v>
      </c>
    </row>
    <row r="60" spans="2:34" x14ac:dyDescent="0.25">
      <c r="B60" s="97" t="s">
        <v>207</v>
      </c>
      <c r="C60" s="98">
        <v>14545.421388940864</v>
      </c>
      <c r="D60" s="98">
        <v>10302.461783107126</v>
      </c>
      <c r="E60" s="98">
        <v>12605.658699559048</v>
      </c>
      <c r="F60" s="98">
        <v>24835.06395183803</v>
      </c>
      <c r="G60" s="98">
        <v>333.08631608190183</v>
      </c>
      <c r="H60" s="87">
        <v>-29.17041378436608</v>
      </c>
      <c r="I60" s="87">
        <v>22.355791896539301</v>
      </c>
      <c r="J60" s="87">
        <v>97.015202011670951</v>
      </c>
      <c r="K60" s="98">
        <v>11618.157448631413</v>
      </c>
      <c r="L60" s="98">
        <v>8057.3257500400532</v>
      </c>
      <c r="M60" s="98">
        <v>10461.348160352962</v>
      </c>
      <c r="N60" s="98">
        <v>20596.220343176909</v>
      </c>
      <c r="O60" s="98">
        <v>305.36716641190185</v>
      </c>
      <c r="P60" s="87">
        <v>-30.648850425166309</v>
      </c>
      <c r="Q60" s="87">
        <v>29.836480302424885</v>
      </c>
      <c r="R60" s="87">
        <v>96.879216975434275</v>
      </c>
      <c r="S60" s="98">
        <v>1904.04545072305</v>
      </c>
      <c r="T60" s="98">
        <v>1241.7207892802744</v>
      </c>
      <c r="U60" s="98">
        <v>1352.789755765187</v>
      </c>
      <c r="V60" s="98">
        <v>3211.3878790245235</v>
      </c>
      <c r="W60" s="98">
        <v>27.71914967</v>
      </c>
      <c r="X60" s="87">
        <v>-34.785128747386871</v>
      </c>
      <c r="Y60" s="87">
        <v>8.9447617728370599</v>
      </c>
      <c r="Z60" s="87">
        <v>137.39002053634314</v>
      </c>
      <c r="AA60" s="98">
        <v>1023.2184895864007</v>
      </c>
      <c r="AB60" s="98">
        <v>1003.4152437867995</v>
      </c>
      <c r="AC60" s="98">
        <v>791.52078344090023</v>
      </c>
      <c r="AD60" s="98">
        <v>1027.4557296366008</v>
      </c>
      <c r="AE60" s="98">
        <v>0</v>
      </c>
      <c r="AF60" s="87">
        <v>-1.9353877985146606</v>
      </c>
      <c r="AG60" s="87">
        <v>-21.117325220835642</v>
      </c>
      <c r="AH60" s="87">
        <v>29.80780178254372</v>
      </c>
    </row>
    <row r="61" spans="2:34" x14ac:dyDescent="0.25">
      <c r="B61" s="97" t="s">
        <v>208</v>
      </c>
      <c r="C61" s="98">
        <v>672.98899892140207</v>
      </c>
      <c r="D61" s="98">
        <v>994.81567825999991</v>
      </c>
      <c r="E61" s="98">
        <v>448.88711876000008</v>
      </c>
      <c r="F61" s="98">
        <v>759.76625283999988</v>
      </c>
      <c r="G61" s="98">
        <v>11.35361466</v>
      </c>
      <c r="H61" s="87">
        <v>47.820496301483196</v>
      </c>
      <c r="I61" s="87">
        <v>-54.877357829227826</v>
      </c>
      <c r="J61" s="87">
        <v>69.255525740807244</v>
      </c>
      <c r="K61" s="98">
        <v>647.2891388814021</v>
      </c>
      <c r="L61" s="98">
        <v>846.81449881999981</v>
      </c>
      <c r="M61" s="98">
        <v>430.59027393000008</v>
      </c>
      <c r="N61" s="98">
        <v>706.17029223999987</v>
      </c>
      <c r="O61" s="98">
        <v>11.06256531</v>
      </c>
      <c r="P61" s="87">
        <v>30.824765619179541</v>
      </c>
      <c r="Q61" s="87">
        <v>-49.151759384137918</v>
      </c>
      <c r="R61" s="87">
        <v>64.000520911626552</v>
      </c>
      <c r="S61" s="98">
        <v>9.5684114400000002</v>
      </c>
      <c r="T61" s="98">
        <v>33.867314829999998</v>
      </c>
      <c r="U61" s="98">
        <v>3.3558242099999998</v>
      </c>
      <c r="V61" s="98">
        <v>49.13342986</v>
      </c>
      <c r="W61" s="98">
        <v>0.23510777999999999</v>
      </c>
      <c r="X61" s="87">
        <v>253.94919044158493</v>
      </c>
      <c r="Y61" s="87">
        <v>-90.091259886280156</v>
      </c>
      <c r="Z61" s="87">
        <v>1364.1240656643336</v>
      </c>
      <c r="AA61" s="98">
        <v>16.131448600000002</v>
      </c>
      <c r="AB61" s="98">
        <v>114.13386461</v>
      </c>
      <c r="AC61" s="98">
        <v>14.941020620000002</v>
      </c>
      <c r="AD61" s="98">
        <v>4.4625307400000001</v>
      </c>
      <c r="AE61" s="98">
        <v>5.5941569999999996E-2</v>
      </c>
      <c r="AF61" s="87">
        <v>607.52396415285352</v>
      </c>
      <c r="AG61" s="87">
        <v>-86.909213430164598</v>
      </c>
      <c r="AH61" s="87">
        <v>-70.132356727849839</v>
      </c>
    </row>
    <row r="62" spans="2:34" x14ac:dyDescent="0.25">
      <c r="B62" s="97" t="s">
        <v>209</v>
      </c>
      <c r="C62" s="98">
        <v>53.312341710000005</v>
      </c>
      <c r="D62" s="98">
        <v>634.55167004280008</v>
      </c>
      <c r="E62" s="98">
        <v>-98.331163489999994</v>
      </c>
      <c r="F62" s="98">
        <v>11.52461362</v>
      </c>
      <c r="G62" s="98">
        <v>2.5023809300000002</v>
      </c>
      <c r="H62" s="87">
        <v>1090.2528564483871</v>
      </c>
      <c r="I62" s="87">
        <v>-115.49616337521698</v>
      </c>
      <c r="J62" s="87">
        <v>-111.72020467465742</v>
      </c>
      <c r="K62" s="98">
        <v>45.422680640000003</v>
      </c>
      <c r="L62" s="98">
        <v>657.91278625280006</v>
      </c>
      <c r="M62" s="98">
        <v>-100.34262201</v>
      </c>
      <c r="N62" s="98">
        <v>8.4860347899999997</v>
      </c>
      <c r="O62" s="98">
        <v>2.5023809300000002</v>
      </c>
      <c r="P62" s="87">
        <v>1348.4235121813367</v>
      </c>
      <c r="Q62" s="87">
        <v>-115.25166011463467</v>
      </c>
      <c r="R62" s="87">
        <v>-108.45705904431549</v>
      </c>
      <c r="S62" s="98">
        <v>4.8239589900000004</v>
      </c>
      <c r="T62" s="98">
        <v>-41.91840827</v>
      </c>
      <c r="U62" s="98">
        <v>0</v>
      </c>
      <c r="V62" s="98">
        <v>0</v>
      </c>
      <c r="W62" s="98">
        <v>0</v>
      </c>
      <c r="X62" s="87">
        <v>-968.96278257954259</v>
      </c>
      <c r="Y62" s="87">
        <v>-100</v>
      </c>
      <c r="Z62" s="87">
        <v>0</v>
      </c>
      <c r="AA62" s="98">
        <v>3.0657020799999999</v>
      </c>
      <c r="AB62" s="98">
        <v>18.557292059999998</v>
      </c>
      <c r="AC62" s="98">
        <v>2.0114585200000001</v>
      </c>
      <c r="AD62" s="98">
        <v>3.0385788300000001</v>
      </c>
      <c r="AE62" s="98">
        <v>0</v>
      </c>
      <c r="AF62" s="87">
        <v>505.31948557767225</v>
      </c>
      <c r="AG62" s="87">
        <v>-89.160818757949741</v>
      </c>
      <c r="AH62" s="87">
        <v>51.063459663090626</v>
      </c>
    </row>
    <row r="63" spans="2:34" x14ac:dyDescent="0.25">
      <c r="B63" s="97" t="s">
        <v>210</v>
      </c>
      <c r="C63" s="98">
        <v>0</v>
      </c>
      <c r="D63" s="98">
        <v>25.885294380000001</v>
      </c>
      <c r="E63" s="98">
        <v>78.505124889999976</v>
      </c>
      <c r="F63" s="98">
        <v>18.860220000000002</v>
      </c>
      <c r="G63" s="98">
        <v>31.564084275228804</v>
      </c>
      <c r="H63" s="87">
        <v>0</v>
      </c>
      <c r="I63" s="87">
        <v>203.28078845669273</v>
      </c>
      <c r="J63" s="87">
        <v>-75.9758104627862</v>
      </c>
      <c r="K63" s="98">
        <v>0</v>
      </c>
      <c r="L63" s="98">
        <v>0</v>
      </c>
      <c r="M63" s="98">
        <v>0</v>
      </c>
      <c r="N63" s="98">
        <v>0</v>
      </c>
      <c r="O63" s="98">
        <v>10.1138198252288</v>
      </c>
      <c r="P63" s="87">
        <v>0</v>
      </c>
      <c r="Q63" s="87">
        <v>0</v>
      </c>
      <c r="R63" s="87">
        <v>0</v>
      </c>
      <c r="S63" s="98">
        <v>0</v>
      </c>
      <c r="T63" s="98">
        <v>9.17040407</v>
      </c>
      <c r="U63" s="98">
        <v>14.593299999999999</v>
      </c>
      <c r="V63" s="98">
        <v>10.803000000000001</v>
      </c>
      <c r="W63" s="98">
        <v>15.04483752</v>
      </c>
      <c r="X63" s="87">
        <v>0</v>
      </c>
      <c r="Y63" s="87">
        <v>59.134754462351616</v>
      </c>
      <c r="Z63" s="87">
        <v>-25.972877964545361</v>
      </c>
      <c r="AA63" s="98">
        <v>0</v>
      </c>
      <c r="AB63" s="98">
        <v>16.714890310000001</v>
      </c>
      <c r="AC63" s="98">
        <v>63.911824889999977</v>
      </c>
      <c r="AD63" s="98">
        <v>8.0572200000000009</v>
      </c>
      <c r="AE63" s="98">
        <v>6.4054269300000053</v>
      </c>
      <c r="AF63" s="87">
        <v>0</v>
      </c>
      <c r="AG63" s="87">
        <v>282.36460846987137</v>
      </c>
      <c r="AH63" s="87">
        <v>-87.393224940975387</v>
      </c>
    </row>
    <row r="64" spans="2:34" x14ac:dyDescent="0.25">
      <c r="B64" s="106" t="s">
        <v>211</v>
      </c>
      <c r="C64" s="98">
        <v>335801.70074063615</v>
      </c>
      <c r="D64" s="98">
        <v>417145.73250361695</v>
      </c>
      <c r="E64" s="98">
        <v>435176.9211634688</v>
      </c>
      <c r="F64" s="98">
        <v>459416.67976494139</v>
      </c>
      <c r="G64" s="98">
        <v>39296.128021732657</v>
      </c>
      <c r="H64" s="87">
        <v>24.223829594540575</v>
      </c>
      <c r="I64" s="87">
        <v>4.3225154316292809</v>
      </c>
      <c r="J64" s="87">
        <v>5.5700928570996622</v>
      </c>
      <c r="K64" s="98">
        <v>287084.75550068152</v>
      </c>
      <c r="L64" s="98">
        <v>354715.33426998719</v>
      </c>
      <c r="M64" s="98">
        <v>379845.85631812195</v>
      </c>
      <c r="N64" s="98">
        <v>400731.92513872444</v>
      </c>
      <c r="O64" s="98">
        <v>34291.782344485924</v>
      </c>
      <c r="P64" s="87">
        <v>23.557704640692812</v>
      </c>
      <c r="Q64" s="87">
        <v>7.0847013422337639</v>
      </c>
      <c r="R64" s="87">
        <v>5.4985643447720944</v>
      </c>
      <c r="S64" s="98">
        <v>38991.048299328235</v>
      </c>
      <c r="T64" s="98">
        <v>50704.660725052963</v>
      </c>
      <c r="U64" s="98">
        <v>43362.217822730359</v>
      </c>
      <c r="V64" s="98">
        <v>46805.606066854161</v>
      </c>
      <c r="W64" s="98">
        <v>4044.0919615269445</v>
      </c>
      <c r="X64" s="87">
        <v>30.041799173495264</v>
      </c>
      <c r="Y64" s="87">
        <v>-14.480804717611949</v>
      </c>
      <c r="Z64" s="87">
        <v>7.9409873779998197</v>
      </c>
      <c r="AA64" s="98">
        <v>9725.8969406264005</v>
      </c>
      <c r="AB64" s="98">
        <v>11725.7375085768</v>
      </c>
      <c r="AC64" s="98">
        <v>11968.847022616497</v>
      </c>
      <c r="AD64" s="98">
        <v>11879.148559362808</v>
      </c>
      <c r="AE64" s="98">
        <v>960.25371571978883</v>
      </c>
      <c r="AF64" s="87">
        <v>20.562016852109466</v>
      </c>
      <c r="AG64" s="87">
        <v>2.0732982796337946</v>
      </c>
      <c r="AH64" s="87">
        <v>-0.74943278232393329</v>
      </c>
    </row>
    <row r="65" spans="2:34" x14ac:dyDescent="0.25">
      <c r="B65" s="107"/>
      <c r="C65" s="108"/>
      <c r="D65" s="108"/>
      <c r="E65" s="108"/>
      <c r="F65" s="108"/>
      <c r="G65" s="108"/>
      <c r="K65" s="108"/>
      <c r="L65" s="108"/>
      <c r="M65" s="108"/>
      <c r="N65" s="108"/>
      <c r="O65" s="108"/>
      <c r="S65" s="108"/>
      <c r="T65" s="108"/>
      <c r="U65" s="108"/>
      <c r="V65" s="108"/>
      <c r="W65" s="108"/>
      <c r="AA65" s="314" t="s">
        <v>212</v>
      </c>
      <c r="AB65" s="314"/>
      <c r="AC65" s="314"/>
      <c r="AD65" s="314"/>
      <c r="AE65" s="314"/>
      <c r="AF65" s="314"/>
      <c r="AG65" s="314"/>
      <c r="AH65" s="314"/>
    </row>
  </sheetData>
  <mergeCells count="13">
    <mergeCell ref="AA3:AC3"/>
    <mergeCell ref="AF3:AH4"/>
    <mergeCell ref="AA65:AH65"/>
    <mergeCell ref="C2:J2"/>
    <mergeCell ref="K2:R2"/>
    <mergeCell ref="S2:Z2"/>
    <mergeCell ref="AA2:AH2"/>
    <mergeCell ref="C3:E3"/>
    <mergeCell ref="H3:J4"/>
    <mergeCell ref="K3:M3"/>
    <mergeCell ref="P3:R4"/>
    <mergeCell ref="S3:U3"/>
    <mergeCell ref="X3:Z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BE489-D180-4392-8DAC-804B0BDA8BEC}">
  <sheetPr codeName="Sheet80"/>
  <dimension ref="B2:AH57"/>
  <sheetViews>
    <sheetView workbookViewId="0">
      <pane xSplit="2" ySplit="5" topLeftCell="C6" activePane="bottomRight" state="frozen"/>
      <selection pane="topRight" activeCell="C1" sqref="C1"/>
      <selection pane="bottomLeft" activeCell="A6" sqref="A6"/>
      <selection pane="bottomRight" activeCell="C6" sqref="C6"/>
    </sheetView>
  </sheetViews>
  <sheetFormatPr defaultColWidth="9.140625" defaultRowHeight="15.75" x14ac:dyDescent="0.25"/>
  <cols>
    <col min="1" max="1" width="9.140625" style="29"/>
    <col min="2" max="2" width="45" style="29" bestFit="1" customWidth="1"/>
    <col min="3" max="34" width="12.42578125" style="29" customWidth="1"/>
    <col min="35" max="16384" width="9.140625" style="29"/>
  </cols>
  <sheetData>
    <row r="2" spans="2:34" x14ac:dyDescent="0.25">
      <c r="B2" s="78"/>
      <c r="C2" s="309" t="s">
        <v>213</v>
      </c>
      <c r="D2" s="309"/>
      <c r="E2" s="309"/>
      <c r="F2" s="309"/>
      <c r="G2" s="309"/>
      <c r="H2" s="309"/>
      <c r="I2" s="309"/>
      <c r="J2" s="309"/>
      <c r="K2" s="309" t="s">
        <v>214</v>
      </c>
      <c r="L2" s="309"/>
      <c r="M2" s="309"/>
      <c r="N2" s="309"/>
      <c r="O2" s="309"/>
      <c r="P2" s="309"/>
      <c r="Q2" s="309"/>
      <c r="R2" s="309"/>
      <c r="S2" s="306" t="s">
        <v>215</v>
      </c>
      <c r="T2" s="307"/>
      <c r="U2" s="307"/>
      <c r="V2" s="307"/>
      <c r="W2" s="307"/>
      <c r="X2" s="307"/>
      <c r="Y2" s="307"/>
      <c r="Z2" s="308"/>
      <c r="AA2" s="306" t="s">
        <v>216</v>
      </c>
      <c r="AB2" s="307"/>
      <c r="AC2" s="307"/>
      <c r="AD2" s="307"/>
      <c r="AE2" s="307"/>
      <c r="AF2" s="307"/>
      <c r="AG2" s="307"/>
      <c r="AH2" s="308"/>
    </row>
    <row r="3" spans="2:34" x14ac:dyDescent="0.25">
      <c r="B3" s="315"/>
      <c r="C3" s="309" t="s">
        <v>152</v>
      </c>
      <c r="D3" s="309"/>
      <c r="E3" s="309"/>
      <c r="F3" s="79" t="s">
        <v>45</v>
      </c>
      <c r="G3" s="79" t="s">
        <v>47</v>
      </c>
      <c r="H3" s="312" t="s">
        <v>93</v>
      </c>
      <c r="I3" s="312"/>
      <c r="J3" s="312"/>
      <c r="K3" s="309" t="str">
        <f>C3</f>
        <v xml:space="preserve">Mid-July </v>
      </c>
      <c r="L3" s="309"/>
      <c r="M3" s="309"/>
      <c r="N3" s="79" t="str">
        <f>F3</f>
        <v>Mid-July</v>
      </c>
      <c r="O3" s="80" t="str">
        <f>G3</f>
        <v>Mid-Aug</v>
      </c>
      <c r="P3" s="312" t="s">
        <v>93</v>
      </c>
      <c r="Q3" s="312"/>
      <c r="R3" s="312"/>
      <c r="S3" s="309" t="str">
        <f>K3</f>
        <v xml:space="preserve">Mid-July </v>
      </c>
      <c r="T3" s="309"/>
      <c r="U3" s="309"/>
      <c r="V3" s="79" t="str">
        <f>N3</f>
        <v>Mid-July</v>
      </c>
      <c r="W3" s="80" t="str">
        <f>O3</f>
        <v>Mid-Aug</v>
      </c>
      <c r="X3" s="312" t="s">
        <v>93</v>
      </c>
      <c r="Y3" s="312"/>
      <c r="Z3" s="312"/>
      <c r="AA3" s="309" t="str">
        <f>S3</f>
        <v xml:space="preserve">Mid-July </v>
      </c>
      <c r="AB3" s="309"/>
      <c r="AC3" s="309"/>
      <c r="AD3" s="79" t="str">
        <f>V3</f>
        <v>Mid-July</v>
      </c>
      <c r="AE3" s="79" t="str">
        <f>W3</f>
        <v>Mid-Aug</v>
      </c>
      <c r="AF3" s="312" t="s">
        <v>93</v>
      </c>
      <c r="AG3" s="312"/>
      <c r="AH3" s="312"/>
    </row>
    <row r="4" spans="2:34" x14ac:dyDescent="0.25">
      <c r="B4" s="315"/>
      <c r="C4" s="79">
        <v>2018</v>
      </c>
      <c r="D4" s="79">
        <v>2019</v>
      </c>
      <c r="E4" s="79">
        <v>2020</v>
      </c>
      <c r="F4" s="79">
        <v>2021</v>
      </c>
      <c r="G4" s="79">
        <v>2021</v>
      </c>
      <c r="H4" s="312"/>
      <c r="I4" s="312"/>
      <c r="J4" s="312"/>
      <c r="K4" s="79">
        <f>C4</f>
        <v>2018</v>
      </c>
      <c r="L4" s="79">
        <f>D4</f>
        <v>2019</v>
      </c>
      <c r="M4" s="79">
        <f>E4</f>
        <v>2020</v>
      </c>
      <c r="N4" s="79">
        <f>F4</f>
        <v>2021</v>
      </c>
      <c r="O4" s="79">
        <f>G4</f>
        <v>2021</v>
      </c>
      <c r="P4" s="312"/>
      <c r="Q4" s="312"/>
      <c r="R4" s="312"/>
      <c r="S4" s="79">
        <f>K4</f>
        <v>2018</v>
      </c>
      <c r="T4" s="79">
        <f>L4</f>
        <v>2019</v>
      </c>
      <c r="U4" s="79">
        <f>M4</f>
        <v>2020</v>
      </c>
      <c r="V4" s="79">
        <f>N4</f>
        <v>2021</v>
      </c>
      <c r="W4" s="79">
        <f>O4</f>
        <v>2021</v>
      </c>
      <c r="X4" s="312"/>
      <c r="Y4" s="312"/>
      <c r="Z4" s="312"/>
      <c r="AA4" s="79">
        <f>S4</f>
        <v>2018</v>
      </c>
      <c r="AB4" s="79">
        <f>T4</f>
        <v>2019</v>
      </c>
      <c r="AC4" s="79">
        <f>U4</f>
        <v>2020</v>
      </c>
      <c r="AD4" s="79">
        <f>V4</f>
        <v>2021</v>
      </c>
      <c r="AE4" s="79">
        <f>W4</f>
        <v>2021</v>
      </c>
      <c r="AF4" s="312"/>
      <c r="AG4" s="312"/>
      <c r="AH4" s="312"/>
    </row>
    <row r="5" spans="2:34" x14ac:dyDescent="0.25">
      <c r="B5" s="109" t="s">
        <v>217</v>
      </c>
      <c r="C5" s="79">
        <v>1</v>
      </c>
      <c r="D5" s="79">
        <v>2</v>
      </c>
      <c r="E5" s="79">
        <v>3</v>
      </c>
      <c r="F5" s="79">
        <v>4</v>
      </c>
      <c r="G5" s="79">
        <v>5</v>
      </c>
      <c r="H5" s="79" t="s">
        <v>680</v>
      </c>
      <c r="I5" s="79" t="s">
        <v>681</v>
      </c>
      <c r="J5" s="79" t="s">
        <v>682</v>
      </c>
      <c r="K5" s="79">
        <v>1</v>
      </c>
      <c r="L5" s="79">
        <v>2</v>
      </c>
      <c r="M5" s="79">
        <v>3</v>
      </c>
      <c r="N5" s="79">
        <v>4</v>
      </c>
      <c r="O5" s="79">
        <v>5</v>
      </c>
      <c r="P5" s="79" t="s">
        <v>680</v>
      </c>
      <c r="Q5" s="79" t="s">
        <v>681</v>
      </c>
      <c r="R5" s="79" t="s">
        <v>682</v>
      </c>
      <c r="S5" s="79">
        <v>1</v>
      </c>
      <c r="T5" s="79">
        <v>2</v>
      </c>
      <c r="U5" s="79">
        <v>3</v>
      </c>
      <c r="V5" s="79">
        <v>4</v>
      </c>
      <c r="W5" s="79">
        <v>5</v>
      </c>
      <c r="X5" s="79" t="s">
        <v>680</v>
      </c>
      <c r="Y5" s="79" t="s">
        <v>681</v>
      </c>
      <c r="Z5" s="79" t="s">
        <v>682</v>
      </c>
      <c r="AA5" s="79">
        <v>1</v>
      </c>
      <c r="AB5" s="79">
        <v>2</v>
      </c>
      <c r="AC5" s="79">
        <v>3</v>
      </c>
      <c r="AD5" s="79">
        <v>4</v>
      </c>
      <c r="AE5" s="79">
        <v>5</v>
      </c>
      <c r="AF5" s="79" t="s">
        <v>680</v>
      </c>
      <c r="AG5" s="79" t="s">
        <v>681</v>
      </c>
      <c r="AH5" s="79" t="s">
        <v>682</v>
      </c>
    </row>
    <row r="6" spans="2:34" x14ac:dyDescent="0.25">
      <c r="B6" s="110" t="s">
        <v>218</v>
      </c>
      <c r="C6" s="98">
        <v>115385.84328939811</v>
      </c>
      <c r="D6" s="98">
        <v>157905.30764860153</v>
      </c>
      <c r="E6" s="98">
        <v>189981.18814770994</v>
      </c>
      <c r="F6" s="98">
        <v>273900.75061491126</v>
      </c>
      <c r="G6" s="98">
        <v>278633.36965720751</v>
      </c>
      <c r="H6" s="87">
        <v>36.849810294804342</v>
      </c>
      <c r="I6" s="87">
        <v>20.31336436802318</v>
      </c>
      <c r="J6" s="87">
        <v>44.172564286709303</v>
      </c>
      <c r="K6" s="98">
        <v>96589.745130761105</v>
      </c>
      <c r="L6" s="98">
        <v>131517.35369665854</v>
      </c>
      <c r="M6" s="98">
        <v>166855.87876754114</v>
      </c>
      <c r="N6" s="98">
        <v>242234.59024357705</v>
      </c>
      <c r="O6" s="98">
        <v>245664.77932927248</v>
      </c>
      <c r="P6" s="87">
        <v>36.160783444053187</v>
      </c>
      <c r="Q6" s="87">
        <v>26.869857153900789</v>
      </c>
      <c r="R6" s="87">
        <v>45.175939878661019</v>
      </c>
      <c r="S6" s="98">
        <v>15080.007421224</v>
      </c>
      <c r="T6" s="98">
        <v>21661.701327312996</v>
      </c>
      <c r="U6" s="98">
        <v>18517.565853548786</v>
      </c>
      <c r="V6" s="98">
        <v>26987.136698524228</v>
      </c>
      <c r="W6" s="98">
        <v>28071.940209125001</v>
      </c>
      <c r="X6" s="87">
        <v>43.645163574825212</v>
      </c>
      <c r="Y6" s="87">
        <v>-14.514720825735905</v>
      </c>
      <c r="Z6" s="87">
        <v>45.738035506174789</v>
      </c>
      <c r="AA6" s="98">
        <v>3716.0907374130002</v>
      </c>
      <c r="AB6" s="98">
        <v>4726.2526246300004</v>
      </c>
      <c r="AC6" s="98">
        <v>4607.7435266200009</v>
      </c>
      <c r="AD6" s="98">
        <v>4679.0236728099981</v>
      </c>
      <c r="AE6" s="98">
        <v>4896.6501188099974</v>
      </c>
      <c r="AF6" s="87">
        <v>27.183455910988762</v>
      </c>
      <c r="AG6" s="87">
        <v>-2.5074643152253642</v>
      </c>
      <c r="AH6" s="87">
        <v>1.5469642739053269</v>
      </c>
    </row>
    <row r="7" spans="2:34" x14ac:dyDescent="0.25">
      <c r="B7" s="110" t="s">
        <v>219</v>
      </c>
      <c r="C7" s="98">
        <v>2725.0097270499987</v>
      </c>
      <c r="D7" s="98">
        <v>4215.5079009900001</v>
      </c>
      <c r="E7" s="98">
        <v>5490.2710767999979</v>
      </c>
      <c r="F7" s="98">
        <v>8956.1861823189993</v>
      </c>
      <c r="G7" s="98">
        <v>9509.6924050689977</v>
      </c>
      <c r="H7" s="87">
        <v>54.69698545089463</v>
      </c>
      <c r="I7" s="87">
        <v>30.239847860577452</v>
      </c>
      <c r="J7" s="87">
        <v>63.128305634393357</v>
      </c>
      <c r="K7" s="98">
        <v>2330.4258462999987</v>
      </c>
      <c r="L7" s="98">
        <v>3426.7213669299995</v>
      </c>
      <c r="M7" s="98">
        <v>4751.4409730299985</v>
      </c>
      <c r="N7" s="98">
        <v>7816.364499069</v>
      </c>
      <c r="O7" s="98">
        <v>8291.8490092589982</v>
      </c>
      <c r="P7" s="87">
        <v>47.04271205928228</v>
      </c>
      <c r="Q7" s="87">
        <v>38.65851536353</v>
      </c>
      <c r="R7" s="87">
        <v>64.505137355931353</v>
      </c>
      <c r="S7" s="98">
        <v>341.03104038999993</v>
      </c>
      <c r="T7" s="98">
        <v>723.19808047000004</v>
      </c>
      <c r="U7" s="98">
        <v>677.09611428999995</v>
      </c>
      <c r="V7" s="98">
        <v>1008.2292883699998</v>
      </c>
      <c r="W7" s="98">
        <v>1080.0732228499999</v>
      </c>
      <c r="X7" s="87">
        <v>112.06224502114455</v>
      </c>
      <c r="Y7" s="87">
        <v>-6.3747356948235856</v>
      </c>
      <c r="Z7" s="87">
        <v>48.904899480515375</v>
      </c>
      <c r="AA7" s="98">
        <v>53.55284035999999</v>
      </c>
      <c r="AB7" s="98">
        <v>65.58845359</v>
      </c>
      <c r="AC7" s="98">
        <v>61.733989480000005</v>
      </c>
      <c r="AD7" s="98">
        <v>131.59239488</v>
      </c>
      <c r="AE7" s="98">
        <v>137.77017296</v>
      </c>
      <c r="AF7" s="87">
        <v>22.474276152474111</v>
      </c>
      <c r="AG7" s="87">
        <v>-5.8767418638875624</v>
      </c>
      <c r="AH7" s="87">
        <v>113.160361072456</v>
      </c>
    </row>
    <row r="8" spans="2:34" x14ac:dyDescent="0.25">
      <c r="B8" s="110" t="s">
        <v>220</v>
      </c>
      <c r="C8" s="98">
        <v>5033.271656500001</v>
      </c>
      <c r="D8" s="98">
        <v>7313.2317887100016</v>
      </c>
      <c r="E8" s="98">
        <v>6453.7501877599989</v>
      </c>
      <c r="F8" s="98">
        <v>8685.2394279700002</v>
      </c>
      <c r="G8" s="98">
        <v>9028.0597515300014</v>
      </c>
      <c r="H8" s="87">
        <v>45.2977762339858</v>
      </c>
      <c r="I8" s="87">
        <v>-11.752418435264838</v>
      </c>
      <c r="J8" s="87">
        <v>34.576628708718559</v>
      </c>
      <c r="K8" s="98">
        <v>4420.276122700001</v>
      </c>
      <c r="L8" s="98">
        <v>6886.8573986900019</v>
      </c>
      <c r="M8" s="98">
        <v>6217.9185887099993</v>
      </c>
      <c r="N8" s="98">
        <v>8257.77947761</v>
      </c>
      <c r="O8" s="98">
        <v>8583.5239185000009</v>
      </c>
      <c r="P8" s="87">
        <v>55.801520256235925</v>
      </c>
      <c r="Q8" s="87">
        <v>-9.7132664618153139</v>
      </c>
      <c r="R8" s="87">
        <v>32.806169135180021</v>
      </c>
      <c r="S8" s="98">
        <v>591.81459380000001</v>
      </c>
      <c r="T8" s="98">
        <v>361.05090002000003</v>
      </c>
      <c r="U8" s="98">
        <v>178.25621666999999</v>
      </c>
      <c r="V8" s="98">
        <v>363.95472168000003</v>
      </c>
      <c r="W8" s="98">
        <v>380.22505103999998</v>
      </c>
      <c r="X8" s="87">
        <v>-38.992565610503533</v>
      </c>
      <c r="Y8" s="87">
        <v>-50.628507875170605</v>
      </c>
      <c r="Z8" s="87">
        <v>104.17505121505957</v>
      </c>
      <c r="AA8" s="98">
        <v>21.18094</v>
      </c>
      <c r="AB8" s="98">
        <v>65.323490000000007</v>
      </c>
      <c r="AC8" s="98">
        <v>57.575382380000001</v>
      </c>
      <c r="AD8" s="98">
        <v>63.505228680000002</v>
      </c>
      <c r="AE8" s="98">
        <v>64.31078199000001</v>
      </c>
      <c r="AF8" s="87">
        <v>208.40694511197336</v>
      </c>
      <c r="AG8" s="87">
        <v>-11.86113543535412</v>
      </c>
      <c r="AH8" s="87">
        <v>10.299273847393241</v>
      </c>
    </row>
    <row r="9" spans="2:34" ht="31.5" x14ac:dyDescent="0.25">
      <c r="B9" s="111" t="s">
        <v>221</v>
      </c>
      <c r="C9" s="98">
        <v>415538.68897555326</v>
      </c>
      <c r="D9" s="98">
        <v>510037.65457905282</v>
      </c>
      <c r="E9" s="98">
        <v>563969.10618755198</v>
      </c>
      <c r="F9" s="98">
        <v>686582.05717490951</v>
      </c>
      <c r="G9" s="98">
        <v>695016.48305052915</v>
      </c>
      <c r="H9" s="87">
        <v>22.741315817420567</v>
      </c>
      <c r="I9" s="87">
        <v>10.574013727086518</v>
      </c>
      <c r="J9" s="87">
        <v>21.741075821728018</v>
      </c>
      <c r="K9" s="98">
        <v>398079.33033436426</v>
      </c>
      <c r="L9" s="98">
        <v>483685.91179343278</v>
      </c>
      <c r="M9" s="98">
        <v>540111.22156055202</v>
      </c>
      <c r="N9" s="98">
        <v>661515.46556533559</v>
      </c>
      <c r="O9" s="98">
        <v>669197.42101533501</v>
      </c>
      <c r="P9" s="87">
        <v>21.504904911079862</v>
      </c>
      <c r="Q9" s="87">
        <v>11.665692217063524</v>
      </c>
      <c r="R9" s="87">
        <v>22.477637782456796</v>
      </c>
      <c r="S9" s="98">
        <v>14742.695667958997</v>
      </c>
      <c r="T9" s="98">
        <v>23263.395274610004</v>
      </c>
      <c r="U9" s="98">
        <v>20324.515782540002</v>
      </c>
      <c r="V9" s="98">
        <v>21687.712337543995</v>
      </c>
      <c r="W9" s="98">
        <v>22291.783576904101</v>
      </c>
      <c r="X9" s="87">
        <v>57.796076094614435</v>
      </c>
      <c r="Y9" s="87">
        <v>-12.633063477529166</v>
      </c>
      <c r="Z9" s="87">
        <v>6.7071539100334254</v>
      </c>
      <c r="AA9" s="98">
        <v>2716.6629732299998</v>
      </c>
      <c r="AB9" s="98">
        <v>3088.3475110099994</v>
      </c>
      <c r="AC9" s="98">
        <v>3533.3688444600002</v>
      </c>
      <c r="AD9" s="98">
        <v>3378.8792720300003</v>
      </c>
      <c r="AE9" s="98">
        <v>3527.2784582899994</v>
      </c>
      <c r="AF9" s="87">
        <v>13.681658028345048</v>
      </c>
      <c r="AG9" s="87">
        <v>14.409691003473343</v>
      </c>
      <c r="AH9" s="87">
        <v>-4.3723024464945244</v>
      </c>
    </row>
    <row r="10" spans="2:34" x14ac:dyDescent="0.25">
      <c r="B10" s="110" t="s">
        <v>222</v>
      </c>
      <c r="C10" s="98">
        <v>253186.93274988193</v>
      </c>
      <c r="D10" s="98">
        <v>309417.47532776685</v>
      </c>
      <c r="E10" s="98">
        <v>347419.77141475672</v>
      </c>
      <c r="F10" s="98">
        <v>414030.32731448277</v>
      </c>
      <c r="G10" s="98">
        <v>416864.70541006239</v>
      </c>
      <c r="H10" s="87">
        <v>22.209101381007642</v>
      </c>
      <c r="I10" s="87">
        <v>12.28188422348606</v>
      </c>
      <c r="J10" s="87">
        <v>19.172931819186822</v>
      </c>
      <c r="K10" s="98">
        <v>212488.13693797003</v>
      </c>
      <c r="L10" s="98">
        <v>251365.48012270688</v>
      </c>
      <c r="M10" s="98">
        <v>295116.99108535168</v>
      </c>
      <c r="N10" s="98">
        <v>355404.38384262985</v>
      </c>
      <c r="O10" s="98">
        <v>357013.08357409644</v>
      </c>
      <c r="P10" s="87">
        <v>18.29624173140828</v>
      </c>
      <c r="Q10" s="87">
        <v>17.405536727352938</v>
      </c>
      <c r="R10" s="87">
        <v>20.428302869163595</v>
      </c>
      <c r="S10" s="98">
        <v>32571.156184691907</v>
      </c>
      <c r="T10" s="98">
        <v>48633.312062980025</v>
      </c>
      <c r="U10" s="98">
        <v>42472.484861625009</v>
      </c>
      <c r="V10" s="98">
        <v>49016.753670812919</v>
      </c>
      <c r="W10" s="98">
        <v>50129.652309875964</v>
      </c>
      <c r="X10" s="87">
        <v>49.314048869524498</v>
      </c>
      <c r="Y10" s="87">
        <v>-12.66791616696136</v>
      </c>
      <c r="Z10" s="87">
        <v>15.408255086814627</v>
      </c>
      <c r="AA10" s="98">
        <v>8127.63962722</v>
      </c>
      <c r="AB10" s="98">
        <v>9418.6831420800008</v>
      </c>
      <c r="AC10" s="98">
        <v>9830.2954677800026</v>
      </c>
      <c r="AD10" s="98">
        <v>9609.1898010400037</v>
      </c>
      <c r="AE10" s="98">
        <v>9721.9695260900025</v>
      </c>
      <c r="AF10" s="87">
        <v>15.884605790544787</v>
      </c>
      <c r="AG10" s="87">
        <v>4.3701685202789635</v>
      </c>
      <c r="AH10" s="87">
        <v>-2.2492270701801376</v>
      </c>
    </row>
    <row r="11" spans="2:34" x14ac:dyDescent="0.25">
      <c r="B11" s="110" t="s">
        <v>223</v>
      </c>
      <c r="C11" s="98">
        <v>86863.045308023997</v>
      </c>
      <c r="D11" s="98">
        <v>126593.90920513251</v>
      </c>
      <c r="E11" s="98">
        <v>161972.16114849856</v>
      </c>
      <c r="F11" s="98">
        <v>207796.51869140248</v>
      </c>
      <c r="G11" s="98">
        <v>210487.12160107493</v>
      </c>
      <c r="H11" s="87">
        <v>45.739662656563993</v>
      </c>
      <c r="I11" s="87">
        <v>27.946251257664539</v>
      </c>
      <c r="J11" s="87">
        <v>28.291502205055743</v>
      </c>
      <c r="K11" s="98">
        <v>82191.755308503998</v>
      </c>
      <c r="L11" s="98">
        <v>119657.98986706251</v>
      </c>
      <c r="M11" s="98">
        <v>156729.57160686856</v>
      </c>
      <c r="N11" s="98">
        <v>202483.03499797249</v>
      </c>
      <c r="O11" s="98">
        <v>205027.25972037495</v>
      </c>
      <c r="P11" s="87">
        <v>45.583932862767391</v>
      </c>
      <c r="Q11" s="87">
        <v>30.981284058834508</v>
      </c>
      <c r="R11" s="87">
        <v>29.192616889089251</v>
      </c>
      <c r="S11" s="98">
        <v>4469.3441649599999</v>
      </c>
      <c r="T11" s="98">
        <v>6596.7715891500011</v>
      </c>
      <c r="U11" s="98">
        <v>4890.7382981099991</v>
      </c>
      <c r="V11" s="98">
        <v>5115.676980199999</v>
      </c>
      <c r="W11" s="98">
        <v>5166.6335659900005</v>
      </c>
      <c r="X11" s="87">
        <v>47.600438580434123</v>
      </c>
      <c r="Y11" s="87">
        <v>-25.86163956087232</v>
      </c>
      <c r="Z11" s="87">
        <v>4.5992786442269118</v>
      </c>
      <c r="AA11" s="98">
        <v>201.94583456000004</v>
      </c>
      <c r="AB11" s="98">
        <v>339.14774891999997</v>
      </c>
      <c r="AC11" s="98">
        <v>351.85124351999997</v>
      </c>
      <c r="AD11" s="98">
        <v>197.80671322999999</v>
      </c>
      <c r="AE11" s="98">
        <v>293.22831470999995</v>
      </c>
      <c r="AF11" s="87">
        <v>67.939957592557292</v>
      </c>
      <c r="AG11" s="87">
        <v>3.7457110184141511</v>
      </c>
      <c r="AH11" s="87">
        <v>-43.781152724913916</v>
      </c>
    </row>
    <row r="12" spans="2:34" ht="31.5" x14ac:dyDescent="0.25">
      <c r="B12" s="112" t="s">
        <v>224</v>
      </c>
      <c r="C12" s="98">
        <v>33148.290109060006</v>
      </c>
      <c r="D12" s="98">
        <v>37075.899591742702</v>
      </c>
      <c r="E12" s="98">
        <v>46073.162782482912</v>
      </c>
      <c r="F12" s="98">
        <v>62562.173243103018</v>
      </c>
      <c r="G12" s="98">
        <v>65630.397380894006</v>
      </c>
      <c r="H12" s="87">
        <v>11.848603562236869</v>
      </c>
      <c r="I12" s="87">
        <v>24.267147364764199</v>
      </c>
      <c r="J12" s="87">
        <v>35.788753071862601</v>
      </c>
      <c r="K12" s="98">
        <v>29802.943024090007</v>
      </c>
      <c r="L12" s="98">
        <v>32235.3719587575</v>
      </c>
      <c r="M12" s="98">
        <v>42906.305499387709</v>
      </c>
      <c r="N12" s="98">
        <v>59822.814728403013</v>
      </c>
      <c r="O12" s="98">
        <v>63122.337933114002</v>
      </c>
      <c r="P12" s="87">
        <v>8.1617071599316091</v>
      </c>
      <c r="Q12" s="87">
        <v>33.1031810468413</v>
      </c>
      <c r="R12" s="87">
        <v>39.426627466810693</v>
      </c>
      <c r="S12" s="98">
        <v>2254.4303377400001</v>
      </c>
      <c r="T12" s="98">
        <v>3610.2900686451994</v>
      </c>
      <c r="U12" s="98">
        <v>2150.4964790852</v>
      </c>
      <c r="V12" s="98">
        <v>2141.4436582100002</v>
      </c>
      <c r="W12" s="98">
        <v>1977.5978020699999</v>
      </c>
      <c r="X12" s="87">
        <v>60.142010520689169</v>
      </c>
      <c r="Y12" s="87">
        <v>-40.434246606334398</v>
      </c>
      <c r="Z12" s="87">
        <v>-0.42096422678408185</v>
      </c>
      <c r="AA12" s="98">
        <v>1090.9167472300003</v>
      </c>
      <c r="AB12" s="98">
        <v>1230.2375643399998</v>
      </c>
      <c r="AC12" s="98">
        <v>1016.3608040099998</v>
      </c>
      <c r="AD12" s="98">
        <v>597.91485648999992</v>
      </c>
      <c r="AE12" s="98">
        <v>530.46164570999997</v>
      </c>
      <c r="AF12" s="87">
        <v>12.770985271218525</v>
      </c>
      <c r="AG12" s="87">
        <v>-17.384996729858514</v>
      </c>
      <c r="AH12" s="87">
        <v>-41.171004024264093</v>
      </c>
    </row>
    <row r="13" spans="2:34" x14ac:dyDescent="0.25">
      <c r="B13" s="111" t="s">
        <v>225</v>
      </c>
      <c r="C13" s="98">
        <v>83254.654430371898</v>
      </c>
      <c r="D13" s="98">
        <v>93129.082571808016</v>
      </c>
      <c r="E13" s="98">
        <v>97602.702021811507</v>
      </c>
      <c r="F13" s="98">
        <v>97504.980075619009</v>
      </c>
      <c r="G13" s="98">
        <v>97198.204418675974</v>
      </c>
      <c r="H13" s="87">
        <v>11.860511834439679</v>
      </c>
      <c r="I13" s="87">
        <v>4.8036760660173652</v>
      </c>
      <c r="J13" s="87">
        <v>-0.10012217302207693</v>
      </c>
      <c r="K13" s="98">
        <v>57257.302512661008</v>
      </c>
      <c r="L13" s="98">
        <v>63601.798946420022</v>
      </c>
      <c r="M13" s="98">
        <v>75378.66350197549</v>
      </c>
      <c r="N13" s="98">
        <v>78828.109540265999</v>
      </c>
      <c r="O13" s="98">
        <v>78258.574771521977</v>
      </c>
      <c r="P13" s="87">
        <v>11.080676447089152</v>
      </c>
      <c r="Q13" s="87">
        <v>18.516558887707934</v>
      </c>
      <c r="R13" s="87">
        <v>4.5761570689033304</v>
      </c>
      <c r="S13" s="98">
        <v>20940.738828700891</v>
      </c>
      <c r="T13" s="98">
        <v>24873.052466967994</v>
      </c>
      <c r="U13" s="98">
        <v>17515.887238606007</v>
      </c>
      <c r="V13" s="98">
        <v>15054.010120572997</v>
      </c>
      <c r="W13" s="98">
        <v>15184.906214994002</v>
      </c>
      <c r="X13" s="87">
        <v>18.778294645829622</v>
      </c>
      <c r="Y13" s="87">
        <v>-29.578859442894988</v>
      </c>
      <c r="Z13" s="87">
        <v>-14.055109424356726</v>
      </c>
      <c r="AA13" s="98">
        <v>5056.6130890099994</v>
      </c>
      <c r="AB13" s="98">
        <v>4654.2311584200015</v>
      </c>
      <c r="AC13" s="98">
        <v>4708.1512812300007</v>
      </c>
      <c r="AD13" s="98">
        <v>3622.8604147800015</v>
      </c>
      <c r="AE13" s="98">
        <v>3754.7234321600008</v>
      </c>
      <c r="AF13" s="87">
        <v>-7.9575384453386677</v>
      </c>
      <c r="AG13" s="87">
        <v>1.158518366936973</v>
      </c>
      <c r="AH13" s="87">
        <v>-23.051316782804566</v>
      </c>
    </row>
    <row r="14" spans="2:34" x14ac:dyDescent="0.25">
      <c r="B14" s="110" t="s">
        <v>226</v>
      </c>
      <c r="C14" s="98">
        <v>532010.61434706685</v>
      </c>
      <c r="D14" s="98">
        <v>615309.45098833682</v>
      </c>
      <c r="E14" s="98">
        <v>662828.19827746309</v>
      </c>
      <c r="F14" s="98">
        <v>837582.03303093999</v>
      </c>
      <c r="G14" s="98">
        <v>840718.3947078241</v>
      </c>
      <c r="H14" s="87">
        <v>15.65736366811066</v>
      </c>
      <c r="I14" s="87">
        <v>7.7227397064679559</v>
      </c>
      <c r="J14" s="87">
        <v>26.364876329586107</v>
      </c>
      <c r="K14" s="98">
        <v>483927.42085775477</v>
      </c>
      <c r="L14" s="98">
        <v>550844.63446623983</v>
      </c>
      <c r="M14" s="98">
        <v>605155.23993366899</v>
      </c>
      <c r="N14" s="98">
        <v>763650.04244906898</v>
      </c>
      <c r="O14" s="98">
        <v>766400.70236652205</v>
      </c>
      <c r="P14" s="87">
        <v>13.827944175983086</v>
      </c>
      <c r="Q14" s="87">
        <v>9.8595142930012045</v>
      </c>
      <c r="R14" s="87">
        <v>26.190767600851082</v>
      </c>
      <c r="S14" s="98">
        <v>40639.68299272201</v>
      </c>
      <c r="T14" s="98">
        <v>55397.924156276975</v>
      </c>
      <c r="U14" s="98">
        <v>46826.324927304115</v>
      </c>
      <c r="V14" s="98">
        <v>61626.902641880981</v>
      </c>
      <c r="W14" s="98">
        <v>61728.054037942056</v>
      </c>
      <c r="X14" s="87">
        <v>36.314853061717919</v>
      </c>
      <c r="Y14" s="87">
        <v>-15.472780541004511</v>
      </c>
      <c r="Z14" s="87">
        <v>31.607386950725115</v>
      </c>
      <c r="AA14" s="98">
        <v>7443.5104965899991</v>
      </c>
      <c r="AB14" s="98">
        <v>9066.8923658200001</v>
      </c>
      <c r="AC14" s="98">
        <v>10846.633416489996</v>
      </c>
      <c r="AD14" s="98">
        <v>12305.087939989995</v>
      </c>
      <c r="AE14" s="98">
        <v>12589.63830336</v>
      </c>
      <c r="AF14" s="87">
        <v>21.809358231894755</v>
      </c>
      <c r="AG14" s="87">
        <v>19.629008251815044</v>
      </c>
      <c r="AH14" s="87">
        <v>13.446149302720322</v>
      </c>
    </row>
    <row r="15" spans="2:34" x14ac:dyDescent="0.25">
      <c r="B15" s="110" t="s">
        <v>227</v>
      </c>
      <c r="C15" s="98">
        <v>203050.34579490992</v>
      </c>
      <c r="D15" s="98">
        <v>233846.70505106999</v>
      </c>
      <c r="E15" s="98">
        <v>252637.87306096996</v>
      </c>
      <c r="F15" s="98">
        <v>337169.65084384306</v>
      </c>
      <c r="G15" s="98">
        <v>333715.35792798293</v>
      </c>
      <c r="H15" s="87">
        <v>15.166858808142978</v>
      </c>
      <c r="I15" s="87">
        <v>8.0356779052311822</v>
      </c>
      <c r="J15" s="87">
        <v>33.459661751693417</v>
      </c>
      <c r="K15" s="98">
        <v>179843.14543347992</v>
      </c>
      <c r="L15" s="98">
        <v>200565.03219229999</v>
      </c>
      <c r="M15" s="98">
        <v>222514.55098237997</v>
      </c>
      <c r="N15" s="98">
        <v>287620.56938923005</v>
      </c>
      <c r="O15" s="98">
        <v>288262.07209267997</v>
      </c>
      <c r="P15" s="87">
        <v>11.522199919754319</v>
      </c>
      <c r="Q15" s="87">
        <v>10.943841281881566</v>
      </c>
      <c r="R15" s="87">
        <v>29.259218383433083</v>
      </c>
      <c r="S15" s="98">
        <v>18546.60469715</v>
      </c>
      <c r="T15" s="98">
        <v>25993.522216390003</v>
      </c>
      <c r="U15" s="98">
        <v>21801.698078510002</v>
      </c>
      <c r="V15" s="98">
        <v>39227.422994297987</v>
      </c>
      <c r="W15" s="98">
        <v>37838.873696177987</v>
      </c>
      <c r="X15" s="87">
        <v>40.152457233233363</v>
      </c>
      <c r="Y15" s="87">
        <v>-16.126418355250376</v>
      </c>
      <c r="Z15" s="87">
        <v>79.92829206714211</v>
      </c>
      <c r="AA15" s="98">
        <v>4660.5956642800011</v>
      </c>
      <c r="AB15" s="98">
        <v>7288.1506423799983</v>
      </c>
      <c r="AC15" s="98">
        <v>8321.624000079999</v>
      </c>
      <c r="AD15" s="98">
        <v>10321.658460315002</v>
      </c>
      <c r="AE15" s="98">
        <v>7614.4121391250001</v>
      </c>
      <c r="AF15" s="87">
        <v>56.378093432096065</v>
      </c>
      <c r="AG15" s="87">
        <v>14.180186557759081</v>
      </c>
      <c r="AH15" s="87">
        <v>24.034184435823768</v>
      </c>
    </row>
    <row r="16" spans="2:34" x14ac:dyDescent="0.25">
      <c r="B16" s="110" t="s">
        <v>228</v>
      </c>
      <c r="C16" s="98">
        <v>91145.892841288529</v>
      </c>
      <c r="D16" s="98">
        <v>122122.49819510349</v>
      </c>
      <c r="E16" s="98">
        <v>148657.31681372348</v>
      </c>
      <c r="F16" s="98">
        <v>183908.00787982548</v>
      </c>
      <c r="G16" s="98">
        <v>186619.09701838545</v>
      </c>
      <c r="H16" s="87">
        <v>33.985739113614507</v>
      </c>
      <c r="I16" s="87">
        <v>21.728034564301034</v>
      </c>
      <c r="J16" s="87">
        <v>23.71271850027621</v>
      </c>
      <c r="K16" s="98">
        <v>79499.305459591531</v>
      </c>
      <c r="L16" s="98">
        <v>105953.54710050349</v>
      </c>
      <c r="M16" s="98">
        <v>133795.32032052349</v>
      </c>
      <c r="N16" s="98">
        <v>164940.56709539398</v>
      </c>
      <c r="O16" s="98">
        <v>166994.64065056396</v>
      </c>
      <c r="P16" s="87">
        <v>33.276066360552434</v>
      </c>
      <c r="Q16" s="87">
        <v>26.277339439717252</v>
      </c>
      <c r="R16" s="87">
        <v>23.278278119337912</v>
      </c>
      <c r="S16" s="98">
        <v>9948.2066831069988</v>
      </c>
      <c r="T16" s="98">
        <v>13522.088105969995</v>
      </c>
      <c r="U16" s="98">
        <v>11733.859574440001</v>
      </c>
      <c r="V16" s="98">
        <v>15862.959526031502</v>
      </c>
      <c r="W16" s="98">
        <v>16389.672283021493</v>
      </c>
      <c r="X16" s="87">
        <v>35.924881103765031</v>
      </c>
      <c r="Y16" s="87">
        <v>-13.224499925721473</v>
      </c>
      <c r="Z16" s="87">
        <v>35.189614511715874</v>
      </c>
      <c r="AA16" s="98">
        <v>1698.3806985899998</v>
      </c>
      <c r="AB16" s="98">
        <v>2646.8629886299996</v>
      </c>
      <c r="AC16" s="98">
        <v>3128.1369187600003</v>
      </c>
      <c r="AD16" s="98">
        <v>3104.4812584000001</v>
      </c>
      <c r="AE16" s="98">
        <v>3234.7840848000001</v>
      </c>
      <c r="AF16" s="87">
        <v>55.846271146830176</v>
      </c>
      <c r="AG16" s="87">
        <v>18.182804784281835</v>
      </c>
      <c r="AH16" s="87">
        <v>-0.75622202526152149</v>
      </c>
    </row>
    <row r="17" spans="2:34" x14ac:dyDescent="0.25">
      <c r="B17" s="110" t="s">
        <v>229</v>
      </c>
      <c r="C17" s="98">
        <v>105969.21634641199</v>
      </c>
      <c r="D17" s="98">
        <v>122900.05653941401</v>
      </c>
      <c r="E17" s="98">
        <v>150620.1043744424</v>
      </c>
      <c r="F17" s="98">
        <v>177035.51511622299</v>
      </c>
      <c r="G17" s="98">
        <v>176655.59970375092</v>
      </c>
      <c r="H17" s="87">
        <v>15.97713069581955</v>
      </c>
      <c r="I17" s="87">
        <v>22.554951247022874</v>
      </c>
      <c r="J17" s="87">
        <v>17.537772166265221</v>
      </c>
      <c r="K17" s="98">
        <v>95129.254665642002</v>
      </c>
      <c r="L17" s="98">
        <v>109323.34115328301</v>
      </c>
      <c r="M17" s="98">
        <v>137369.7054331924</v>
      </c>
      <c r="N17" s="98">
        <v>163683.81931438399</v>
      </c>
      <c r="O17" s="98">
        <v>163328.40569200192</v>
      </c>
      <c r="P17" s="87">
        <v>14.920842739207865</v>
      </c>
      <c r="Q17" s="87">
        <v>25.654507065042399</v>
      </c>
      <c r="R17" s="87">
        <v>19.155689238912309</v>
      </c>
      <c r="S17" s="98">
        <v>8987.7773662</v>
      </c>
      <c r="T17" s="98">
        <v>11457.224883481</v>
      </c>
      <c r="U17" s="98">
        <v>11218.775888770002</v>
      </c>
      <c r="V17" s="98">
        <v>11585.626527537997</v>
      </c>
      <c r="W17" s="98">
        <v>11749.290884088001</v>
      </c>
      <c r="X17" s="87">
        <v>27.475619573842131</v>
      </c>
      <c r="Y17" s="87">
        <v>-2.0812107393893697</v>
      </c>
      <c r="Z17" s="87">
        <v>3.2699702927055707</v>
      </c>
      <c r="AA17" s="98">
        <v>1852.1843145699997</v>
      </c>
      <c r="AB17" s="98">
        <v>2119.4905026500001</v>
      </c>
      <c r="AC17" s="98">
        <v>2031.6230524799996</v>
      </c>
      <c r="AD17" s="98">
        <v>1766.0692743009997</v>
      </c>
      <c r="AE17" s="98">
        <v>1577.9031276609994</v>
      </c>
      <c r="AF17" s="87">
        <v>14.431943191466759</v>
      </c>
      <c r="AG17" s="87">
        <v>-4.1456873744015237</v>
      </c>
      <c r="AH17" s="87">
        <v>-13.071016193424201</v>
      </c>
    </row>
    <row r="18" spans="2:34" x14ac:dyDescent="0.25">
      <c r="B18" s="110" t="s">
        <v>230</v>
      </c>
      <c r="C18" s="98">
        <v>166318.72979477735</v>
      </c>
      <c r="D18" s="98">
        <v>163819.0375454668</v>
      </c>
      <c r="E18" s="98">
        <v>158624.47190619493</v>
      </c>
      <c r="F18" s="98">
        <v>233767.41393833442</v>
      </c>
      <c r="G18" s="98">
        <v>235041.20808953291</v>
      </c>
      <c r="H18" s="87">
        <v>-1.5029529460662379</v>
      </c>
      <c r="I18" s="87">
        <v>-3.170916956358111</v>
      </c>
      <c r="J18" s="87">
        <v>47.371594766648897</v>
      </c>
      <c r="K18" s="98">
        <v>141446.17999472236</v>
      </c>
      <c r="L18" s="98">
        <v>137464.02926909181</v>
      </c>
      <c r="M18" s="98">
        <v>137969.08286135393</v>
      </c>
      <c r="N18" s="98">
        <v>205358.0678148194</v>
      </c>
      <c r="O18" s="98">
        <v>206078.41979744079</v>
      </c>
      <c r="P18" s="87">
        <v>-2.815311608824735</v>
      </c>
      <c r="Q18" s="87">
        <v>0.36740781930191779</v>
      </c>
      <c r="R18" s="87">
        <v>48.84354056421838</v>
      </c>
      <c r="S18" s="98">
        <v>20685.232589174997</v>
      </c>
      <c r="T18" s="98">
        <v>21569.266303362994</v>
      </c>
      <c r="U18" s="98">
        <v>15664.245736711002</v>
      </c>
      <c r="V18" s="98">
        <v>23284.481040325001</v>
      </c>
      <c r="W18" s="98">
        <v>23652.682027012099</v>
      </c>
      <c r="X18" s="87">
        <v>4.2737431661785132</v>
      </c>
      <c r="Y18" s="87">
        <v>-27.377011733270244</v>
      </c>
      <c r="Z18" s="87">
        <v>48.647317155878646</v>
      </c>
      <c r="AA18" s="98">
        <v>4187.3172108799999</v>
      </c>
      <c r="AB18" s="98">
        <v>4785.7419730120009</v>
      </c>
      <c r="AC18" s="98">
        <v>4991.1433081299992</v>
      </c>
      <c r="AD18" s="98">
        <v>5124.865083190004</v>
      </c>
      <c r="AE18" s="98">
        <v>5310.1062650800022</v>
      </c>
      <c r="AF18" s="87">
        <v>14.291364422477967</v>
      </c>
      <c r="AG18" s="87">
        <v>4.2919433658627639</v>
      </c>
      <c r="AH18" s="87">
        <v>2.6791812377374047</v>
      </c>
    </row>
    <row r="19" spans="2:34" x14ac:dyDescent="0.25">
      <c r="B19" s="110" t="s">
        <v>231</v>
      </c>
      <c r="C19" s="98">
        <v>1553.5354315100001</v>
      </c>
      <c r="D19" s="98">
        <v>1569.1037936800001</v>
      </c>
      <c r="E19" s="98">
        <v>1583.0617932300001</v>
      </c>
      <c r="F19" s="98">
        <v>1538.8786310400001</v>
      </c>
      <c r="G19" s="98">
        <v>2022.4145310399999</v>
      </c>
      <c r="H19" s="87">
        <v>1.0021246927640342</v>
      </c>
      <c r="I19" s="87">
        <v>0.88955234231283953</v>
      </c>
      <c r="J19" s="87">
        <v>-2.7909941594794541</v>
      </c>
      <c r="K19" s="98">
        <v>1499.9172050300001</v>
      </c>
      <c r="L19" s="98">
        <v>1512.81435549</v>
      </c>
      <c r="M19" s="98">
        <v>1538.8858334500001</v>
      </c>
      <c r="N19" s="98">
        <v>1492.13191164</v>
      </c>
      <c r="O19" s="98">
        <v>1975.6678116400001</v>
      </c>
      <c r="P19" s="87">
        <v>0.85985749191682637</v>
      </c>
      <c r="Q19" s="87">
        <v>1.7233758964136414</v>
      </c>
      <c r="R19" s="87">
        <v>-3.0381670162745844</v>
      </c>
      <c r="S19" s="98">
        <v>20.434936289999996</v>
      </c>
      <c r="T19" s="98">
        <v>23.106147999999997</v>
      </c>
      <c r="U19" s="98">
        <v>10.992669589999998</v>
      </c>
      <c r="V19" s="98">
        <v>10.959576609999999</v>
      </c>
      <c r="W19" s="98">
        <v>10.959576609999999</v>
      </c>
      <c r="X19" s="87">
        <v>13.071788784128389</v>
      </c>
      <c r="Y19" s="87">
        <v>-52.425347617439314</v>
      </c>
      <c r="Z19" s="87">
        <v>-0.3010458899820323</v>
      </c>
      <c r="AA19" s="98">
        <v>33.183290190000001</v>
      </c>
      <c r="AB19" s="98">
        <v>33.183290190000001</v>
      </c>
      <c r="AC19" s="98">
        <v>33.183290190000001</v>
      </c>
      <c r="AD19" s="98">
        <v>35.787142790000004</v>
      </c>
      <c r="AE19" s="98">
        <v>35.787142790000004</v>
      </c>
      <c r="AF19" s="87">
        <v>0</v>
      </c>
      <c r="AG19" s="87">
        <v>0</v>
      </c>
      <c r="AH19" s="87">
        <v>7.8468789113163018</v>
      </c>
    </row>
    <row r="20" spans="2:34" x14ac:dyDescent="0.25">
      <c r="B20" s="110" t="s">
        <v>232</v>
      </c>
      <c r="C20" s="98">
        <v>327742.30490568501</v>
      </c>
      <c r="D20" s="98">
        <v>406641.86012306192</v>
      </c>
      <c r="E20" s="98">
        <v>472098.75038330379</v>
      </c>
      <c r="F20" s="98">
        <v>641727.15568762401</v>
      </c>
      <c r="G20" s="98">
        <v>662472.36222665058</v>
      </c>
      <c r="H20" s="87">
        <v>24.073656051232682</v>
      </c>
      <c r="I20" s="87">
        <v>16.096938529750151</v>
      </c>
      <c r="J20" s="87">
        <v>35.930704151747172</v>
      </c>
      <c r="K20" s="98">
        <v>247825.3516200179</v>
      </c>
      <c r="L20" s="98">
        <v>299952.27122955094</v>
      </c>
      <c r="M20" s="98">
        <v>377177.38583519316</v>
      </c>
      <c r="N20" s="98">
        <v>513832.9241596022</v>
      </c>
      <c r="O20" s="98">
        <v>531243.47234089545</v>
      </c>
      <c r="P20" s="87">
        <v>21.03373172630759</v>
      </c>
      <c r="Q20" s="87">
        <v>25.745800919954526</v>
      </c>
      <c r="R20" s="87">
        <v>36.231105961405753</v>
      </c>
      <c r="S20" s="98">
        <v>63431.864114400138</v>
      </c>
      <c r="T20" s="98">
        <v>87479.418862811013</v>
      </c>
      <c r="U20" s="98">
        <v>73156.626442140579</v>
      </c>
      <c r="V20" s="98">
        <v>110456.5328203118</v>
      </c>
      <c r="W20" s="98">
        <v>113484.67976315519</v>
      </c>
      <c r="X20" s="87">
        <v>37.91084352343929</v>
      </c>
      <c r="Y20" s="87">
        <v>-16.372756708788902</v>
      </c>
      <c r="Z20" s="87">
        <v>50.986367458690339</v>
      </c>
      <c r="AA20" s="98">
        <v>16485.089171267005</v>
      </c>
      <c r="AB20" s="98">
        <v>19210.170030699992</v>
      </c>
      <c r="AC20" s="98">
        <v>21764.738105970002</v>
      </c>
      <c r="AD20" s="98">
        <v>17437.698707709998</v>
      </c>
      <c r="AE20" s="98">
        <v>17744.210122600005</v>
      </c>
      <c r="AF20" s="87">
        <v>16.530580035822414</v>
      </c>
      <c r="AG20" s="87">
        <v>13.297998253984872</v>
      </c>
      <c r="AH20" s="87">
        <v>-19.88096239519238</v>
      </c>
    </row>
    <row r="21" spans="2:34" x14ac:dyDescent="0.25">
      <c r="B21" s="113" t="s">
        <v>233</v>
      </c>
      <c r="C21" s="98">
        <v>2422926.375707489</v>
      </c>
      <c r="D21" s="98">
        <v>2911896.7808499373</v>
      </c>
      <c r="E21" s="98">
        <v>3266011.8895766991</v>
      </c>
      <c r="F21" s="98">
        <v>4172746.8878525468</v>
      </c>
      <c r="G21" s="98">
        <v>4219612.4678802099</v>
      </c>
      <c r="H21" s="87">
        <v>20.18098486379596</v>
      </c>
      <c r="I21" s="87">
        <v>12.160977375832708</v>
      </c>
      <c r="J21" s="87">
        <v>27.762758646704366</v>
      </c>
      <c r="K21" s="98">
        <v>2112330.4904535888</v>
      </c>
      <c r="L21" s="98">
        <v>2497993.1549171172</v>
      </c>
      <c r="M21" s="98">
        <v>2903588.1627831785</v>
      </c>
      <c r="N21" s="98">
        <v>3716940.6650290014</v>
      </c>
      <c r="O21" s="98">
        <v>3759442.2100232178</v>
      </c>
      <c r="P21" s="87">
        <v>18.257685821725445</v>
      </c>
      <c r="Q21" s="87">
        <v>16.23683423902412</v>
      </c>
      <c r="R21" s="87">
        <v>28.011978856746666</v>
      </c>
      <c r="S21" s="98">
        <v>253251.02161850996</v>
      </c>
      <c r="T21" s="98">
        <v>345165.32244644826</v>
      </c>
      <c r="U21" s="98">
        <v>287139.56416194071</v>
      </c>
      <c r="V21" s="98">
        <v>383429.80260290939</v>
      </c>
      <c r="W21" s="98">
        <v>389137.02422085585</v>
      </c>
      <c r="X21" s="87">
        <v>36.293753225760078</v>
      </c>
      <c r="Y21" s="87">
        <v>-16.811004614610479</v>
      </c>
      <c r="Z21" s="87">
        <v>33.534298459359292</v>
      </c>
      <c r="AA21" s="98">
        <v>57344.863635390007</v>
      </c>
      <c r="AB21" s="98">
        <v>68738.30348637198</v>
      </c>
      <c r="AC21" s="98">
        <v>75284.162631579995</v>
      </c>
      <c r="AD21" s="98">
        <v>72376.420220636021</v>
      </c>
      <c r="AE21" s="98">
        <v>71033.233636136007</v>
      </c>
      <c r="AF21" s="87">
        <v>19.868283101035374</v>
      </c>
      <c r="AG21" s="87">
        <v>9.5228698021413827</v>
      </c>
      <c r="AH21" s="87">
        <v>-3.8623560511307886</v>
      </c>
    </row>
    <row r="22" spans="2:34" x14ac:dyDescent="0.25">
      <c r="B22" s="109" t="s">
        <v>234</v>
      </c>
      <c r="C22" s="98"/>
      <c r="D22" s="98"/>
      <c r="E22" s="98"/>
      <c r="F22" s="98"/>
      <c r="G22" s="98"/>
      <c r="H22" s="114"/>
      <c r="I22" s="114"/>
      <c r="J22" s="114"/>
      <c r="K22" s="98"/>
      <c r="L22" s="98"/>
      <c r="M22" s="98"/>
      <c r="N22" s="98"/>
      <c r="O22" s="98"/>
      <c r="P22" s="114"/>
      <c r="Q22" s="114"/>
      <c r="R22" s="114"/>
      <c r="S22" s="98"/>
      <c r="T22" s="98"/>
      <c r="U22" s="98"/>
      <c r="V22" s="98"/>
      <c r="W22" s="98"/>
      <c r="X22" s="114"/>
      <c r="Y22" s="114"/>
      <c r="Z22" s="114"/>
      <c r="AA22" s="98"/>
      <c r="AB22" s="98"/>
      <c r="AC22" s="98"/>
      <c r="AD22" s="98"/>
      <c r="AE22" s="98"/>
      <c r="AF22" s="114"/>
      <c r="AG22" s="114"/>
      <c r="AH22" s="114"/>
    </row>
    <row r="23" spans="2:34" x14ac:dyDescent="0.25">
      <c r="B23" s="115" t="s">
        <v>235</v>
      </c>
      <c r="C23" s="98">
        <v>423647.59804216516</v>
      </c>
      <c r="D23" s="98">
        <v>562526.81017895078</v>
      </c>
      <c r="E23" s="98">
        <v>718479.78113080992</v>
      </c>
      <c r="F23" s="98">
        <v>932079.36692221405</v>
      </c>
      <c r="G23" s="98">
        <v>950430.31107283593</v>
      </c>
      <c r="H23" s="87">
        <v>32.781777302314161</v>
      </c>
      <c r="I23" s="87">
        <v>27.723651234018064</v>
      </c>
      <c r="J23" s="87">
        <v>29.729380199846588</v>
      </c>
      <c r="K23" s="98">
        <v>369100.15758817917</v>
      </c>
      <c r="L23" s="98">
        <v>477035.08320104785</v>
      </c>
      <c r="M23" s="98">
        <v>623348.85000741691</v>
      </c>
      <c r="N23" s="98">
        <v>800511.66187576484</v>
      </c>
      <c r="O23" s="98">
        <v>816252.01982036047</v>
      </c>
      <c r="P23" s="87">
        <v>29.242720002654753</v>
      </c>
      <c r="Q23" s="87">
        <v>30.671489783216781</v>
      </c>
      <c r="R23" s="87">
        <v>28.421133987211157</v>
      </c>
      <c r="S23" s="98">
        <v>45528.749787216009</v>
      </c>
      <c r="T23" s="98">
        <v>72328.481830992983</v>
      </c>
      <c r="U23" s="98">
        <v>80772.330123243039</v>
      </c>
      <c r="V23" s="98">
        <v>115573.28453641916</v>
      </c>
      <c r="W23" s="98">
        <v>117977.20673953544</v>
      </c>
      <c r="X23" s="87">
        <v>58.863316407827341</v>
      </c>
      <c r="Y23" s="87">
        <v>11.674305997436047</v>
      </c>
      <c r="Z23" s="87">
        <v>43.085242632070361</v>
      </c>
      <c r="AA23" s="98">
        <v>9018.6906667699986</v>
      </c>
      <c r="AB23" s="98">
        <v>13163.245146910001</v>
      </c>
      <c r="AC23" s="98">
        <v>14358.601000149996</v>
      </c>
      <c r="AD23" s="98">
        <v>15994.420510029995</v>
      </c>
      <c r="AE23" s="98">
        <v>16201.08451294</v>
      </c>
      <c r="AF23" s="87">
        <v>45.955168363972234</v>
      </c>
      <c r="AG23" s="87">
        <v>9.0810118621896052</v>
      </c>
      <c r="AH23" s="87">
        <v>11.392610671909553</v>
      </c>
    </row>
    <row r="24" spans="2:34" x14ac:dyDescent="0.25">
      <c r="B24" s="115" t="s">
        <v>236</v>
      </c>
      <c r="C24" s="98">
        <v>410910.50971789192</v>
      </c>
      <c r="D24" s="98">
        <v>455716.0885478108</v>
      </c>
      <c r="E24" s="98">
        <v>488596.24056173506</v>
      </c>
      <c r="F24" s="98">
        <v>634300.22422558325</v>
      </c>
      <c r="G24" s="98">
        <v>643528.73546421318</v>
      </c>
      <c r="H24" s="87">
        <v>10.903974897278696</v>
      </c>
      <c r="I24" s="87">
        <v>7.2150518360456548</v>
      </c>
      <c r="J24" s="87">
        <v>29.820938347035476</v>
      </c>
      <c r="K24" s="98">
        <v>349119.17613310192</v>
      </c>
      <c r="L24" s="98">
        <v>374792.31755407562</v>
      </c>
      <c r="M24" s="98">
        <v>421257.37048876984</v>
      </c>
      <c r="N24" s="98">
        <v>548651.19394303532</v>
      </c>
      <c r="O24" s="98">
        <v>558395.63964869513</v>
      </c>
      <c r="P24" s="87">
        <v>7.3536898503638177</v>
      </c>
      <c r="Q24" s="87">
        <v>12.397546790160705</v>
      </c>
      <c r="R24" s="87">
        <v>30.24132807610107</v>
      </c>
      <c r="S24" s="98">
        <v>61791.333584789994</v>
      </c>
      <c r="T24" s="98">
        <v>76190.766598365139</v>
      </c>
      <c r="U24" s="98">
        <v>60457.374051305218</v>
      </c>
      <c r="V24" s="98">
        <v>78745.960392228008</v>
      </c>
      <c r="W24" s="98">
        <v>78005.894526177988</v>
      </c>
      <c r="X24" s="87">
        <v>23.303321320644844</v>
      </c>
      <c r="Y24" s="87">
        <v>-20.649999008406773</v>
      </c>
      <c r="Z24" s="87">
        <v>30.250381575294295</v>
      </c>
      <c r="AA24" s="98">
        <v>0</v>
      </c>
      <c r="AB24" s="98">
        <v>4733.0043953699987</v>
      </c>
      <c r="AC24" s="98">
        <v>6881.4960216599993</v>
      </c>
      <c r="AD24" s="98">
        <v>6903.0698903200009</v>
      </c>
      <c r="AE24" s="98">
        <v>7127.2012893399988</v>
      </c>
      <c r="AF24" s="87">
        <v>0</v>
      </c>
      <c r="AG24" s="87">
        <v>45.393822756465958</v>
      </c>
      <c r="AH24" s="87">
        <v>0.31350550217708051</v>
      </c>
    </row>
    <row r="25" spans="2:34" x14ac:dyDescent="0.25">
      <c r="B25" s="115" t="s">
        <v>237</v>
      </c>
      <c r="C25" s="98">
        <v>113868.61611957024</v>
      </c>
      <c r="D25" s="98">
        <v>127215.68522601736</v>
      </c>
      <c r="E25" s="98">
        <v>138316.37657992812</v>
      </c>
      <c r="F25" s="98">
        <v>205637.62795102393</v>
      </c>
      <c r="G25" s="98">
        <v>204759.63917788886</v>
      </c>
      <c r="H25" s="87">
        <v>11.721464228942358</v>
      </c>
      <c r="I25" s="87">
        <v>8.7258826096709328</v>
      </c>
      <c r="J25" s="87">
        <v>48.671931000298606</v>
      </c>
      <c r="K25" s="98">
        <v>113868.61611957024</v>
      </c>
      <c r="L25" s="98">
        <v>127214.29222601737</v>
      </c>
      <c r="M25" s="98">
        <v>138307.92239808812</v>
      </c>
      <c r="N25" s="98">
        <v>205627.17798661391</v>
      </c>
      <c r="O25" s="98">
        <v>204747.04464488887</v>
      </c>
      <c r="P25" s="87">
        <v>11.720240889230796</v>
      </c>
      <c r="Q25" s="87">
        <v>8.7204275384098153</v>
      </c>
      <c r="R25" s="87">
        <v>48.673463111362871</v>
      </c>
      <c r="S25" s="98">
        <v>0</v>
      </c>
      <c r="T25" s="98">
        <v>0</v>
      </c>
      <c r="U25" s="98">
        <v>8.4541818399999986</v>
      </c>
      <c r="V25" s="98">
        <v>10.449964409999998</v>
      </c>
      <c r="W25" s="98">
        <v>12.594533</v>
      </c>
      <c r="X25" s="87">
        <v>0</v>
      </c>
      <c r="Y25" s="87">
        <v>0</v>
      </c>
      <c r="Z25" s="87">
        <v>23.607045693732086</v>
      </c>
      <c r="AA25" s="98">
        <v>0</v>
      </c>
      <c r="AB25" s="98">
        <v>1.393</v>
      </c>
      <c r="AC25" s="98">
        <v>0</v>
      </c>
      <c r="AD25" s="98">
        <v>0</v>
      </c>
      <c r="AE25" s="98">
        <v>0</v>
      </c>
      <c r="AF25" s="87">
        <v>0</v>
      </c>
      <c r="AG25" s="87">
        <v>-100</v>
      </c>
      <c r="AH25" s="87">
        <v>0</v>
      </c>
    </row>
    <row r="26" spans="2:34" x14ac:dyDescent="0.25">
      <c r="B26" s="115" t="s">
        <v>238</v>
      </c>
      <c r="C26" s="98">
        <v>498115.75454425463</v>
      </c>
      <c r="D26" s="98">
        <v>615755.45252993365</v>
      </c>
      <c r="E26" s="98">
        <v>702115.41625706886</v>
      </c>
      <c r="F26" s="98">
        <v>880233.53512387339</v>
      </c>
      <c r="G26" s="98">
        <v>886633.39125846513</v>
      </c>
      <c r="H26" s="87">
        <v>23.616939820205474</v>
      </c>
      <c r="I26" s="87">
        <v>14.025042469751739</v>
      </c>
      <c r="J26" s="87">
        <v>25.368780508529575</v>
      </c>
      <c r="K26" s="98">
        <v>480564.5797131994</v>
      </c>
      <c r="L26" s="98">
        <v>598417.72254636372</v>
      </c>
      <c r="M26" s="98">
        <v>684538.33783228882</v>
      </c>
      <c r="N26" s="98">
        <v>856327.32901327836</v>
      </c>
      <c r="O26" s="98">
        <v>863978.82661570015</v>
      </c>
      <c r="P26" s="87">
        <v>24.523892897703568</v>
      </c>
      <c r="Q26" s="87">
        <v>14.391387828466714</v>
      </c>
      <c r="R26" s="87">
        <v>25.095598257504403</v>
      </c>
      <c r="S26" s="98">
        <v>9700.881539555201</v>
      </c>
      <c r="T26" s="98">
        <v>11710.016188959997</v>
      </c>
      <c r="U26" s="98">
        <v>11989.246665040004</v>
      </c>
      <c r="V26" s="98">
        <v>17948.824584405</v>
      </c>
      <c r="W26" s="98">
        <v>17635.566097654999</v>
      </c>
      <c r="X26" s="87">
        <v>20.710846135091732</v>
      </c>
      <c r="Y26" s="87">
        <v>2.3845438945102466</v>
      </c>
      <c r="Z26" s="87">
        <v>49.707692950740622</v>
      </c>
      <c r="AA26" s="98">
        <v>7850.293291500001</v>
      </c>
      <c r="AB26" s="98">
        <v>5627.7137946100011</v>
      </c>
      <c r="AC26" s="98">
        <v>5587.8317597400001</v>
      </c>
      <c r="AD26" s="98">
        <v>5957.3815261900008</v>
      </c>
      <c r="AE26" s="98">
        <v>5018.9985451100001</v>
      </c>
      <c r="AF26" s="87">
        <v>-28.312056815718268</v>
      </c>
      <c r="AG26" s="87">
        <v>-0.708672052729448</v>
      </c>
      <c r="AH26" s="87">
        <v>6.6134733889553488</v>
      </c>
    </row>
    <row r="27" spans="2:34" ht="31.5" x14ac:dyDescent="0.25">
      <c r="B27" s="116" t="s">
        <v>239</v>
      </c>
      <c r="C27" s="98">
        <v>201681.80049600321</v>
      </c>
      <c r="D27" s="98">
        <v>237959.10882907599</v>
      </c>
      <c r="E27" s="98">
        <v>252542.45920616243</v>
      </c>
      <c r="F27" s="98">
        <v>298257.53329391585</v>
      </c>
      <c r="G27" s="98">
        <v>298625.29882205493</v>
      </c>
      <c r="H27" s="87">
        <v>17.987398091376967</v>
      </c>
      <c r="I27" s="87">
        <v>6.1285110911898446</v>
      </c>
      <c r="J27" s="87">
        <v>18.101935900780177</v>
      </c>
      <c r="K27" s="98">
        <v>167219.83888835134</v>
      </c>
      <c r="L27" s="98">
        <v>186650.65348838599</v>
      </c>
      <c r="M27" s="98">
        <v>208418.88884113342</v>
      </c>
      <c r="N27" s="98">
        <v>248988.20203433794</v>
      </c>
      <c r="O27" s="98">
        <v>247833.55104379897</v>
      </c>
      <c r="P27" s="87">
        <v>11.619921852100415</v>
      </c>
      <c r="Q27" s="87">
        <v>11.662555124191904</v>
      </c>
      <c r="R27" s="87">
        <v>19.465276596944303</v>
      </c>
      <c r="S27" s="98">
        <v>26402.303257001895</v>
      </c>
      <c r="T27" s="98">
        <v>42447.914687520017</v>
      </c>
      <c r="U27" s="98">
        <v>35072.929971478996</v>
      </c>
      <c r="V27" s="98">
        <v>41221.033385617942</v>
      </c>
      <c r="W27" s="98">
        <v>42337.992114595945</v>
      </c>
      <c r="X27" s="87">
        <v>60.773529014984042</v>
      </c>
      <c r="Y27" s="87">
        <v>-17.374197932529576</v>
      </c>
      <c r="Z27" s="87">
        <v>17.52948333412272</v>
      </c>
      <c r="AA27" s="98">
        <v>8059.6583506500019</v>
      </c>
      <c r="AB27" s="98">
        <v>8860.540653170001</v>
      </c>
      <c r="AC27" s="98">
        <v>9050.640393550002</v>
      </c>
      <c r="AD27" s="98">
        <v>8048.297873960003</v>
      </c>
      <c r="AE27" s="98">
        <v>8453.755663660002</v>
      </c>
      <c r="AF27" s="87">
        <v>9.9369262030245835</v>
      </c>
      <c r="AG27" s="87">
        <v>2.1454643437812098</v>
      </c>
      <c r="AH27" s="87">
        <v>-11.074824277675699</v>
      </c>
    </row>
    <row r="28" spans="2:34" x14ac:dyDescent="0.25">
      <c r="B28" s="115" t="s">
        <v>240</v>
      </c>
      <c r="C28" s="98">
        <v>142005.38581824998</v>
      </c>
      <c r="D28" s="98">
        <v>146990.82329793109</v>
      </c>
      <c r="E28" s="98">
        <v>163480.2998596</v>
      </c>
      <c r="F28" s="98">
        <v>183538.17612812988</v>
      </c>
      <c r="G28" s="98">
        <v>190467.98318147499</v>
      </c>
      <c r="H28" s="87">
        <v>3.510738308237034</v>
      </c>
      <c r="I28" s="87">
        <v>11.218031297264666</v>
      </c>
      <c r="J28" s="87">
        <v>12.269292560483414</v>
      </c>
      <c r="K28" s="98">
        <v>114769.92859069999</v>
      </c>
      <c r="L28" s="98">
        <v>118860.34210759109</v>
      </c>
      <c r="M28" s="98">
        <v>141434.56215841</v>
      </c>
      <c r="N28" s="98">
        <v>159138.7943799599</v>
      </c>
      <c r="O28" s="98">
        <v>165224.89871431998</v>
      </c>
      <c r="P28" s="87">
        <v>3.564011555220707</v>
      </c>
      <c r="Q28" s="87">
        <v>18.992222006550321</v>
      </c>
      <c r="R28" s="87">
        <v>12.517613765241297</v>
      </c>
      <c r="S28" s="98">
        <v>19574.844179880001</v>
      </c>
      <c r="T28" s="98">
        <v>20965.410599479994</v>
      </c>
      <c r="U28" s="98">
        <v>14628.11669947</v>
      </c>
      <c r="V28" s="98">
        <v>17446.175323304997</v>
      </c>
      <c r="W28" s="98">
        <v>18165.03883025</v>
      </c>
      <c r="X28" s="87">
        <v>7.1038441318949843</v>
      </c>
      <c r="Y28" s="87">
        <v>-30.227377946832</v>
      </c>
      <c r="Z28" s="87">
        <v>19.264671466130025</v>
      </c>
      <c r="AA28" s="98">
        <v>7660.6130476699991</v>
      </c>
      <c r="AB28" s="98">
        <v>7165.0705908599984</v>
      </c>
      <c r="AC28" s="98">
        <v>7417.6210017200019</v>
      </c>
      <c r="AD28" s="98">
        <v>6953.2064248650004</v>
      </c>
      <c r="AE28" s="98">
        <v>7078.0456369050025</v>
      </c>
      <c r="AF28" s="87">
        <v>-6.468704968210365</v>
      </c>
      <c r="AG28" s="87">
        <v>3.5247442109246649</v>
      </c>
      <c r="AH28" s="87">
        <v>-6.2609639498609209</v>
      </c>
    </row>
    <row r="29" spans="2:34" x14ac:dyDescent="0.25">
      <c r="B29" s="115" t="s">
        <v>241</v>
      </c>
      <c r="C29" s="98">
        <v>41128.85919677699</v>
      </c>
      <c r="D29" s="98">
        <v>45416.722861080008</v>
      </c>
      <c r="E29" s="98">
        <v>50409.69302413502</v>
      </c>
      <c r="F29" s="98">
        <v>106281.5129899725</v>
      </c>
      <c r="G29" s="98">
        <v>108511.57442944251</v>
      </c>
      <c r="H29" s="87">
        <v>10.425437875113811</v>
      </c>
      <c r="I29" s="87">
        <v>10.993682169291329</v>
      </c>
      <c r="J29" s="87">
        <v>110.8354695575855</v>
      </c>
      <c r="K29" s="98">
        <v>33207.616342446992</v>
      </c>
      <c r="L29" s="98">
        <v>35571.386322130005</v>
      </c>
      <c r="M29" s="98">
        <v>41345.033456100013</v>
      </c>
      <c r="N29" s="98">
        <v>90921.188319040011</v>
      </c>
      <c r="O29" s="98">
        <v>92085.020870530003</v>
      </c>
      <c r="P29" s="87">
        <v>7.1181561341443516</v>
      </c>
      <c r="Q29" s="87">
        <v>16.23115579945236</v>
      </c>
      <c r="R29" s="87">
        <v>119.90836799196147</v>
      </c>
      <c r="S29" s="98">
        <v>5691.569928769999</v>
      </c>
      <c r="T29" s="98">
        <v>7599.5611120200019</v>
      </c>
      <c r="U29" s="98">
        <v>6445.5595371650015</v>
      </c>
      <c r="V29" s="98">
        <v>12527.6853716025</v>
      </c>
      <c r="W29" s="98">
        <v>13243.043989812499</v>
      </c>
      <c r="X29" s="87">
        <v>33.523108863257654</v>
      </c>
      <c r="Y29" s="87">
        <v>-15.185108164072133</v>
      </c>
      <c r="Z29" s="87">
        <v>94.361487150464598</v>
      </c>
      <c r="AA29" s="98">
        <v>2229.6729255599998</v>
      </c>
      <c r="AB29" s="98">
        <v>2245.7754269300003</v>
      </c>
      <c r="AC29" s="98">
        <v>2619.10003087</v>
      </c>
      <c r="AD29" s="98">
        <v>2832.6392993300005</v>
      </c>
      <c r="AE29" s="98">
        <v>3183.5095691000001</v>
      </c>
      <c r="AF29" s="87">
        <v>0.72219118712024599</v>
      </c>
      <c r="AG29" s="87">
        <v>16.6234165475013</v>
      </c>
      <c r="AH29" s="87">
        <v>8.153154363831927</v>
      </c>
    </row>
    <row r="30" spans="2:34" x14ac:dyDescent="0.25">
      <c r="B30" s="115" t="s">
        <v>242</v>
      </c>
      <c r="C30" s="98">
        <v>171054.02655739017</v>
      </c>
      <c r="D30" s="98">
        <v>180956.55272697701</v>
      </c>
      <c r="E30" s="98">
        <v>174057.66040123088</v>
      </c>
      <c r="F30" s="98">
        <v>160657.41396947138</v>
      </c>
      <c r="G30" s="98">
        <v>163583.52084670038</v>
      </c>
      <c r="H30" s="87">
        <v>5.7891219335105522</v>
      </c>
      <c r="I30" s="87">
        <v>-3.8124578644880653</v>
      </c>
      <c r="J30" s="87">
        <v>-7.6987398318866145</v>
      </c>
      <c r="K30" s="98">
        <v>137333.22701687919</v>
      </c>
      <c r="L30" s="98">
        <v>141825.70278193703</v>
      </c>
      <c r="M30" s="98">
        <v>144990.89694163087</v>
      </c>
      <c r="N30" s="98">
        <v>134892.9587567829</v>
      </c>
      <c r="O30" s="98">
        <v>137385.93208962487</v>
      </c>
      <c r="P30" s="87">
        <v>3.2712227496887429</v>
      </c>
      <c r="Q30" s="87">
        <v>2.2317493216024884</v>
      </c>
      <c r="R30" s="87">
        <v>-6.9645325312478796</v>
      </c>
      <c r="S30" s="98">
        <v>27529.50436441099</v>
      </c>
      <c r="T30" s="98">
        <v>33002.384131539991</v>
      </c>
      <c r="U30" s="98">
        <v>23215.415307560004</v>
      </c>
      <c r="V30" s="98">
        <v>21804.24635970849</v>
      </c>
      <c r="W30" s="98">
        <v>22165.978079835495</v>
      </c>
      <c r="X30" s="87">
        <v>19.880051942395717</v>
      </c>
      <c r="Y30" s="87">
        <v>-29.65533879301373</v>
      </c>
      <c r="Z30" s="87">
        <v>-6.078585841158624</v>
      </c>
      <c r="AA30" s="98">
        <v>6191.2951760999977</v>
      </c>
      <c r="AB30" s="98">
        <v>6128.4658135000009</v>
      </c>
      <c r="AC30" s="98">
        <v>5851.3481520400001</v>
      </c>
      <c r="AD30" s="98">
        <v>3960.2088529800012</v>
      </c>
      <c r="AE30" s="98">
        <v>4031.6106772400008</v>
      </c>
      <c r="AF30" s="87">
        <v>-1.0148016014893684</v>
      </c>
      <c r="AG30" s="87">
        <v>-4.5218113291838264</v>
      </c>
      <c r="AH30" s="87">
        <v>-32.319719318028895</v>
      </c>
    </row>
    <row r="31" spans="2:34" x14ac:dyDescent="0.25">
      <c r="B31" s="115" t="s">
        <v>243</v>
      </c>
      <c r="C31" s="98">
        <v>137728.26634920179</v>
      </c>
      <c r="D31" s="98">
        <v>177390.01746004992</v>
      </c>
      <c r="E31" s="98">
        <v>201609.70650212755</v>
      </c>
      <c r="F31" s="98">
        <v>293413.85245570278</v>
      </c>
      <c r="G31" s="98">
        <v>295483.94692678575</v>
      </c>
      <c r="H31" s="87">
        <v>28.797103283278197</v>
      </c>
      <c r="I31" s="87">
        <v>13.653355126103509</v>
      </c>
      <c r="J31" s="87">
        <v>45.535578393695261</v>
      </c>
      <c r="K31" s="98">
        <v>114231.65359547998</v>
      </c>
      <c r="L31" s="98">
        <v>142087.7411496799</v>
      </c>
      <c r="M31" s="98">
        <v>169089.51442334006</v>
      </c>
      <c r="N31" s="98">
        <v>239727.79741084404</v>
      </c>
      <c r="O31" s="98">
        <v>243625.97332790904</v>
      </c>
      <c r="P31" s="87">
        <v>0</v>
      </c>
      <c r="Q31" s="87">
        <v>0</v>
      </c>
      <c r="R31" s="87">
        <v>41.775673215697353</v>
      </c>
      <c r="S31" s="98">
        <v>20705.181474701814</v>
      </c>
      <c r="T31" s="98">
        <v>30550.09147426</v>
      </c>
      <c r="U31" s="98">
        <v>26851.4598598175</v>
      </c>
      <c r="V31" s="98">
        <v>47111.484932538726</v>
      </c>
      <c r="W31" s="98">
        <v>47268.595610706718</v>
      </c>
      <c r="X31" s="87">
        <v>0</v>
      </c>
      <c r="Y31" s="87">
        <v>0</v>
      </c>
      <c r="Z31" s="87">
        <v>75.452229333123967</v>
      </c>
      <c r="AA31" s="98">
        <v>2791.4312790199988</v>
      </c>
      <c r="AB31" s="98">
        <v>4752.1848361100001</v>
      </c>
      <c r="AC31" s="98">
        <v>5668.7322189700008</v>
      </c>
      <c r="AD31" s="98">
        <v>6574.5701123200006</v>
      </c>
      <c r="AE31" s="98">
        <v>4589.3779881700011</v>
      </c>
      <c r="AF31" s="87">
        <v>0</v>
      </c>
      <c r="AG31" s="87">
        <v>0</v>
      </c>
      <c r="AH31" s="87">
        <v>15.979549895101396</v>
      </c>
    </row>
    <row r="32" spans="2:34" x14ac:dyDescent="0.25">
      <c r="B32" s="115" t="s">
        <v>244</v>
      </c>
      <c r="C32" s="98">
        <v>2858.7542521219993</v>
      </c>
      <c r="D32" s="98">
        <v>3341.8365208179998</v>
      </c>
      <c r="E32" s="98">
        <v>3303.6538436723004</v>
      </c>
      <c r="F32" s="98">
        <v>4403.1513494099991</v>
      </c>
      <c r="G32" s="98">
        <v>4733.952918379</v>
      </c>
      <c r="H32" s="87">
        <v>16.898348934240069</v>
      </c>
      <c r="I32" s="87">
        <v>-1.1425656793155545</v>
      </c>
      <c r="J32" s="87">
        <v>33.281256383553526</v>
      </c>
      <c r="K32" s="98">
        <v>2856.1542521219994</v>
      </c>
      <c r="L32" s="98">
        <v>3338.7847221779998</v>
      </c>
      <c r="M32" s="98">
        <v>3303.6538436723004</v>
      </c>
      <c r="N32" s="98">
        <v>4403.1513494099991</v>
      </c>
      <c r="O32" s="98">
        <v>4733.952918379</v>
      </c>
      <c r="P32" s="87">
        <v>16.897913328645565</v>
      </c>
      <c r="Q32" s="87">
        <v>-1.0522055606742571</v>
      </c>
      <c r="R32" s="87">
        <v>33.281256383553526</v>
      </c>
      <c r="S32" s="98">
        <v>0</v>
      </c>
      <c r="T32" s="98">
        <v>3.0517986399999999</v>
      </c>
      <c r="U32" s="98">
        <v>0</v>
      </c>
      <c r="V32" s="98">
        <v>0</v>
      </c>
      <c r="W32" s="98">
        <v>0</v>
      </c>
      <c r="X32" s="87">
        <v>0</v>
      </c>
      <c r="Y32" s="87">
        <v>-100</v>
      </c>
      <c r="Z32" s="87">
        <v>0</v>
      </c>
      <c r="AA32" s="98">
        <v>2.6</v>
      </c>
      <c r="AB32" s="98">
        <v>0</v>
      </c>
      <c r="AC32" s="98">
        <v>0</v>
      </c>
      <c r="AD32" s="98">
        <v>0</v>
      </c>
      <c r="AE32" s="98">
        <v>0</v>
      </c>
      <c r="AF32" s="87">
        <v>-100</v>
      </c>
      <c r="AG32" s="87">
        <v>0</v>
      </c>
      <c r="AH32" s="87">
        <v>0</v>
      </c>
    </row>
    <row r="33" spans="2:34" x14ac:dyDescent="0.25">
      <c r="B33" s="115" t="s">
        <v>245</v>
      </c>
      <c r="C33" s="98">
        <v>279926.80911774433</v>
      </c>
      <c r="D33" s="98">
        <v>358627.68980139599</v>
      </c>
      <c r="E33" s="98">
        <v>373100.60252186202</v>
      </c>
      <c r="F33" s="98">
        <v>473944.49370111187</v>
      </c>
      <c r="G33" s="98">
        <v>472854.11715583946</v>
      </c>
      <c r="H33" s="87">
        <v>28.114806485200951</v>
      </c>
      <c r="I33" s="87">
        <v>4.0356372728723127</v>
      </c>
      <c r="J33" s="87">
        <v>27.028605823101248</v>
      </c>
      <c r="K33" s="98">
        <v>230059.54674190431</v>
      </c>
      <c r="L33" s="98">
        <v>292199.13594126399</v>
      </c>
      <c r="M33" s="98">
        <v>327553.13267832884</v>
      </c>
      <c r="N33" s="98">
        <v>427751.2102241508</v>
      </c>
      <c r="O33" s="98">
        <v>425179.35370204732</v>
      </c>
      <c r="P33" s="87">
        <v>27.010219779782439</v>
      </c>
      <c r="Q33" s="87">
        <v>12.099281752897273</v>
      </c>
      <c r="R33" s="87">
        <v>30.589870023994159</v>
      </c>
      <c r="S33" s="98">
        <v>36326.653491319994</v>
      </c>
      <c r="T33" s="98">
        <v>50367.644036562007</v>
      </c>
      <c r="U33" s="98">
        <v>27698.677775703211</v>
      </c>
      <c r="V33" s="98">
        <v>31040.657752600087</v>
      </c>
      <c r="W33" s="98">
        <v>32325.113704081155</v>
      </c>
      <c r="X33" s="87">
        <v>38.652034238708531</v>
      </c>
      <c r="Y33" s="87">
        <v>-45.007001408291671</v>
      </c>
      <c r="Z33" s="87">
        <v>12.065485594508774</v>
      </c>
      <c r="AA33" s="98">
        <v>13540.608884520001</v>
      </c>
      <c r="AB33" s="98">
        <v>16060.90982357</v>
      </c>
      <c r="AC33" s="98">
        <v>17848.79206783</v>
      </c>
      <c r="AD33" s="98">
        <v>15152.625724361</v>
      </c>
      <c r="AE33" s="98">
        <v>15349.649749711001</v>
      </c>
      <c r="AF33" s="87">
        <v>18.612907001038018</v>
      </c>
      <c r="AG33" s="87">
        <v>11.131886449148814</v>
      </c>
      <c r="AH33" s="87">
        <v>-15.105595567604091</v>
      </c>
    </row>
    <row r="34" spans="2:34" x14ac:dyDescent="0.25">
      <c r="B34" s="109" t="s">
        <v>69</v>
      </c>
      <c r="C34" s="98">
        <v>2422926.3802113701</v>
      </c>
      <c r="D34" s="98">
        <v>2911896.787980041</v>
      </c>
      <c r="E34" s="98">
        <v>3266011.8898883327</v>
      </c>
      <c r="F34" s="98">
        <v>4172746.8881104086</v>
      </c>
      <c r="G34" s="98">
        <v>4219612.4712540805</v>
      </c>
      <c r="H34" s="87">
        <v>20.180984934672853</v>
      </c>
      <c r="I34" s="87">
        <v>12.160977111896141</v>
      </c>
      <c r="J34" s="87">
        <v>27.762758642408912</v>
      </c>
      <c r="K34" s="98">
        <v>2112330.4949819343</v>
      </c>
      <c r="L34" s="98">
        <v>2497993.1620406709</v>
      </c>
      <c r="M34" s="98">
        <v>2903588.1630691797</v>
      </c>
      <c r="N34" s="98">
        <v>3716940.6652932176</v>
      </c>
      <c r="O34" s="98">
        <v>3759442.213396254</v>
      </c>
      <c r="P34" s="87">
        <v>18.257685905445157</v>
      </c>
      <c r="Q34" s="87">
        <v>16.236833918999544</v>
      </c>
      <c r="R34" s="87">
        <v>28.011978853237231</v>
      </c>
      <c r="S34" s="98">
        <v>253251.02160764587</v>
      </c>
      <c r="T34" s="98">
        <v>345165.32245834032</v>
      </c>
      <c r="U34" s="98">
        <v>287139.56417262292</v>
      </c>
      <c r="V34" s="98">
        <v>383429.80260283494</v>
      </c>
      <c r="W34" s="98">
        <v>389137.02422565024</v>
      </c>
      <c r="X34" s="87">
        <v>36.293753236302628</v>
      </c>
      <c r="Y34" s="87">
        <v>-16.811004614381797</v>
      </c>
      <c r="Z34" s="87">
        <v>33.534298454365597</v>
      </c>
      <c r="AA34" s="98">
        <v>57344.863621790006</v>
      </c>
      <c r="AB34" s="98">
        <v>68738.303481029987</v>
      </c>
      <c r="AC34" s="98">
        <v>75284.162646529992</v>
      </c>
      <c r="AD34" s="98">
        <v>72376.420214356011</v>
      </c>
      <c r="AE34" s="98">
        <v>71033.233632176009</v>
      </c>
      <c r="AF34" s="87">
        <v>19.868283120147975</v>
      </c>
      <c r="AG34" s="87">
        <v>9.5228698324020975</v>
      </c>
      <c r="AH34" s="87">
        <v>-3.8623560785636335</v>
      </c>
    </row>
    <row r="35" spans="2:34" x14ac:dyDescent="0.25">
      <c r="B35" s="109" t="s">
        <v>246</v>
      </c>
      <c r="C35" s="98"/>
      <c r="D35" s="98"/>
      <c r="E35" s="98"/>
      <c r="F35" s="98"/>
      <c r="G35" s="98"/>
      <c r="H35" s="114"/>
      <c r="I35" s="114"/>
      <c r="J35" s="114"/>
      <c r="K35" s="68"/>
      <c r="L35" s="68"/>
      <c r="M35" s="68"/>
      <c r="N35" s="68"/>
      <c r="O35" s="68"/>
      <c r="P35" s="114"/>
      <c r="Q35" s="114"/>
      <c r="R35" s="114"/>
      <c r="S35" s="98"/>
      <c r="T35" s="98"/>
      <c r="U35" s="98"/>
      <c r="V35" s="98"/>
      <c r="W35" s="98"/>
      <c r="X35" s="114"/>
      <c r="Y35" s="114"/>
      <c r="Z35" s="114"/>
      <c r="AA35" s="98"/>
      <c r="AB35" s="98"/>
      <c r="AC35" s="98"/>
      <c r="AD35" s="98"/>
      <c r="AE35" s="98"/>
      <c r="AF35" s="114"/>
      <c r="AG35" s="114"/>
      <c r="AH35" s="114"/>
    </row>
    <row r="36" spans="2:34" x14ac:dyDescent="0.25">
      <c r="B36" s="117" t="s">
        <v>247</v>
      </c>
      <c r="C36" s="98">
        <v>38070.332200930003</v>
      </c>
      <c r="D36" s="98">
        <v>38246.381965080996</v>
      </c>
      <c r="E36" s="98">
        <v>38427.040945009001</v>
      </c>
      <c r="F36" s="98">
        <v>43111.280298490012</v>
      </c>
      <c r="G36" s="98">
        <v>43774.980128391006</v>
      </c>
      <c r="H36" s="87">
        <v>0.46243296019017427</v>
      </c>
      <c r="I36" s="87">
        <v>0.47235573836224948</v>
      </c>
      <c r="J36" s="87">
        <v>12.189955922404728</v>
      </c>
      <c r="K36" s="98">
        <v>32615.569277470007</v>
      </c>
      <c r="L36" s="98">
        <v>31871.206936959996</v>
      </c>
      <c r="M36" s="98">
        <v>34207.671661839006</v>
      </c>
      <c r="N36" s="98">
        <v>38491.522665010008</v>
      </c>
      <c r="O36" s="98">
        <v>39155.790777401009</v>
      </c>
      <c r="P36" s="87">
        <v>-2.2822301035971733</v>
      </c>
      <c r="Q36" s="87">
        <v>7.3309577811108504</v>
      </c>
      <c r="R36" s="87">
        <v>12.523070981033557</v>
      </c>
      <c r="S36" s="98">
        <v>4850.8354645099998</v>
      </c>
      <c r="T36" s="98">
        <v>5441.6256112700003</v>
      </c>
      <c r="U36" s="98">
        <v>3254.3111639500012</v>
      </c>
      <c r="V36" s="98">
        <v>3721.3000503499998</v>
      </c>
      <c r="W36" s="98">
        <v>3731.9351190600014</v>
      </c>
      <c r="X36" s="87">
        <v>12.179142151540246</v>
      </c>
      <c r="Y36" s="87">
        <v>-40.195974577705471</v>
      </c>
      <c r="Z36" s="87">
        <v>14.34985355958338</v>
      </c>
      <c r="AA36" s="98">
        <v>603.92745894999985</v>
      </c>
      <c r="AB36" s="98">
        <v>933.54941685099982</v>
      </c>
      <c r="AC36" s="98">
        <v>965.05811921999964</v>
      </c>
      <c r="AD36" s="98">
        <v>898.4575831300001</v>
      </c>
      <c r="AE36" s="98">
        <v>887.25423192999983</v>
      </c>
      <c r="AF36" s="87">
        <v>54.579726921853691</v>
      </c>
      <c r="AG36" s="87">
        <v>3.3751509882876189</v>
      </c>
      <c r="AH36" s="87">
        <v>-6.9011943181027107</v>
      </c>
    </row>
    <row r="37" spans="2:34" x14ac:dyDescent="0.25">
      <c r="B37" s="117" t="s">
        <v>248</v>
      </c>
      <c r="C37" s="98">
        <v>470.42263833999982</v>
      </c>
      <c r="D37" s="98">
        <v>336.20669644000009</v>
      </c>
      <c r="E37" s="98">
        <v>464.82122136000004</v>
      </c>
      <c r="F37" s="98">
        <v>677.94273293999981</v>
      </c>
      <c r="G37" s="98">
        <v>782.91650067000012</v>
      </c>
      <c r="H37" s="87">
        <v>-28.530927502471648</v>
      </c>
      <c r="I37" s="87">
        <v>38.254599412166286</v>
      </c>
      <c r="J37" s="87">
        <v>45.850211175048528</v>
      </c>
      <c r="K37" s="98">
        <v>432.90850513999982</v>
      </c>
      <c r="L37" s="98">
        <v>298.49132394000009</v>
      </c>
      <c r="M37" s="98">
        <v>445.11470286000002</v>
      </c>
      <c r="N37" s="98">
        <v>670.28621443999987</v>
      </c>
      <c r="O37" s="98">
        <v>713.24818320000008</v>
      </c>
      <c r="P37" s="87">
        <v>-31.049789875699041</v>
      </c>
      <c r="Q37" s="87">
        <v>49.121487681656298</v>
      </c>
      <c r="R37" s="87">
        <v>50.587300337014952</v>
      </c>
      <c r="S37" s="98">
        <v>37.514133200000003</v>
      </c>
      <c r="T37" s="98">
        <v>18</v>
      </c>
      <c r="U37" s="98">
        <v>0</v>
      </c>
      <c r="V37" s="98">
        <v>2.9999999999999996</v>
      </c>
      <c r="W37" s="98">
        <v>2.9617989699999998</v>
      </c>
      <c r="X37" s="87">
        <v>-52.01808368052604</v>
      </c>
      <c r="Y37" s="87">
        <v>-100</v>
      </c>
      <c r="Z37" s="87">
        <v>0</v>
      </c>
      <c r="AA37" s="98">
        <v>0</v>
      </c>
      <c r="AB37" s="98">
        <v>19.715372500000001</v>
      </c>
      <c r="AC37" s="98">
        <v>19.706518500000001</v>
      </c>
      <c r="AD37" s="98">
        <v>4.6565184999999989</v>
      </c>
      <c r="AE37" s="98">
        <v>66.706518500000001</v>
      </c>
      <c r="AF37" s="87">
        <v>0</v>
      </c>
      <c r="AG37" s="87">
        <v>-4.4909118506381115E-2</v>
      </c>
      <c r="AH37" s="87">
        <v>-76.370668923584859</v>
      </c>
    </row>
    <row r="38" spans="2:34" x14ac:dyDescent="0.25">
      <c r="B38" s="117" t="s">
        <v>249</v>
      </c>
      <c r="C38" s="98">
        <v>37124.135202426995</v>
      </c>
      <c r="D38" s="98">
        <v>35873.091777801004</v>
      </c>
      <c r="E38" s="98">
        <v>39775.729975492592</v>
      </c>
      <c r="F38" s="98">
        <v>87213.202581822508</v>
      </c>
      <c r="G38" s="98">
        <v>90772.082256882524</v>
      </c>
      <c r="H38" s="87">
        <v>-3.3698924373710479</v>
      </c>
      <c r="I38" s="87">
        <v>10.879012664602884</v>
      </c>
      <c r="J38" s="87">
        <v>119.26235580228956</v>
      </c>
      <c r="K38" s="98">
        <v>30511.970872746992</v>
      </c>
      <c r="L38" s="98">
        <v>27630.812993880001</v>
      </c>
      <c r="M38" s="98">
        <v>31997.624467197591</v>
      </c>
      <c r="N38" s="98">
        <v>73593.246180240007</v>
      </c>
      <c r="O38" s="98">
        <v>76370.607110010023</v>
      </c>
      <c r="P38" s="87">
        <v>-9.4427131268679005</v>
      </c>
      <c r="Q38" s="87">
        <v>15.804136759511211</v>
      </c>
      <c r="R38" s="87">
        <v>129.9959681559618</v>
      </c>
      <c r="S38" s="98">
        <v>5612.2870804099994</v>
      </c>
      <c r="T38" s="98">
        <v>7484.3758788400028</v>
      </c>
      <c r="U38" s="98">
        <v>6341.1554700450024</v>
      </c>
      <c r="V38" s="98">
        <v>11971.763367502495</v>
      </c>
      <c r="W38" s="98">
        <v>12633.100092972496</v>
      </c>
      <c r="X38" s="87">
        <v>33.356967874373957</v>
      </c>
      <c r="Y38" s="87">
        <v>-15.274759409493837</v>
      </c>
      <c r="Z38" s="87">
        <v>88.794667218867815</v>
      </c>
      <c r="AA38" s="98">
        <v>999.87724926999999</v>
      </c>
      <c r="AB38" s="98">
        <v>757.90290508099997</v>
      </c>
      <c r="AC38" s="98">
        <v>1436.95003825</v>
      </c>
      <c r="AD38" s="98">
        <v>1648.1930340799997</v>
      </c>
      <c r="AE38" s="98">
        <v>1768.3750539</v>
      </c>
      <c r="AF38" s="87">
        <v>-24.200405036284504</v>
      </c>
      <c r="AG38" s="87">
        <v>89.595531118386162</v>
      </c>
      <c r="AH38" s="87">
        <v>14.700789185910978</v>
      </c>
    </row>
    <row r="39" spans="2:34" x14ac:dyDescent="0.25">
      <c r="B39" s="117" t="s">
        <v>250</v>
      </c>
      <c r="C39" s="98">
        <v>18557.506051029999</v>
      </c>
      <c r="D39" s="98">
        <v>24098.871248545001</v>
      </c>
      <c r="E39" s="98">
        <v>20040.531606969998</v>
      </c>
      <c r="F39" s="98">
        <v>29313.426900389997</v>
      </c>
      <c r="G39" s="98">
        <v>28159.509783862006</v>
      </c>
      <c r="H39" s="87">
        <v>29.860505944479748</v>
      </c>
      <c r="I39" s="87">
        <v>-16.840372313371439</v>
      </c>
      <c r="J39" s="87">
        <v>46.270705165300761</v>
      </c>
      <c r="K39" s="98">
        <v>13517.4912836</v>
      </c>
      <c r="L39" s="98">
        <v>18896.080051094999</v>
      </c>
      <c r="M39" s="98">
        <v>16803.491742210001</v>
      </c>
      <c r="N39" s="98">
        <v>24777.02111858</v>
      </c>
      <c r="O39" s="98">
        <v>24191.194732492004</v>
      </c>
      <c r="P39" s="87">
        <v>39.789844540314469</v>
      </c>
      <c r="Q39" s="87">
        <v>-11.074192653855402</v>
      </c>
      <c r="R39" s="87">
        <v>47.451621952719925</v>
      </c>
      <c r="S39" s="98">
        <v>4001.3365028300009</v>
      </c>
      <c r="T39" s="98">
        <v>4082.5250133200011</v>
      </c>
      <c r="U39" s="98">
        <v>2395.2787615199995</v>
      </c>
      <c r="V39" s="98">
        <v>3687.56694161</v>
      </c>
      <c r="W39" s="98">
        <v>3228.9403205899998</v>
      </c>
      <c r="X39" s="87">
        <v>2.0290348095587194</v>
      </c>
      <c r="Y39" s="87">
        <v>-41.328497591442684</v>
      </c>
      <c r="Z39" s="87">
        <v>53.951473241884315</v>
      </c>
      <c r="AA39" s="98">
        <v>1038.6782646000006</v>
      </c>
      <c r="AB39" s="98">
        <v>1120.2661841300001</v>
      </c>
      <c r="AC39" s="98">
        <v>841.7611032399999</v>
      </c>
      <c r="AD39" s="98">
        <v>848.83884019999994</v>
      </c>
      <c r="AE39" s="98">
        <v>739.37473077999982</v>
      </c>
      <c r="AF39" s="87">
        <v>7.8549751458811272</v>
      </c>
      <c r="AG39" s="87">
        <v>-24.860616595893013</v>
      </c>
      <c r="AH39" s="87">
        <v>0.84082490064667503</v>
      </c>
    </row>
    <row r="40" spans="2:34" x14ac:dyDescent="0.25">
      <c r="B40" s="118" t="s">
        <v>251</v>
      </c>
      <c r="C40" s="98">
        <v>17907.398895669998</v>
      </c>
      <c r="D40" s="98">
        <v>23569.076208704999</v>
      </c>
      <c r="E40" s="98">
        <v>19704.044810399995</v>
      </c>
      <c r="F40" s="98">
        <v>29081.433225330002</v>
      </c>
      <c r="G40" s="98">
        <v>27923.231760382005</v>
      </c>
      <c r="H40" s="87">
        <v>31.616413673590486</v>
      </c>
      <c r="I40" s="87">
        <v>-16.398739450286531</v>
      </c>
      <c r="J40" s="87">
        <v>47.591184983402627</v>
      </c>
      <c r="K40" s="98">
        <v>12876.384128239999</v>
      </c>
      <c r="L40" s="98">
        <v>18366.285011254997</v>
      </c>
      <c r="M40" s="98">
        <v>16467.004945639997</v>
      </c>
      <c r="N40" s="98">
        <v>24545.027443520004</v>
      </c>
      <c r="O40" s="98">
        <v>23954.916709012003</v>
      </c>
      <c r="P40" s="87">
        <v>42.635423332663358</v>
      </c>
      <c r="Q40" s="87">
        <v>-10.341122684588127</v>
      </c>
      <c r="R40" s="87">
        <v>49.055809022628871</v>
      </c>
      <c r="S40" s="98">
        <v>3992.3365028300009</v>
      </c>
      <c r="T40" s="98">
        <v>4082.5250133200011</v>
      </c>
      <c r="U40" s="98">
        <v>2395.2787615199995</v>
      </c>
      <c r="V40" s="98">
        <v>3687.56694161</v>
      </c>
      <c r="W40" s="98">
        <v>3228.9403205899998</v>
      </c>
      <c r="X40" s="87">
        <v>2.2590408004452867</v>
      </c>
      <c r="Y40" s="87">
        <v>-41.328497591442684</v>
      </c>
      <c r="Z40" s="87">
        <v>53.951473241884315</v>
      </c>
      <c r="AA40" s="98">
        <v>1038.6782646000006</v>
      </c>
      <c r="AB40" s="98">
        <v>1120.2661841300001</v>
      </c>
      <c r="AC40" s="98">
        <v>841.7611032399999</v>
      </c>
      <c r="AD40" s="98">
        <v>848.83884019999994</v>
      </c>
      <c r="AE40" s="98">
        <v>739.37473077999982</v>
      </c>
      <c r="AF40" s="87">
        <v>7.8549751458811272</v>
      </c>
      <c r="AG40" s="87">
        <v>-24.860616595893013</v>
      </c>
      <c r="AH40" s="87">
        <v>0.84082490064667503</v>
      </c>
    </row>
    <row r="41" spans="2:34" x14ac:dyDescent="0.25">
      <c r="B41" s="118" t="s">
        <v>252</v>
      </c>
      <c r="C41" s="98">
        <v>650.10715535999998</v>
      </c>
      <c r="D41" s="98">
        <v>529.79503983999984</v>
      </c>
      <c r="E41" s="98">
        <v>336.48679656999997</v>
      </c>
      <c r="F41" s="98">
        <v>231.99367505999993</v>
      </c>
      <c r="G41" s="98">
        <v>236.27802347999992</v>
      </c>
      <c r="H41" s="87">
        <v>-18.506505355009779</v>
      </c>
      <c r="I41" s="87">
        <v>-36.487363741340374</v>
      </c>
      <c r="J41" s="87">
        <v>-31.054152072282616</v>
      </c>
      <c r="K41" s="98">
        <v>641.10715535999998</v>
      </c>
      <c r="L41" s="98">
        <v>529.79503983999984</v>
      </c>
      <c r="M41" s="98">
        <v>336.48679656999997</v>
      </c>
      <c r="N41" s="98">
        <v>231.99367505999993</v>
      </c>
      <c r="O41" s="98">
        <v>236.27802347999992</v>
      </c>
      <c r="P41" s="87">
        <v>-17.362482166884444</v>
      </c>
      <c r="Q41" s="87">
        <v>-36.487363741340374</v>
      </c>
      <c r="R41" s="87">
        <v>-31.054152072282616</v>
      </c>
      <c r="S41" s="98">
        <v>9</v>
      </c>
      <c r="T41" s="98">
        <v>0</v>
      </c>
      <c r="U41" s="98">
        <v>0</v>
      </c>
      <c r="V41" s="98">
        <v>0</v>
      </c>
      <c r="W41" s="98">
        <v>0</v>
      </c>
      <c r="X41" s="87">
        <v>-100</v>
      </c>
      <c r="Y41" s="87">
        <v>0</v>
      </c>
      <c r="Z41" s="87">
        <v>0</v>
      </c>
      <c r="AA41" s="98">
        <v>0</v>
      </c>
      <c r="AB41" s="98">
        <v>0</v>
      </c>
      <c r="AC41" s="98">
        <v>0</v>
      </c>
      <c r="AD41" s="98">
        <v>0</v>
      </c>
      <c r="AE41" s="98">
        <v>0</v>
      </c>
      <c r="AF41" s="87">
        <v>0</v>
      </c>
      <c r="AG41" s="87">
        <v>0</v>
      </c>
      <c r="AH41" s="87">
        <v>0</v>
      </c>
    </row>
    <row r="42" spans="2:34" x14ac:dyDescent="0.25">
      <c r="B42" s="117" t="s">
        <v>253</v>
      </c>
      <c r="C42" s="98">
        <v>2136643.1666095816</v>
      </c>
      <c r="D42" s="98">
        <v>2600224.9056247701</v>
      </c>
      <c r="E42" s="98">
        <v>2913947.1558339405</v>
      </c>
      <c r="F42" s="98">
        <v>3647608.9544265294</v>
      </c>
      <c r="G42" s="98">
        <v>3699552.7816556529</v>
      </c>
      <c r="H42" s="87">
        <v>21.696731876422703</v>
      </c>
      <c r="I42" s="87">
        <v>12.065196727041988</v>
      </c>
      <c r="J42" s="87">
        <v>25.177594491504184</v>
      </c>
      <c r="K42" s="98">
        <v>1864916.6446780777</v>
      </c>
      <c r="L42" s="98">
        <v>2236453.880997892</v>
      </c>
      <c r="M42" s="98">
        <v>2598787.8170959852</v>
      </c>
      <c r="N42" s="98">
        <v>3269848.4651251063</v>
      </c>
      <c r="O42" s="98">
        <v>3314124.8239660943</v>
      </c>
      <c r="P42" s="87">
        <v>19.922458056239247</v>
      </c>
      <c r="Q42" s="87">
        <v>16.201270197283119</v>
      </c>
      <c r="R42" s="87">
        <v>25.822063795073412</v>
      </c>
      <c r="S42" s="98">
        <v>226108.43247166602</v>
      </c>
      <c r="T42" s="98">
        <v>310077.7967575881</v>
      </c>
      <c r="U42" s="98">
        <v>257303.19895868536</v>
      </c>
      <c r="V42" s="98">
        <v>319267.5449011671</v>
      </c>
      <c r="W42" s="98">
        <v>325792.42750907276</v>
      </c>
      <c r="X42" s="87">
        <v>37.136768128470578</v>
      </c>
      <c r="Y42" s="87">
        <v>-17.019792565206064</v>
      </c>
      <c r="Z42" s="87">
        <v>24.08222913405411</v>
      </c>
      <c r="AA42" s="98">
        <v>45618.089459838004</v>
      </c>
      <c r="AB42" s="98">
        <v>53693.227869290116</v>
      </c>
      <c r="AC42" s="98">
        <v>57856.139779269986</v>
      </c>
      <c r="AD42" s="98">
        <v>58492.94440025599</v>
      </c>
      <c r="AE42" s="98">
        <v>59635.530180486006</v>
      </c>
      <c r="AF42" s="87">
        <v>17.701614655654165</v>
      </c>
      <c r="AG42" s="87">
        <v>7.7531414578277769</v>
      </c>
      <c r="AH42" s="87">
        <v>1.1006690446606182</v>
      </c>
    </row>
    <row r="43" spans="2:34" x14ac:dyDescent="0.25">
      <c r="B43" s="118" t="s">
        <v>254</v>
      </c>
      <c r="C43" s="98">
        <v>1788776.3266849362</v>
      </c>
      <c r="D43" s="98">
        <v>2206624.0440647053</v>
      </c>
      <c r="E43" s="98">
        <v>2489020.224972818</v>
      </c>
      <c r="F43" s="98">
        <v>3118968.3630773383</v>
      </c>
      <c r="G43" s="98">
        <v>3161365.8814363074</v>
      </c>
      <c r="H43" s="87">
        <v>23.359416778180904</v>
      </c>
      <c r="I43" s="87">
        <v>12.797657202534863</v>
      </c>
      <c r="J43" s="87">
        <v>25.309080729201373</v>
      </c>
      <c r="K43" s="98">
        <v>1517181.0255344221</v>
      </c>
      <c r="L43" s="98">
        <v>1843000.8978704873</v>
      </c>
      <c r="M43" s="98">
        <v>2174096.656963673</v>
      </c>
      <c r="N43" s="98">
        <v>2741245.6692858753</v>
      </c>
      <c r="O43" s="98">
        <v>2775984.6267437087</v>
      </c>
      <c r="P43" s="87">
        <v>21.475345845516106</v>
      </c>
      <c r="Q43" s="87">
        <v>17.965035148694358</v>
      </c>
      <c r="R43" s="87">
        <v>26.086651230781911</v>
      </c>
      <c r="S43" s="98">
        <v>226064.48669067601</v>
      </c>
      <c r="T43" s="98">
        <v>310035.96032492811</v>
      </c>
      <c r="U43" s="98">
        <v>257300.05389737539</v>
      </c>
      <c r="V43" s="98">
        <v>319251.77007120714</v>
      </c>
      <c r="W43" s="98">
        <v>325776.67091211275</v>
      </c>
      <c r="X43" s="87">
        <v>37.144920400146816</v>
      </c>
      <c r="Y43" s="87">
        <v>-17.009609586024705</v>
      </c>
      <c r="Z43" s="87">
        <v>24.077614922902946</v>
      </c>
      <c r="AA43" s="98">
        <v>45530.814459838002</v>
      </c>
      <c r="AB43" s="98">
        <v>53587.185869290115</v>
      </c>
      <c r="AC43" s="98">
        <v>57623.51411176999</v>
      </c>
      <c r="AD43" s="98">
        <v>58470.923720255989</v>
      </c>
      <c r="AE43" s="98">
        <v>59604.583780486006</v>
      </c>
      <c r="AF43" s="87">
        <v>17.69432746817764</v>
      </c>
      <c r="AG43" s="87">
        <v>7.5322638742875734</v>
      </c>
      <c r="AH43" s="87">
        <v>1.4705968935568858</v>
      </c>
    </row>
    <row r="44" spans="2:34" x14ac:dyDescent="0.25">
      <c r="B44" s="118" t="s">
        <v>255</v>
      </c>
      <c r="C44" s="98">
        <v>347866.83992464625</v>
      </c>
      <c r="D44" s="98">
        <v>393600.86156006414</v>
      </c>
      <c r="E44" s="98">
        <v>424926.9308611232</v>
      </c>
      <c r="F44" s="98">
        <v>528640.59134919057</v>
      </c>
      <c r="G44" s="98">
        <v>538186.90021934628</v>
      </c>
      <c r="H44" s="87">
        <v>13.146990855847207</v>
      </c>
      <c r="I44" s="87">
        <v>7.9588416491000622</v>
      </c>
      <c r="J44" s="87">
        <v>24.407410534768758</v>
      </c>
      <c r="K44" s="98">
        <v>347735.61914365622</v>
      </c>
      <c r="L44" s="98">
        <v>393452.98312740412</v>
      </c>
      <c r="M44" s="98">
        <v>424691.16013231321</v>
      </c>
      <c r="N44" s="98">
        <v>528602.79583923065</v>
      </c>
      <c r="O44" s="98">
        <v>538140.19722238625</v>
      </c>
      <c r="P44" s="87">
        <v>13.147161655838651</v>
      </c>
      <c r="Q44" s="87">
        <v>7.9394942584013499</v>
      </c>
      <c r="R44" s="87">
        <v>24.467576785573698</v>
      </c>
      <c r="S44" s="98">
        <v>43.945780990000003</v>
      </c>
      <c r="T44" s="98">
        <v>41.836432660000007</v>
      </c>
      <c r="U44" s="98">
        <v>3.14506131</v>
      </c>
      <c r="V44" s="98">
        <v>15.77482996</v>
      </c>
      <c r="W44" s="98">
        <v>15.75659696</v>
      </c>
      <c r="X44" s="87">
        <v>-4.7998881405247635</v>
      </c>
      <c r="Y44" s="87">
        <v>-92.482482109410327</v>
      </c>
      <c r="Z44" s="87">
        <v>401.57464052743694</v>
      </c>
      <c r="AA44" s="98">
        <v>87.275000000000006</v>
      </c>
      <c r="AB44" s="98">
        <v>106.042</v>
      </c>
      <c r="AC44" s="98">
        <v>232.62566750000008</v>
      </c>
      <c r="AD44" s="98">
        <v>22.020679999999999</v>
      </c>
      <c r="AE44" s="98">
        <v>30.946399999999997</v>
      </c>
      <c r="AF44" s="87">
        <v>21.50329418504726</v>
      </c>
      <c r="AG44" s="87">
        <v>119.37125620037349</v>
      </c>
      <c r="AH44" s="87">
        <v>-90.533856286516624</v>
      </c>
    </row>
    <row r="45" spans="2:34" x14ac:dyDescent="0.25">
      <c r="B45" s="117" t="s">
        <v>256</v>
      </c>
      <c r="C45" s="98">
        <v>18166.437969869505</v>
      </c>
      <c r="D45" s="98">
        <v>23280.714227799501</v>
      </c>
      <c r="E45" s="98">
        <v>33693.814125852012</v>
      </c>
      <c r="F45" s="98">
        <v>47627.639701204615</v>
      </c>
      <c r="G45" s="98">
        <v>46828.034512973107</v>
      </c>
      <c r="H45" s="87">
        <v>28.152333805958186</v>
      </c>
      <c r="I45" s="87">
        <v>44.728438295154319</v>
      </c>
      <c r="J45" s="87">
        <v>41.354254295187374</v>
      </c>
      <c r="K45" s="98">
        <v>18163.837969869506</v>
      </c>
      <c r="L45" s="98">
        <v>23279.424084509501</v>
      </c>
      <c r="M45" s="98">
        <v>33693.814125852012</v>
      </c>
      <c r="N45" s="98">
        <v>47626.376094434614</v>
      </c>
      <c r="O45" s="98">
        <v>46826.776841893108</v>
      </c>
      <c r="P45" s="87">
        <v>28.163574918064228</v>
      </c>
      <c r="Q45" s="87">
        <v>44.73645913032879</v>
      </c>
      <c r="R45" s="87">
        <v>41.350504031814751</v>
      </c>
      <c r="S45" s="98">
        <v>0</v>
      </c>
      <c r="T45" s="98">
        <v>1.2901432900000001</v>
      </c>
      <c r="U45" s="98">
        <v>0</v>
      </c>
      <c r="V45" s="98">
        <v>1.26360677</v>
      </c>
      <c r="W45" s="98">
        <v>1.2576710800000002</v>
      </c>
      <c r="X45" s="87">
        <v>0</v>
      </c>
      <c r="Y45" s="87">
        <v>-100</v>
      </c>
      <c r="Z45" s="87">
        <v>0</v>
      </c>
      <c r="AA45" s="98">
        <v>2.6</v>
      </c>
      <c r="AB45" s="98">
        <v>0</v>
      </c>
      <c r="AC45" s="98">
        <v>0</v>
      </c>
      <c r="AD45" s="98">
        <v>0</v>
      </c>
      <c r="AE45" s="98">
        <v>0</v>
      </c>
      <c r="AF45" s="87">
        <v>-100</v>
      </c>
      <c r="AG45" s="87">
        <v>0</v>
      </c>
      <c r="AH45" s="87">
        <v>0</v>
      </c>
    </row>
    <row r="46" spans="2:34" x14ac:dyDescent="0.25">
      <c r="B46" s="118" t="s">
        <v>257</v>
      </c>
      <c r="C46" s="98">
        <v>826.24828669999999</v>
      </c>
      <c r="D46" s="98">
        <v>2381.5983744824998</v>
      </c>
      <c r="E46" s="98">
        <v>719.61500814999988</v>
      </c>
      <c r="F46" s="98">
        <v>555.81579422999994</v>
      </c>
      <c r="G46" s="98">
        <v>530.34693740000012</v>
      </c>
      <c r="H46" s="87">
        <v>188.24245844968721</v>
      </c>
      <c r="I46" s="87">
        <v>-69.784367680954347</v>
      </c>
      <c r="J46" s="87">
        <v>-22.762061944913871</v>
      </c>
      <c r="K46" s="98">
        <v>823.64828669999997</v>
      </c>
      <c r="L46" s="98">
        <v>2380.3082311925</v>
      </c>
      <c r="M46" s="98">
        <v>719.61500814999988</v>
      </c>
      <c r="N46" s="98">
        <v>554.55218745999991</v>
      </c>
      <c r="O46" s="98">
        <v>529.08926632000009</v>
      </c>
      <c r="P46" s="87">
        <v>188.99571208110669</v>
      </c>
      <c r="Q46" s="87">
        <v>-69.767990602230398</v>
      </c>
      <c r="R46" s="87">
        <v>-22.937656777663197</v>
      </c>
      <c r="S46" s="98">
        <v>0</v>
      </c>
      <c r="T46" s="98">
        <v>1.2901432900000001</v>
      </c>
      <c r="U46" s="98">
        <v>0</v>
      </c>
      <c r="V46" s="98">
        <v>1.26360677</v>
      </c>
      <c r="W46" s="98">
        <v>1.2576710800000002</v>
      </c>
      <c r="X46" s="87">
        <v>0</v>
      </c>
      <c r="Y46" s="87">
        <v>-100</v>
      </c>
      <c r="Z46" s="87">
        <v>0</v>
      </c>
      <c r="AA46" s="98">
        <v>2.6</v>
      </c>
      <c r="AB46" s="98">
        <v>0</v>
      </c>
      <c r="AC46" s="98">
        <v>0</v>
      </c>
      <c r="AD46" s="98">
        <v>0</v>
      </c>
      <c r="AE46" s="98">
        <v>0</v>
      </c>
      <c r="AF46" s="87">
        <v>-100</v>
      </c>
      <c r="AG46" s="87">
        <v>0</v>
      </c>
      <c r="AH46" s="87">
        <v>0</v>
      </c>
    </row>
    <row r="47" spans="2:34" x14ac:dyDescent="0.25">
      <c r="B47" s="118" t="s">
        <v>258</v>
      </c>
      <c r="C47" s="98">
        <v>17340.189683169505</v>
      </c>
      <c r="D47" s="98">
        <v>20899.115853317002</v>
      </c>
      <c r="E47" s="98">
        <v>32974.199117702017</v>
      </c>
      <c r="F47" s="98">
        <v>47071.823906974612</v>
      </c>
      <c r="G47" s="98">
        <v>46297.687575573116</v>
      </c>
      <c r="H47" s="87">
        <v>20.524147862129862</v>
      </c>
      <c r="I47" s="87">
        <v>57.777962231203759</v>
      </c>
      <c r="J47" s="87">
        <v>42.753501727065021</v>
      </c>
      <c r="K47" s="98">
        <v>17340.189683169505</v>
      </c>
      <c r="L47" s="98">
        <v>20899.115853317002</v>
      </c>
      <c r="M47" s="98">
        <v>32974.199117702017</v>
      </c>
      <c r="N47" s="98">
        <v>47071.823906974612</v>
      </c>
      <c r="O47" s="98">
        <v>46297.687575573116</v>
      </c>
      <c r="P47" s="87">
        <v>20.524147862129862</v>
      </c>
      <c r="Q47" s="87">
        <v>57.777962231203759</v>
      </c>
      <c r="R47" s="87">
        <v>42.753501727065021</v>
      </c>
      <c r="S47" s="98">
        <v>0</v>
      </c>
      <c r="T47" s="98">
        <v>0</v>
      </c>
      <c r="U47" s="98">
        <v>0</v>
      </c>
      <c r="V47" s="98">
        <v>0</v>
      </c>
      <c r="W47" s="98">
        <v>0</v>
      </c>
      <c r="X47" s="87">
        <v>0</v>
      </c>
      <c r="Y47" s="87">
        <v>0</v>
      </c>
      <c r="Z47" s="87">
        <v>0</v>
      </c>
      <c r="AA47" s="98">
        <v>0</v>
      </c>
      <c r="AB47" s="98">
        <v>0</v>
      </c>
      <c r="AC47" s="98">
        <v>0</v>
      </c>
      <c r="AD47" s="98">
        <v>0</v>
      </c>
      <c r="AE47" s="98">
        <v>0</v>
      </c>
      <c r="AF47" s="87">
        <v>0</v>
      </c>
      <c r="AG47" s="87">
        <v>0</v>
      </c>
      <c r="AH47" s="87">
        <v>0</v>
      </c>
    </row>
    <row r="48" spans="2:34" x14ac:dyDescent="0.25">
      <c r="B48" s="117" t="s">
        <v>259</v>
      </c>
      <c r="C48" s="98">
        <v>78284.154312305487</v>
      </c>
      <c r="D48" s="98">
        <v>100600.9915421867</v>
      </c>
      <c r="E48" s="98">
        <v>110037.92357925003</v>
      </c>
      <c r="F48" s="98">
        <v>181602.96495227178</v>
      </c>
      <c r="G48" s="98">
        <v>178221.47480115746</v>
      </c>
      <c r="H48" s="87">
        <v>28.507476929303987</v>
      </c>
      <c r="I48" s="87">
        <v>9.3805556907517893</v>
      </c>
      <c r="J48" s="87">
        <v>65.036706478271682</v>
      </c>
      <c r="K48" s="98">
        <v>64116.57976497669</v>
      </c>
      <c r="L48" s="98">
        <v>80167.863342556695</v>
      </c>
      <c r="M48" s="98">
        <v>87680.623523200018</v>
      </c>
      <c r="N48" s="98">
        <v>130550.17451287202</v>
      </c>
      <c r="O48" s="98">
        <v>131169.85397514747</v>
      </c>
      <c r="P48" s="87">
        <v>25.034528723174226</v>
      </c>
      <c r="Q48" s="87">
        <v>9.3712865322870762</v>
      </c>
      <c r="R48" s="87">
        <v>48.892844584218608</v>
      </c>
      <c r="S48" s="98">
        <v>11959.013353038796</v>
      </c>
      <c r="T48" s="98">
        <v>16411.651797260009</v>
      </c>
      <c r="U48" s="98">
        <v>17424.764196610005</v>
      </c>
      <c r="V48" s="98">
        <v>43691.143001879755</v>
      </c>
      <c r="W48" s="98">
        <v>42443.736802029969</v>
      </c>
      <c r="X48" s="87">
        <v>37.232489945249483</v>
      </c>
      <c r="Y48" s="87">
        <v>6.1731287737846117</v>
      </c>
      <c r="Z48" s="87">
        <v>150.74166002418491</v>
      </c>
      <c r="AA48" s="98">
        <v>2208.56119429</v>
      </c>
      <c r="AB48" s="98">
        <v>4021.47640237</v>
      </c>
      <c r="AC48" s="98">
        <v>4932.5358594400004</v>
      </c>
      <c r="AD48" s="98">
        <v>7361.6474375200014</v>
      </c>
      <c r="AE48" s="98">
        <v>4607.8840239799993</v>
      </c>
      <c r="AF48" s="87">
        <v>82.085803769761938</v>
      </c>
      <c r="AG48" s="87">
        <v>22.654850256813159</v>
      </c>
      <c r="AH48" s="87">
        <v>49.24670894041472</v>
      </c>
    </row>
    <row r="49" spans="2:34" x14ac:dyDescent="0.25">
      <c r="B49" s="118" t="s">
        <v>260</v>
      </c>
      <c r="C49" s="98">
        <v>2348.2273501200002</v>
      </c>
      <c r="D49" s="98">
        <v>2365.2239835200003</v>
      </c>
      <c r="E49" s="98">
        <v>2666.38612603</v>
      </c>
      <c r="F49" s="98">
        <v>2596.6809528799999</v>
      </c>
      <c r="G49" s="98">
        <v>2695.3328462300005</v>
      </c>
      <c r="H49" s="87">
        <v>0.72380697717073661</v>
      </c>
      <c r="I49" s="87">
        <v>12.732922742555688</v>
      </c>
      <c r="J49" s="87">
        <v>-2.6142190161251966</v>
      </c>
      <c r="K49" s="98">
        <v>2249.7429467400002</v>
      </c>
      <c r="L49" s="98">
        <v>2266.67175051</v>
      </c>
      <c r="M49" s="98">
        <v>2195.6096850500003</v>
      </c>
      <c r="N49" s="98">
        <v>2522.9660940500003</v>
      </c>
      <c r="O49" s="98">
        <v>2621.7737087800006</v>
      </c>
      <c r="P49" s="87">
        <v>0.75247724610185307</v>
      </c>
      <c r="Q49" s="87">
        <v>-3.1350840916427725</v>
      </c>
      <c r="R49" s="87">
        <v>14.909590316939457</v>
      </c>
      <c r="S49" s="98">
        <v>61.286113189999995</v>
      </c>
      <c r="T49" s="98">
        <v>61.35394282</v>
      </c>
      <c r="U49" s="98">
        <v>31.10086879</v>
      </c>
      <c r="V49" s="98">
        <v>33.912716039999992</v>
      </c>
      <c r="W49" s="98">
        <v>33.756994659999997</v>
      </c>
      <c r="X49" s="87">
        <v>0.11067699756014768</v>
      </c>
      <c r="Y49" s="87">
        <v>-49.309095128175173</v>
      </c>
      <c r="Z49" s="87">
        <v>9.0410569202622924</v>
      </c>
      <c r="AA49" s="98">
        <v>37.198290190000002</v>
      </c>
      <c r="AB49" s="98">
        <v>37.198290190000002</v>
      </c>
      <c r="AC49" s="98">
        <v>439.67557219000003</v>
      </c>
      <c r="AD49" s="98">
        <v>39.802142790000005</v>
      </c>
      <c r="AE49" s="98">
        <v>39.802142790000005</v>
      </c>
      <c r="AF49" s="87">
        <v>0</v>
      </c>
      <c r="AG49" s="87">
        <v>1081.9779079743773</v>
      </c>
      <c r="AH49" s="87">
        <v>-90.947383637497154</v>
      </c>
    </row>
    <row r="50" spans="2:34" x14ac:dyDescent="0.25">
      <c r="B50" s="118" t="s">
        <v>261</v>
      </c>
      <c r="C50" s="98">
        <v>55644.5083948467</v>
      </c>
      <c r="D50" s="98">
        <v>77217.251276426687</v>
      </c>
      <c r="E50" s="98">
        <v>80994.806935409972</v>
      </c>
      <c r="F50" s="98">
        <v>135678.68757029201</v>
      </c>
      <c r="G50" s="98">
        <v>130295.98471706748</v>
      </c>
      <c r="H50" s="87">
        <v>38.768862379917913</v>
      </c>
      <c r="I50" s="87">
        <v>4.8921136100276055</v>
      </c>
      <c r="J50" s="87">
        <v>67.515292281010304</v>
      </c>
      <c r="K50" s="98">
        <v>49664.435232626696</v>
      </c>
      <c r="L50" s="98">
        <v>65753.325870886678</v>
      </c>
      <c r="M50" s="98">
        <v>69941.204258349971</v>
      </c>
      <c r="N50" s="98">
        <v>105183.94710526202</v>
      </c>
      <c r="O50" s="98">
        <v>104826.01438785747</v>
      </c>
      <c r="P50" s="87">
        <v>32.395194997990231</v>
      </c>
      <c r="Q50" s="87">
        <v>6.3690746163724361</v>
      </c>
      <c r="R50" s="87">
        <v>50.389099273629647</v>
      </c>
      <c r="S50" s="98">
        <v>4658.8973223900002</v>
      </c>
      <c r="T50" s="98">
        <v>8351.6834745699998</v>
      </c>
      <c r="U50" s="98">
        <v>7454.5668693499993</v>
      </c>
      <c r="V50" s="98">
        <v>24142.607032689997</v>
      </c>
      <c r="W50" s="98">
        <v>21928.4536849</v>
      </c>
      <c r="X50" s="87">
        <v>79.263093746088643</v>
      </c>
      <c r="Y50" s="87">
        <v>-10.741745756428948</v>
      </c>
      <c r="Z50" s="87">
        <v>223.86331031456845</v>
      </c>
      <c r="AA50" s="98">
        <v>1321.1758398300001</v>
      </c>
      <c r="AB50" s="98">
        <v>3112.2419309699999</v>
      </c>
      <c r="AC50" s="98">
        <v>3599.03580771</v>
      </c>
      <c r="AD50" s="98">
        <v>6352.1334323399997</v>
      </c>
      <c r="AE50" s="98">
        <v>3541.5166443100006</v>
      </c>
      <c r="AF50" s="87">
        <v>135.56606449679416</v>
      </c>
      <c r="AG50" s="87">
        <v>15.641260786827067</v>
      </c>
      <c r="AH50" s="87">
        <v>76.495421877498487</v>
      </c>
    </row>
    <row r="51" spans="2:34" x14ac:dyDescent="0.25">
      <c r="B51" s="118" t="s">
        <v>262</v>
      </c>
      <c r="C51" s="98">
        <v>6080.5413913899984</v>
      </c>
      <c r="D51" s="98">
        <v>5845.7890923699961</v>
      </c>
      <c r="E51" s="98">
        <v>9329.536787330002</v>
      </c>
      <c r="F51" s="98">
        <v>26424.036310569762</v>
      </c>
      <c r="G51" s="98">
        <v>28183.187665889964</v>
      </c>
      <c r="H51" s="87">
        <v>-3.8607137738164203</v>
      </c>
      <c r="I51" s="87">
        <v>59.594139301177343</v>
      </c>
      <c r="J51" s="87">
        <v>183.22988496551065</v>
      </c>
      <c r="K51" s="98">
        <v>4505.1691734699989</v>
      </c>
      <c r="L51" s="98">
        <v>4145.7516209299956</v>
      </c>
      <c r="M51" s="98">
        <v>6704.2770682700002</v>
      </c>
      <c r="N51" s="98">
        <v>12905.088655050014</v>
      </c>
      <c r="O51" s="98">
        <v>13828.376298749999</v>
      </c>
      <c r="P51" s="87">
        <v>-7.9778924764143877</v>
      </c>
      <c r="Q51" s="87">
        <v>61.714392980592102</v>
      </c>
      <c r="R51" s="87">
        <v>92.490383730219222</v>
      </c>
      <c r="S51" s="98">
        <v>845.14363600000024</v>
      </c>
      <c r="T51" s="98">
        <v>1073.3323012800001</v>
      </c>
      <c r="U51" s="98">
        <v>1994.6350038700004</v>
      </c>
      <c r="V51" s="98">
        <v>12644.402422589746</v>
      </c>
      <c r="W51" s="98">
        <v>13427.796056119963</v>
      </c>
      <c r="X51" s="87">
        <v>26.999986222460276</v>
      </c>
      <c r="Y51" s="87">
        <v>85.835738055335028</v>
      </c>
      <c r="Z51" s="87">
        <v>533.92061194439157</v>
      </c>
      <c r="AA51" s="98">
        <v>730.22858192000001</v>
      </c>
      <c r="AB51" s="98">
        <v>626.70517016000008</v>
      </c>
      <c r="AC51" s="98">
        <v>630.62471518999996</v>
      </c>
      <c r="AD51" s="98">
        <v>874.54523293000295</v>
      </c>
      <c r="AE51" s="98">
        <v>927.01531102000013</v>
      </c>
      <c r="AF51" s="87">
        <v>-14.176850142979122</v>
      </c>
      <c r="AG51" s="87">
        <v>0.6254208863474362</v>
      </c>
      <c r="AH51" s="87">
        <v>38.679187774382193</v>
      </c>
    </row>
    <row r="52" spans="2:34" x14ac:dyDescent="0.25">
      <c r="B52" s="118" t="s">
        <v>263</v>
      </c>
      <c r="C52" s="98">
        <v>7085.6220432287964</v>
      </c>
      <c r="D52" s="98">
        <v>7398.4594978200039</v>
      </c>
      <c r="E52" s="98">
        <v>8339.769443090001</v>
      </c>
      <c r="F52" s="98">
        <v>8130.3224120000068</v>
      </c>
      <c r="G52" s="98">
        <v>8273.8115010700021</v>
      </c>
      <c r="H52" s="87">
        <v>4.4151021982630736</v>
      </c>
      <c r="I52" s="87">
        <v>12.723053299776247</v>
      </c>
      <c r="J52" s="87">
        <v>-2.511424716465438</v>
      </c>
      <c r="K52" s="98">
        <v>691.90046176999931</v>
      </c>
      <c r="L52" s="98">
        <v>474.4806010399999</v>
      </c>
      <c r="M52" s="98">
        <v>397.56598189999994</v>
      </c>
      <c r="N52" s="98">
        <v>1299.3189595300007</v>
      </c>
      <c r="O52" s="98">
        <v>1263.364077070001</v>
      </c>
      <c r="P52" s="87">
        <v>-31.42357502895754</v>
      </c>
      <c r="Q52" s="87">
        <v>-16.210276873577779</v>
      </c>
      <c r="R52" s="87">
        <v>226.8184449083019</v>
      </c>
      <c r="S52" s="98">
        <v>6393.6862814587976</v>
      </c>
      <c r="T52" s="98">
        <v>6923.9788967800041</v>
      </c>
      <c r="U52" s="98">
        <v>7942.2034611900017</v>
      </c>
      <c r="V52" s="98">
        <v>6830.7034524700057</v>
      </c>
      <c r="W52" s="98">
        <v>7010.1516040000024</v>
      </c>
      <c r="X52" s="87">
        <v>8.2940043032610884</v>
      </c>
      <c r="Y52" s="87">
        <v>14.705772209726446</v>
      </c>
      <c r="Z52" s="87">
        <v>-13.994856895210505</v>
      </c>
      <c r="AA52" s="98">
        <v>3.5299999999999998E-2</v>
      </c>
      <c r="AB52" s="98">
        <v>0</v>
      </c>
      <c r="AC52" s="98">
        <v>0</v>
      </c>
      <c r="AD52" s="98">
        <v>0.3</v>
      </c>
      <c r="AE52" s="98">
        <v>0.29581999999999997</v>
      </c>
      <c r="AF52" s="87">
        <v>-100</v>
      </c>
      <c r="AG52" s="87">
        <v>0</v>
      </c>
      <c r="AH52" s="87">
        <v>0</v>
      </c>
    </row>
    <row r="53" spans="2:34" ht="31.5" x14ac:dyDescent="0.25">
      <c r="B53" s="119" t="s">
        <v>264</v>
      </c>
      <c r="C53" s="98">
        <v>1681.6643207699999</v>
      </c>
      <c r="D53" s="98">
        <v>1662.2245488399999</v>
      </c>
      <c r="E53" s="98">
        <v>1901.41798432</v>
      </c>
      <c r="F53" s="98">
        <v>1783.46224628</v>
      </c>
      <c r="G53" s="98">
        <v>1826.3062805700001</v>
      </c>
      <c r="H53" s="87">
        <v>-1.1559840861164807</v>
      </c>
      <c r="I53" s="87">
        <v>14.3899592655471</v>
      </c>
      <c r="J53" s="87">
        <v>-6.203566970162222</v>
      </c>
      <c r="K53" s="98">
        <v>1681.6643207699999</v>
      </c>
      <c r="L53" s="98">
        <v>1662.2245488399999</v>
      </c>
      <c r="M53" s="98">
        <v>1697.76873432</v>
      </c>
      <c r="N53" s="98">
        <v>1783.46224628</v>
      </c>
      <c r="O53" s="98">
        <v>1826.3062805700001</v>
      </c>
      <c r="P53" s="87">
        <v>-1.1559840861164807</v>
      </c>
      <c r="Q53" s="87">
        <v>2.1383504114895304</v>
      </c>
      <c r="R53" s="87">
        <v>5.0474196059643317</v>
      </c>
      <c r="S53" s="98">
        <v>0</v>
      </c>
      <c r="T53" s="98">
        <v>0</v>
      </c>
      <c r="U53" s="98">
        <v>0</v>
      </c>
      <c r="V53" s="98">
        <v>0</v>
      </c>
      <c r="W53" s="98">
        <v>0</v>
      </c>
      <c r="X53" s="87">
        <v>0</v>
      </c>
      <c r="Y53" s="87">
        <v>0</v>
      </c>
      <c r="Z53" s="87">
        <v>0</v>
      </c>
      <c r="AA53" s="98">
        <v>0</v>
      </c>
      <c r="AB53" s="98">
        <v>0</v>
      </c>
      <c r="AC53" s="98">
        <v>203.64924999999999</v>
      </c>
      <c r="AD53" s="98">
        <v>0</v>
      </c>
      <c r="AE53" s="98">
        <v>0</v>
      </c>
      <c r="AF53" s="87">
        <v>0</v>
      </c>
      <c r="AG53" s="87">
        <v>0</v>
      </c>
      <c r="AH53" s="87">
        <v>-100</v>
      </c>
    </row>
    <row r="54" spans="2:34" x14ac:dyDescent="0.25">
      <c r="B54" s="118" t="s">
        <v>265</v>
      </c>
      <c r="C54" s="98">
        <v>5443.5908119499991</v>
      </c>
      <c r="D54" s="98">
        <v>6112.0431432099986</v>
      </c>
      <c r="E54" s="98">
        <v>6806.0063030700021</v>
      </c>
      <c r="F54" s="98">
        <v>6989.7754602500008</v>
      </c>
      <c r="G54" s="98">
        <v>6946.8517903300008</v>
      </c>
      <c r="H54" s="87">
        <v>12.279621197695183</v>
      </c>
      <c r="I54" s="87">
        <v>11.354029145408475</v>
      </c>
      <c r="J54" s="87">
        <v>2.700102659280601</v>
      </c>
      <c r="K54" s="98">
        <v>5323.6676295999996</v>
      </c>
      <c r="L54" s="98">
        <v>5865.408950349999</v>
      </c>
      <c r="M54" s="98">
        <v>6744.1977953100022</v>
      </c>
      <c r="N54" s="98">
        <v>6855.3914527000006</v>
      </c>
      <c r="O54" s="98">
        <v>6804.0192221200004</v>
      </c>
      <c r="P54" s="87">
        <v>10.176092093688874</v>
      </c>
      <c r="Q54" s="87">
        <v>14.982567326487342</v>
      </c>
      <c r="R54" s="87">
        <v>1.6487306684172864</v>
      </c>
      <c r="S54" s="98">
        <v>0</v>
      </c>
      <c r="T54" s="98">
        <v>1.3031818099999999</v>
      </c>
      <c r="U54" s="98">
        <v>2.2579934099999996</v>
      </c>
      <c r="V54" s="98">
        <v>39.517378089999994</v>
      </c>
      <c r="W54" s="98">
        <v>43.578462349999981</v>
      </c>
      <c r="X54" s="87">
        <v>0</v>
      </c>
      <c r="Y54" s="87">
        <v>73.267720027491777</v>
      </c>
      <c r="Z54" s="87">
        <v>1650.1104261415894</v>
      </c>
      <c r="AA54" s="98">
        <v>119.92318234999988</v>
      </c>
      <c r="AB54" s="98">
        <v>245.33101104999989</v>
      </c>
      <c r="AC54" s="98">
        <v>59.550514349999879</v>
      </c>
      <c r="AD54" s="98">
        <v>94.866629460000098</v>
      </c>
      <c r="AE54" s="98">
        <v>99.254105859999868</v>
      </c>
      <c r="AF54" s="87">
        <v>104.5734663161231</v>
      </c>
      <c r="AG54" s="87">
        <v>-75.726462751232404</v>
      </c>
      <c r="AH54" s="87">
        <v>59.304466964692622</v>
      </c>
    </row>
    <row r="55" spans="2:34" x14ac:dyDescent="0.25">
      <c r="B55" s="117" t="s">
        <v>266</v>
      </c>
      <c r="C55" s="98">
        <v>1257.0711495261767</v>
      </c>
      <c r="D55" s="98">
        <v>1670.3679137347758</v>
      </c>
      <c r="E55" s="98">
        <v>1747.5964188071036</v>
      </c>
      <c r="F55" s="98">
        <v>2152.2477950685493</v>
      </c>
      <c r="G55" s="98">
        <v>2247.2218380991021</v>
      </c>
      <c r="H55" s="87">
        <v>32.87775432316473</v>
      </c>
      <c r="I55" s="87">
        <v>4.6234428018706737</v>
      </c>
      <c r="J55" s="87">
        <v>23.154738239716565</v>
      </c>
      <c r="K55" s="98">
        <v>1257.0711495261767</v>
      </c>
      <c r="L55" s="98">
        <v>1670.3679137347758</v>
      </c>
      <c r="M55" s="98">
        <v>1747.5964188071036</v>
      </c>
      <c r="N55" s="98">
        <v>2152.2477950685493</v>
      </c>
      <c r="O55" s="98">
        <v>2247.2218380991021</v>
      </c>
      <c r="P55" s="87">
        <v>32.87775432316473</v>
      </c>
      <c r="Q55" s="87">
        <v>4.6234428018706737</v>
      </c>
      <c r="R55" s="87">
        <v>23.154738239716565</v>
      </c>
      <c r="S55" s="98">
        <v>0</v>
      </c>
      <c r="T55" s="98">
        <v>0</v>
      </c>
      <c r="U55" s="98">
        <v>0</v>
      </c>
      <c r="V55" s="98">
        <v>0</v>
      </c>
      <c r="W55" s="98">
        <v>0</v>
      </c>
      <c r="X55" s="87">
        <v>0</v>
      </c>
      <c r="Y55" s="87">
        <v>0</v>
      </c>
      <c r="Z55" s="87">
        <v>0</v>
      </c>
      <c r="AA55" s="98">
        <v>0</v>
      </c>
      <c r="AB55" s="98">
        <v>0</v>
      </c>
      <c r="AC55" s="98">
        <v>0</v>
      </c>
      <c r="AD55" s="98">
        <v>0</v>
      </c>
      <c r="AE55" s="98">
        <v>0</v>
      </c>
      <c r="AF55" s="87">
        <v>0</v>
      </c>
      <c r="AG55" s="87">
        <v>0</v>
      </c>
      <c r="AH55" s="87">
        <v>0</v>
      </c>
    </row>
    <row r="56" spans="2:34" x14ac:dyDescent="0.25">
      <c r="B56" s="117" t="s">
        <v>232</v>
      </c>
      <c r="C56" s="98">
        <v>94353.158417649989</v>
      </c>
      <c r="D56" s="98">
        <v>87565.250230755322</v>
      </c>
      <c r="E56" s="98">
        <v>107877.27614202308</v>
      </c>
      <c r="F56" s="98">
        <v>133439.22846529921</v>
      </c>
      <c r="G56" s="98">
        <v>129273.46640013177</v>
      </c>
      <c r="H56" s="87">
        <v>-7.1941504669597798</v>
      </c>
      <c r="I56" s="87">
        <v>23.196445916320375</v>
      </c>
      <c r="J56" s="87">
        <v>23.695400215355079</v>
      </c>
      <c r="K56" s="98">
        <v>86798.42579860799</v>
      </c>
      <c r="L56" s="98">
        <v>77725.027629865333</v>
      </c>
      <c r="M56" s="98">
        <v>98224.40932204308</v>
      </c>
      <c r="N56" s="98">
        <v>129231.32532324914</v>
      </c>
      <c r="O56" s="98">
        <v>124642.69259888168</v>
      </c>
      <c r="P56" s="87">
        <v>-10.453413279400937</v>
      </c>
      <c r="Q56" s="87">
        <v>26.374235323270561</v>
      </c>
      <c r="R56" s="87">
        <v>31.567424243341957</v>
      </c>
      <c r="S56" s="98">
        <v>681.60261172999878</v>
      </c>
      <c r="T56" s="98">
        <v>1648.05725942</v>
      </c>
      <c r="U56" s="98">
        <v>420.85560381000005</v>
      </c>
      <c r="V56" s="98">
        <v>1086.2207330100791</v>
      </c>
      <c r="W56" s="98">
        <v>1302.6649016400975</v>
      </c>
      <c r="X56" s="87">
        <v>141.79151180729926</v>
      </c>
      <c r="Y56" s="87">
        <v>-74.463532659167953</v>
      </c>
      <c r="Z56" s="87">
        <v>158.0981988065592</v>
      </c>
      <c r="AA56" s="98">
        <v>6873.1300073120065</v>
      </c>
      <c r="AB56" s="98">
        <v>8192.1653414699795</v>
      </c>
      <c r="AC56" s="98">
        <v>9232.0112161699999</v>
      </c>
      <c r="AD56" s="98">
        <v>3121.68240904</v>
      </c>
      <c r="AE56" s="98">
        <v>3328.1088996100007</v>
      </c>
      <c r="AF56" s="87">
        <v>19.191188479698653</v>
      </c>
      <c r="AG56" s="87">
        <v>12.693174897681367</v>
      </c>
      <c r="AH56" s="87">
        <v>-66.186323478763455</v>
      </c>
    </row>
    <row r="57" spans="2:34" x14ac:dyDescent="0.25">
      <c r="B57" s="109" t="s">
        <v>69</v>
      </c>
      <c r="C57" s="98">
        <v>2422926.3845516602</v>
      </c>
      <c r="D57" s="98">
        <v>2911896.7812271127</v>
      </c>
      <c r="E57" s="98">
        <v>3266011.8898487058</v>
      </c>
      <c r="F57" s="98">
        <v>4172746.887854015</v>
      </c>
      <c r="G57" s="98">
        <v>4219612.4678778192</v>
      </c>
      <c r="H57" s="87">
        <v>20.180984440678003</v>
      </c>
      <c r="I57" s="87">
        <v>12.160977370645815</v>
      </c>
      <c r="J57" s="87">
        <v>27.762758636108707</v>
      </c>
      <c r="K57" s="98">
        <v>2112330.4993000156</v>
      </c>
      <c r="L57" s="98">
        <v>2497993.1552744326</v>
      </c>
      <c r="M57" s="98">
        <v>2903588.1630599955</v>
      </c>
      <c r="N57" s="98">
        <v>3716940.6650289996</v>
      </c>
      <c r="O57" s="98">
        <v>3759442.2100232178</v>
      </c>
      <c r="P57" s="87">
        <v>18.257685343378697</v>
      </c>
      <c r="Q57" s="87">
        <v>16.236834233479065</v>
      </c>
      <c r="R57" s="87">
        <v>28.01197884454243</v>
      </c>
      <c r="S57" s="98">
        <v>253251.02161738483</v>
      </c>
      <c r="T57" s="98">
        <v>345165.32246098795</v>
      </c>
      <c r="U57" s="98">
        <v>287139.5641546204</v>
      </c>
      <c r="V57" s="98">
        <v>383429.80260228942</v>
      </c>
      <c r="W57" s="98">
        <v>389137.02421541524</v>
      </c>
      <c r="X57" s="87">
        <v>36.293753232106809</v>
      </c>
      <c r="Y57" s="87">
        <v>-16.811004620235533</v>
      </c>
      <c r="Z57" s="87">
        <v>33.534298462547696</v>
      </c>
      <c r="AA57" s="98">
        <v>57344.863634260015</v>
      </c>
      <c r="AB57" s="98">
        <v>68738.303491692088</v>
      </c>
      <c r="AC57" s="98">
        <v>75284.162634089982</v>
      </c>
      <c r="AD57" s="98">
        <v>72376.420222725996</v>
      </c>
      <c r="AE57" s="98">
        <v>71033.233639186001</v>
      </c>
      <c r="AF57" s="87">
        <v>19.868283112674799</v>
      </c>
      <c r="AG57" s="87">
        <v>9.5228697973162024</v>
      </c>
      <c r="AH57" s="87">
        <v>-3.8623560515599231</v>
      </c>
    </row>
  </sheetData>
  <mergeCells count="13">
    <mergeCell ref="X3:Z4"/>
    <mergeCell ref="AA3:AC3"/>
    <mergeCell ref="AF3:AH4"/>
    <mergeCell ref="C2:J2"/>
    <mergeCell ref="K2:R2"/>
    <mergeCell ref="S2:Z2"/>
    <mergeCell ref="AA2:AH2"/>
    <mergeCell ref="S3:U3"/>
    <mergeCell ref="B3:B4"/>
    <mergeCell ref="C3:E3"/>
    <mergeCell ref="H3:J4"/>
    <mergeCell ref="K3:M3"/>
    <mergeCell ref="P3:R4"/>
  </mergeCells>
  <conditionalFormatting sqref="H22:J22 H35:J35">
    <cfRule type="cellIs" dxfId="29" priority="13" operator="greaterThan">
      <formula>100</formula>
    </cfRule>
    <cfRule type="cellIs" dxfId="28" priority="14" operator="lessThan">
      <formula>0</formula>
    </cfRule>
  </conditionalFormatting>
  <conditionalFormatting sqref="P22:R22">
    <cfRule type="cellIs" dxfId="27" priority="11" operator="greaterThan">
      <formula>100</formula>
    </cfRule>
    <cfRule type="cellIs" dxfId="26" priority="12" operator="lessThan">
      <formula>0</formula>
    </cfRule>
  </conditionalFormatting>
  <conditionalFormatting sqref="P35:R35">
    <cfRule type="cellIs" dxfId="25" priority="9" operator="greaterThan">
      <formula>100</formula>
    </cfRule>
    <cfRule type="cellIs" dxfId="24" priority="10" operator="lessThan">
      <formula>0</formula>
    </cfRule>
  </conditionalFormatting>
  <conditionalFormatting sqref="X22:Z22">
    <cfRule type="cellIs" dxfId="23" priority="7" operator="greaterThan">
      <formula>100</formula>
    </cfRule>
    <cfRule type="cellIs" dxfId="22" priority="8" operator="lessThan">
      <formula>0</formula>
    </cfRule>
  </conditionalFormatting>
  <conditionalFormatting sqref="X35:Z35">
    <cfRule type="cellIs" dxfId="21" priority="5" operator="greaterThan">
      <formula>100</formula>
    </cfRule>
    <cfRule type="cellIs" dxfId="20" priority="6" operator="lessThan">
      <formula>0</formula>
    </cfRule>
  </conditionalFormatting>
  <conditionalFormatting sqref="AF22:AH22">
    <cfRule type="cellIs" dxfId="19" priority="3" operator="greaterThan">
      <formula>100</formula>
    </cfRule>
    <cfRule type="cellIs" dxfId="18" priority="4" operator="lessThan">
      <formula>0</formula>
    </cfRule>
  </conditionalFormatting>
  <conditionalFormatting sqref="AF35:AH35">
    <cfRule type="cellIs" dxfId="17" priority="1" operator="greaterThan">
      <formula>100</formula>
    </cfRule>
    <cfRule type="cellIs" dxfId="16" priority="2" operator="lessThan">
      <formula>0</formula>
    </cfRule>
  </conditionalFormatting>
  <dataValidations count="1">
    <dataValidation type="custom" allowBlank="1" showInputMessage="1" showErrorMessage="1" errorTitle="Bashu" error="This is Format. Do not Overwrite." sqref="B28:B33" xr:uid="{AE4FAFAC-E49B-4CBE-8B71-98A4B9EA28DA}">
      <formula1>"Nothing Value"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E5656-C78C-40A9-A22C-1B2C9A6B67E2}">
  <sheetPr codeName="Sheet81"/>
  <dimension ref="B2:BM96"/>
  <sheetViews>
    <sheetView topLeftCell="A2" workbookViewId="0">
      <pane xSplit="3" ySplit="1" topLeftCell="D3" activePane="bottomRight" state="frozen"/>
      <selection activeCell="A2" sqref="A2"/>
      <selection pane="topRight" activeCell="D2" sqref="D2"/>
      <selection pane="bottomLeft" activeCell="A3" sqref="A3"/>
      <selection pane="bottomRight" activeCell="C3" sqref="C3"/>
    </sheetView>
  </sheetViews>
  <sheetFormatPr defaultColWidth="9.140625" defaultRowHeight="15.75" x14ac:dyDescent="0.25"/>
  <cols>
    <col min="1" max="1" width="9.140625" style="29"/>
    <col min="2" max="2" width="7.28515625" style="29" customWidth="1"/>
    <col min="3" max="3" width="40.5703125" style="29" customWidth="1"/>
    <col min="4" max="30" width="12.7109375" style="29" bestFit="1" customWidth="1"/>
    <col min="31" max="31" width="11.5703125" style="29" bestFit="1" customWidth="1"/>
    <col min="32" max="32" width="9.42578125" style="29" bestFit="1" customWidth="1"/>
    <col min="33" max="33" width="10.42578125" style="29" bestFit="1" customWidth="1"/>
    <col min="34" max="35" width="11.5703125" style="29" bestFit="1" customWidth="1"/>
    <col min="36" max="36" width="10.42578125" style="29" bestFit="1" customWidth="1"/>
    <col min="37" max="39" width="11.5703125" style="29" bestFit="1" customWidth="1"/>
    <col min="40" max="40" width="10.140625" style="29" bestFit="1" customWidth="1"/>
    <col min="41" max="43" width="11.28515625" style="29" bestFit="1" customWidth="1"/>
    <col min="44" max="45" width="10.140625" style="29" bestFit="1" customWidth="1"/>
    <col min="46" max="46" width="8.42578125" style="29" bestFit="1" customWidth="1"/>
    <col min="47" max="49" width="10.140625" style="29" bestFit="1" customWidth="1"/>
    <col min="50" max="50" width="11.140625" style="29" bestFit="1" customWidth="1"/>
    <col min="51" max="52" width="11.28515625" style="29" bestFit="1" customWidth="1"/>
    <col min="53" max="54" width="10.140625" style="29" bestFit="1" customWidth="1"/>
    <col min="55" max="55" width="11.28515625" style="29" bestFit="1" customWidth="1"/>
    <col min="56" max="56" width="10.140625" style="29" bestFit="1" customWidth="1"/>
    <col min="57" max="57" width="11.5703125" style="29" bestFit="1" customWidth="1"/>
    <col min="58" max="58" width="10.140625" style="29" bestFit="1" customWidth="1"/>
    <col min="59" max="59" width="11.28515625" style="29" bestFit="1" customWidth="1"/>
    <col min="60" max="60" width="10.140625" style="29" bestFit="1" customWidth="1"/>
    <col min="61" max="61" width="11.140625" style="29" bestFit="1" customWidth="1"/>
    <col min="62" max="62" width="11.28515625" style="29" bestFit="1" customWidth="1"/>
    <col min="63" max="64" width="11.5703125" style="29" bestFit="1" customWidth="1"/>
    <col min="65" max="65" width="10.140625" style="29" bestFit="1" customWidth="1"/>
    <col min="66" max="16384" width="9.140625" style="29"/>
  </cols>
  <sheetData>
    <row r="2" spans="2:65" s="121" customFormat="1" ht="64.5" x14ac:dyDescent="0.25">
      <c r="B2" s="84" t="s">
        <v>267</v>
      </c>
      <c r="C2" s="84" t="s">
        <v>268</v>
      </c>
      <c r="D2" s="120" t="s">
        <v>683</v>
      </c>
      <c r="E2" s="120" t="s">
        <v>684</v>
      </c>
      <c r="F2" s="120" t="s">
        <v>685</v>
      </c>
      <c r="G2" s="120" t="s">
        <v>686</v>
      </c>
      <c r="H2" s="120" t="s">
        <v>687</v>
      </c>
      <c r="I2" s="120" t="s">
        <v>688</v>
      </c>
      <c r="J2" s="120" t="s">
        <v>689</v>
      </c>
      <c r="K2" s="120" t="s">
        <v>690</v>
      </c>
      <c r="L2" s="120" t="s">
        <v>691</v>
      </c>
      <c r="M2" s="120" t="s">
        <v>692</v>
      </c>
      <c r="N2" s="120" t="s">
        <v>693</v>
      </c>
      <c r="O2" s="120" t="s">
        <v>694</v>
      </c>
      <c r="P2" s="120" t="s">
        <v>695</v>
      </c>
      <c r="Q2" s="120" t="s">
        <v>696</v>
      </c>
      <c r="R2" s="120" t="s">
        <v>697</v>
      </c>
      <c r="S2" s="120" t="s">
        <v>698</v>
      </c>
      <c r="T2" s="120" t="s">
        <v>699</v>
      </c>
      <c r="U2" s="120" t="s">
        <v>700</v>
      </c>
      <c r="V2" s="120" t="s">
        <v>701</v>
      </c>
      <c r="W2" s="120" t="s">
        <v>702</v>
      </c>
      <c r="X2" s="120" t="s">
        <v>703</v>
      </c>
      <c r="Y2" s="120" t="s">
        <v>704</v>
      </c>
      <c r="Z2" s="120" t="s">
        <v>705</v>
      </c>
      <c r="AA2" s="120" t="s">
        <v>706</v>
      </c>
      <c r="AB2" s="120" t="s">
        <v>707</v>
      </c>
      <c r="AC2" s="120" t="s">
        <v>708</v>
      </c>
      <c r="AD2" s="120" t="s">
        <v>709</v>
      </c>
      <c r="AE2" s="120" t="s">
        <v>710</v>
      </c>
      <c r="AF2" s="120" t="s">
        <v>711</v>
      </c>
      <c r="AG2" s="120" t="s">
        <v>537</v>
      </c>
      <c r="AH2" s="120" t="s">
        <v>712</v>
      </c>
      <c r="AI2" s="120" t="s">
        <v>713</v>
      </c>
      <c r="AJ2" s="120" t="s">
        <v>714</v>
      </c>
      <c r="AK2" s="120" t="s">
        <v>715</v>
      </c>
      <c r="AL2" s="120" t="s">
        <v>716</v>
      </c>
      <c r="AM2" s="120" t="s">
        <v>717</v>
      </c>
      <c r="AN2" s="120" t="s">
        <v>718</v>
      </c>
      <c r="AO2" s="120" t="s">
        <v>719</v>
      </c>
      <c r="AP2" s="120" t="s">
        <v>720</v>
      </c>
      <c r="AQ2" s="120" t="s">
        <v>721</v>
      </c>
      <c r="AR2" s="120" t="s">
        <v>722</v>
      </c>
      <c r="AS2" s="120" t="s">
        <v>723</v>
      </c>
      <c r="AT2" s="120" t="s">
        <v>724</v>
      </c>
      <c r="AU2" s="120" t="s">
        <v>725</v>
      </c>
      <c r="AV2" s="120" t="s">
        <v>726</v>
      </c>
      <c r="AW2" s="120" t="s">
        <v>727</v>
      </c>
      <c r="AX2" s="120" t="s">
        <v>728</v>
      </c>
      <c r="AY2" s="120" t="s">
        <v>729</v>
      </c>
      <c r="AZ2" s="120" t="s">
        <v>730</v>
      </c>
      <c r="BA2" s="120" t="s">
        <v>731</v>
      </c>
      <c r="BB2" s="120" t="s">
        <v>732</v>
      </c>
      <c r="BC2" s="120" t="s">
        <v>733</v>
      </c>
      <c r="BD2" s="120" t="s">
        <v>734</v>
      </c>
      <c r="BE2" s="120" t="s">
        <v>735</v>
      </c>
      <c r="BF2" s="120" t="s">
        <v>736</v>
      </c>
      <c r="BG2" s="120" t="s">
        <v>737</v>
      </c>
      <c r="BH2" s="120" t="s">
        <v>738</v>
      </c>
      <c r="BI2" s="120" t="s">
        <v>739</v>
      </c>
      <c r="BJ2" s="120" t="s">
        <v>740</v>
      </c>
      <c r="BK2" s="120" t="s">
        <v>741</v>
      </c>
      <c r="BL2" s="120" t="s">
        <v>742</v>
      </c>
      <c r="BM2" s="120" t="s">
        <v>743</v>
      </c>
    </row>
    <row r="3" spans="2:65" ht="16.5" thickBot="1" x14ac:dyDescent="0.3">
      <c r="B3" s="122"/>
      <c r="C3" s="285" t="s">
        <v>92</v>
      </c>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row>
    <row r="4" spans="2:65" ht="16.5" thickTop="1" x14ac:dyDescent="0.25">
      <c r="B4" s="124">
        <v>1</v>
      </c>
      <c r="C4" s="125" t="s">
        <v>269</v>
      </c>
      <c r="D4" s="126">
        <v>33248.514991276323</v>
      </c>
      <c r="E4" s="126">
        <v>30181.891305999998</v>
      </c>
      <c r="F4" s="126">
        <v>33328.153021908001</v>
      </c>
      <c r="G4" s="126">
        <v>32267.077698535257</v>
      </c>
      <c r="H4" s="126">
        <v>16295.750158069999</v>
      </c>
      <c r="I4" s="126">
        <v>21928.453401637558</v>
      </c>
      <c r="J4" s="126">
        <v>15459.787951407669</v>
      </c>
      <c r="K4" s="126">
        <v>15366.46785802189</v>
      </c>
      <c r="L4" s="126">
        <v>20722.810872887647</v>
      </c>
      <c r="M4" s="126">
        <v>16382.046482072485</v>
      </c>
      <c r="N4" s="126">
        <v>15919.957561565743</v>
      </c>
      <c r="O4" s="126">
        <v>23986.112677860001</v>
      </c>
      <c r="P4" s="126">
        <v>13225.978496919999</v>
      </c>
      <c r="Q4" s="126">
        <v>18249.822403595404</v>
      </c>
      <c r="R4" s="126">
        <v>16966.637017375404</v>
      </c>
      <c r="S4" s="126">
        <v>20464.666702266906</v>
      </c>
      <c r="T4" s="126">
        <v>32024.683815697859</v>
      </c>
      <c r="U4" s="126">
        <v>32707.556805888038</v>
      </c>
      <c r="V4" s="126">
        <v>18730.683239513153</v>
      </c>
      <c r="W4" s="126">
        <v>23927.348641140234</v>
      </c>
      <c r="X4" s="126">
        <v>16340.643845809984</v>
      </c>
      <c r="Y4" s="126">
        <v>25641.37254774708</v>
      </c>
      <c r="Z4" s="126">
        <v>17408.410167993199</v>
      </c>
      <c r="AA4" s="126">
        <v>20290.966193952652</v>
      </c>
      <c r="AB4" s="126">
        <v>10645.51966595014</v>
      </c>
      <c r="AC4" s="126">
        <v>11145.649549579637</v>
      </c>
      <c r="AD4" s="126">
        <v>14863.475720981307</v>
      </c>
      <c r="AE4" s="126">
        <v>5946.9250104000012</v>
      </c>
      <c r="AF4" s="126">
        <v>76.260999999999996</v>
      </c>
      <c r="AG4" s="126">
        <v>554.452</v>
      </c>
      <c r="AH4" s="126">
        <v>3716.9670212799642</v>
      </c>
      <c r="AI4" s="126">
        <v>1312.7277701750204</v>
      </c>
      <c r="AJ4" s="126">
        <v>1171.7370814325093</v>
      </c>
      <c r="AK4" s="126">
        <v>7499.1721243500015</v>
      </c>
      <c r="AL4" s="126">
        <v>5303.2727999999997</v>
      </c>
      <c r="AM4" s="126">
        <v>4342.8973849571021</v>
      </c>
      <c r="AN4" s="126">
        <v>599.79332150383652</v>
      </c>
      <c r="AO4" s="126">
        <v>5245.6889059117975</v>
      </c>
      <c r="AP4" s="126">
        <v>5135.7070834399992</v>
      </c>
      <c r="AQ4" s="126">
        <v>5504.7602656783383</v>
      </c>
      <c r="AR4" s="126">
        <v>637.4881893367226</v>
      </c>
      <c r="AS4" s="126">
        <v>407.71070357999997</v>
      </c>
      <c r="AT4" s="126">
        <v>212.01621</v>
      </c>
      <c r="AU4" s="126">
        <v>1066.9951191756322</v>
      </c>
      <c r="AV4" s="126">
        <v>558.69399999999996</v>
      </c>
      <c r="AW4" s="126">
        <v>678.53146641000012</v>
      </c>
      <c r="AX4" s="126">
        <v>281.26814246999987</v>
      </c>
      <c r="AY4" s="126">
        <v>1812.7026191650971</v>
      </c>
      <c r="AZ4" s="126">
        <v>2011.1568908105928</v>
      </c>
      <c r="BA4" s="126">
        <v>1278.0079982009679</v>
      </c>
      <c r="BB4" s="126">
        <v>935.67</v>
      </c>
      <c r="BC4" s="126">
        <v>897.61689510199994</v>
      </c>
      <c r="BD4" s="126">
        <v>957.78150387999995</v>
      </c>
      <c r="BE4" s="126">
        <v>1393.5795255123001</v>
      </c>
      <c r="BF4" s="126">
        <v>1196.9929772673395</v>
      </c>
      <c r="BG4" s="126">
        <v>484.95975935999996</v>
      </c>
      <c r="BH4" s="126">
        <v>367.19807429000002</v>
      </c>
      <c r="BI4" s="126">
        <v>-657.29233569999997</v>
      </c>
      <c r="BJ4" s="126">
        <v>1453.7935856379238</v>
      </c>
      <c r="BK4" s="126">
        <v>1538.9633951200001</v>
      </c>
      <c r="BL4" s="126">
        <v>1744.3970769968</v>
      </c>
      <c r="BM4" s="126">
        <v>1315.9838287971452</v>
      </c>
    </row>
    <row r="5" spans="2:65" x14ac:dyDescent="0.25">
      <c r="B5" s="127" t="s">
        <v>94</v>
      </c>
      <c r="C5" s="99" t="s">
        <v>95</v>
      </c>
      <c r="D5" s="126">
        <v>12636.758599999999</v>
      </c>
      <c r="E5" s="126">
        <v>9184.8916140000001</v>
      </c>
      <c r="F5" s="126">
        <v>13844.451156000001</v>
      </c>
      <c r="G5" s="126">
        <v>16257.3295</v>
      </c>
      <c r="H5" s="126">
        <v>8572.2308133299994</v>
      </c>
      <c r="I5" s="126">
        <v>10684.400827879999</v>
      </c>
      <c r="J5" s="126">
        <v>9493.5778866200017</v>
      </c>
      <c r="K5" s="126">
        <v>9004.8211950000004</v>
      </c>
      <c r="L5" s="126">
        <v>8933.7171780000008</v>
      </c>
      <c r="M5" s="126">
        <v>9658.1764289999992</v>
      </c>
      <c r="N5" s="126">
        <v>10314.516680000001</v>
      </c>
      <c r="O5" s="126">
        <v>11564.005365999999</v>
      </c>
      <c r="P5" s="126">
        <v>9053.0945809999994</v>
      </c>
      <c r="Q5" s="126">
        <v>13878.474835950001</v>
      </c>
      <c r="R5" s="126">
        <v>10695.689861999999</v>
      </c>
      <c r="S5" s="126">
        <v>10962.299199309999</v>
      </c>
      <c r="T5" s="126">
        <v>16422.641802239999</v>
      </c>
      <c r="U5" s="126">
        <v>21632.503035379999</v>
      </c>
      <c r="V5" s="126">
        <v>12576.9231146</v>
      </c>
      <c r="W5" s="126">
        <v>16083.036899999999</v>
      </c>
      <c r="X5" s="126">
        <v>9487.9444993899997</v>
      </c>
      <c r="Y5" s="126">
        <v>16325.96085266</v>
      </c>
      <c r="Z5" s="126">
        <v>11347.057299</v>
      </c>
      <c r="AA5" s="126">
        <v>14654.964957600001</v>
      </c>
      <c r="AB5" s="126">
        <v>8643.6608479099996</v>
      </c>
      <c r="AC5" s="126">
        <v>9034.4295024999992</v>
      </c>
      <c r="AD5" s="126">
        <v>9681.5190823800003</v>
      </c>
      <c r="AE5" s="126">
        <v>3342.4027252600004</v>
      </c>
      <c r="AF5" s="126">
        <v>121.2</v>
      </c>
      <c r="AG5" s="126">
        <v>502.83</v>
      </c>
      <c r="AH5" s="126">
        <v>2736.9724200000001</v>
      </c>
      <c r="AI5" s="126">
        <v>811.1212247200001</v>
      </c>
      <c r="AJ5" s="126">
        <v>797.37693750000005</v>
      </c>
      <c r="AK5" s="126">
        <v>4811.5508031800009</v>
      </c>
      <c r="AL5" s="126">
        <v>3675.9124999999999</v>
      </c>
      <c r="AM5" s="126">
        <v>2651.96373159</v>
      </c>
      <c r="AN5" s="126">
        <v>410</v>
      </c>
      <c r="AO5" s="126">
        <v>3844.8227813400003</v>
      </c>
      <c r="AP5" s="126">
        <v>3408.46390901</v>
      </c>
      <c r="AQ5" s="126">
        <v>2906.4535495499999</v>
      </c>
      <c r="AR5" s="126">
        <v>557.45606728999996</v>
      </c>
      <c r="AS5" s="126">
        <v>272.27060399999999</v>
      </c>
      <c r="AT5" s="126">
        <v>28</v>
      </c>
      <c r="AU5" s="126">
        <v>834.33843167999999</v>
      </c>
      <c r="AV5" s="126">
        <v>519</v>
      </c>
      <c r="AW5" s="126">
        <v>493.49643800000001</v>
      </c>
      <c r="AX5" s="126">
        <v>233.33283399999999</v>
      </c>
      <c r="AY5" s="126">
        <v>867.99380000000008</v>
      </c>
      <c r="AZ5" s="126">
        <v>867.2</v>
      </c>
      <c r="BA5" s="126">
        <v>890.13487950000001</v>
      </c>
      <c r="BB5" s="126">
        <v>828.91399999999999</v>
      </c>
      <c r="BC5" s="126">
        <v>800.1</v>
      </c>
      <c r="BD5" s="126">
        <v>600.41110000000003</v>
      </c>
      <c r="BE5" s="126">
        <v>963.14579000000003</v>
      </c>
      <c r="BF5" s="126">
        <v>881.035709</v>
      </c>
      <c r="BG5" s="126">
        <v>400</v>
      </c>
      <c r="BH5" s="126">
        <v>545.94090000000006</v>
      </c>
      <c r="BI5" s="126">
        <v>935.06949999999995</v>
      </c>
      <c r="BJ5" s="126">
        <v>864</v>
      </c>
      <c r="BK5" s="126">
        <v>1024.2658000000001</v>
      </c>
      <c r="BL5" s="126">
        <v>965.39489000000003</v>
      </c>
      <c r="BM5" s="126">
        <v>915.65767000000005</v>
      </c>
    </row>
    <row r="6" spans="2:65" x14ac:dyDescent="0.25">
      <c r="B6" s="127"/>
      <c r="C6" s="99" t="s">
        <v>270</v>
      </c>
      <c r="D6" s="126">
        <v>0</v>
      </c>
      <c r="E6" s="126">
        <v>1000</v>
      </c>
      <c r="F6" s="126">
        <v>0</v>
      </c>
      <c r="G6" s="126">
        <v>0</v>
      </c>
      <c r="H6" s="126">
        <v>0</v>
      </c>
      <c r="I6" s="126">
        <v>0</v>
      </c>
      <c r="J6" s="126">
        <v>0</v>
      </c>
      <c r="K6" s="126">
        <v>0</v>
      </c>
      <c r="L6" s="126">
        <v>0</v>
      </c>
      <c r="M6" s="126">
        <v>0</v>
      </c>
      <c r="N6" s="126">
        <v>0</v>
      </c>
      <c r="O6" s="126">
        <v>0</v>
      </c>
      <c r="P6" s="126">
        <v>0</v>
      </c>
      <c r="Q6" s="126">
        <v>0</v>
      </c>
      <c r="R6" s="126">
        <v>0</v>
      </c>
      <c r="S6" s="126">
        <v>0</v>
      </c>
      <c r="T6" s="126">
        <v>0</v>
      </c>
      <c r="U6" s="126">
        <v>0</v>
      </c>
      <c r="V6" s="126">
        <v>0</v>
      </c>
      <c r="W6" s="126">
        <v>0</v>
      </c>
      <c r="X6" s="126">
        <v>0</v>
      </c>
      <c r="Y6" s="126">
        <v>0</v>
      </c>
      <c r="Z6" s="126">
        <v>0</v>
      </c>
      <c r="AA6" s="126">
        <v>0</v>
      </c>
      <c r="AB6" s="126">
        <v>0</v>
      </c>
      <c r="AC6" s="126">
        <v>0</v>
      </c>
      <c r="AD6" s="126">
        <v>0</v>
      </c>
      <c r="AE6" s="126">
        <v>0</v>
      </c>
      <c r="AF6" s="126">
        <v>45.673999999999999</v>
      </c>
      <c r="AG6" s="126">
        <v>0</v>
      </c>
      <c r="AH6" s="126">
        <v>0</v>
      </c>
      <c r="AI6" s="126">
        <v>0</v>
      </c>
      <c r="AJ6" s="126">
        <v>0</v>
      </c>
      <c r="AK6" s="126">
        <v>0</v>
      </c>
      <c r="AL6" s="126">
        <v>0</v>
      </c>
      <c r="AM6" s="126">
        <v>0</v>
      </c>
      <c r="AN6" s="126">
        <v>0</v>
      </c>
      <c r="AO6" s="126">
        <v>0</v>
      </c>
      <c r="AP6" s="126">
        <v>0</v>
      </c>
      <c r="AQ6" s="126">
        <v>0</v>
      </c>
      <c r="AR6" s="126">
        <v>0</v>
      </c>
      <c r="AS6" s="126">
        <v>0</v>
      </c>
      <c r="AT6" s="126">
        <v>176.9271</v>
      </c>
      <c r="AU6" s="126">
        <v>0</v>
      </c>
      <c r="AV6" s="126">
        <v>0</v>
      </c>
      <c r="AW6" s="126">
        <v>74.142600000000002</v>
      </c>
      <c r="AX6" s="126">
        <v>0</v>
      </c>
      <c r="AY6" s="126">
        <v>0</v>
      </c>
      <c r="AZ6" s="126">
        <v>0</v>
      </c>
      <c r="BA6" s="126">
        <v>0</v>
      </c>
      <c r="BB6" s="126">
        <v>0</v>
      </c>
      <c r="BC6" s="126">
        <v>0</v>
      </c>
      <c r="BD6" s="126">
        <v>0</v>
      </c>
      <c r="BE6" s="126">
        <v>0</v>
      </c>
      <c r="BF6" s="126">
        <v>0</v>
      </c>
      <c r="BG6" s="126">
        <v>0</v>
      </c>
      <c r="BH6" s="126">
        <v>0</v>
      </c>
      <c r="BI6" s="126">
        <v>0</v>
      </c>
      <c r="BJ6" s="126">
        <v>0</v>
      </c>
      <c r="BK6" s="126">
        <v>0</v>
      </c>
      <c r="BL6" s="126">
        <v>0</v>
      </c>
      <c r="BM6" s="126">
        <v>0</v>
      </c>
    </row>
    <row r="7" spans="2:65" x14ac:dyDescent="0.25">
      <c r="B7" s="127"/>
      <c r="C7" s="99" t="s">
        <v>271</v>
      </c>
      <c r="D7" s="126">
        <v>0</v>
      </c>
      <c r="E7" s="126">
        <v>0</v>
      </c>
      <c r="F7" s="126">
        <v>0</v>
      </c>
      <c r="G7" s="126">
        <v>0</v>
      </c>
      <c r="H7" s="126">
        <v>0</v>
      </c>
      <c r="I7" s="126">
        <v>0</v>
      </c>
      <c r="J7" s="126">
        <v>0</v>
      </c>
      <c r="K7" s="126">
        <v>0</v>
      </c>
      <c r="L7" s="126">
        <v>0</v>
      </c>
      <c r="M7" s="126">
        <v>0</v>
      </c>
      <c r="N7" s="126">
        <v>0</v>
      </c>
      <c r="O7" s="126">
        <v>0</v>
      </c>
      <c r="P7" s="126">
        <v>0</v>
      </c>
      <c r="Q7" s="126">
        <v>0</v>
      </c>
      <c r="R7" s="126">
        <v>0</v>
      </c>
      <c r="S7" s="126">
        <v>0</v>
      </c>
      <c r="T7" s="126">
        <v>0</v>
      </c>
      <c r="U7" s="126">
        <v>0</v>
      </c>
      <c r="V7" s="126">
        <v>0</v>
      </c>
      <c r="W7" s="126">
        <v>0</v>
      </c>
      <c r="X7" s="126">
        <v>0</v>
      </c>
      <c r="Y7" s="126">
        <v>0</v>
      </c>
      <c r="Z7" s="126">
        <v>0</v>
      </c>
      <c r="AA7" s="126">
        <v>0</v>
      </c>
      <c r="AB7" s="126">
        <v>0</v>
      </c>
      <c r="AC7" s="126">
        <v>0</v>
      </c>
      <c r="AD7" s="126">
        <v>0</v>
      </c>
      <c r="AE7" s="126">
        <v>0</v>
      </c>
      <c r="AF7" s="126">
        <v>10.045</v>
      </c>
      <c r="AG7" s="126">
        <v>0</v>
      </c>
      <c r="AH7" s="126">
        <v>0</v>
      </c>
      <c r="AI7" s="126">
        <v>0</v>
      </c>
      <c r="AJ7" s="126">
        <v>0</v>
      </c>
      <c r="AK7" s="126">
        <v>0</v>
      </c>
      <c r="AL7" s="126">
        <v>0</v>
      </c>
      <c r="AM7" s="126">
        <v>0</v>
      </c>
      <c r="AN7" s="126">
        <v>0</v>
      </c>
      <c r="AO7" s="126">
        <v>0</v>
      </c>
      <c r="AP7" s="126">
        <v>0</v>
      </c>
      <c r="AQ7" s="126">
        <v>0</v>
      </c>
      <c r="AR7" s="126">
        <v>0</v>
      </c>
      <c r="AS7" s="126">
        <v>0</v>
      </c>
      <c r="AT7" s="126">
        <v>0</v>
      </c>
      <c r="AU7" s="126">
        <v>0</v>
      </c>
      <c r="AV7" s="126">
        <v>0</v>
      </c>
      <c r="AW7" s="126">
        <v>0</v>
      </c>
      <c r="AX7" s="126">
        <v>0</v>
      </c>
      <c r="AY7" s="126">
        <v>0</v>
      </c>
      <c r="AZ7" s="126">
        <v>0</v>
      </c>
      <c r="BA7" s="126">
        <v>0</v>
      </c>
      <c r="BB7" s="126">
        <v>0</v>
      </c>
      <c r="BC7" s="126">
        <v>0</v>
      </c>
      <c r="BD7" s="126">
        <v>0</v>
      </c>
      <c r="BE7" s="126">
        <v>0</v>
      </c>
      <c r="BF7" s="126">
        <v>0</v>
      </c>
      <c r="BG7" s="126">
        <v>0</v>
      </c>
      <c r="BH7" s="126">
        <v>0</v>
      </c>
      <c r="BI7" s="126">
        <v>0</v>
      </c>
      <c r="BJ7" s="126">
        <v>0</v>
      </c>
      <c r="BK7" s="126">
        <v>0</v>
      </c>
      <c r="BL7" s="126">
        <v>0</v>
      </c>
      <c r="BM7" s="126">
        <v>0</v>
      </c>
    </row>
    <row r="8" spans="2:65" x14ac:dyDescent="0.25">
      <c r="B8" s="127" t="s">
        <v>94</v>
      </c>
      <c r="C8" s="99" t="s">
        <v>272</v>
      </c>
      <c r="D8" s="126">
        <v>5503.1934988382682</v>
      </c>
      <c r="E8" s="126">
        <v>9813.4673939999993</v>
      </c>
      <c r="F8" s="126">
        <v>8239.9133860000002</v>
      </c>
      <c r="G8" s="126">
        <v>6048.3339699500002</v>
      </c>
      <c r="H8" s="126">
        <v>4504.2387252099998</v>
      </c>
      <c r="I8" s="126">
        <v>4254.2341174100002</v>
      </c>
      <c r="J8" s="126">
        <v>3058.8736180000001</v>
      </c>
      <c r="K8" s="126">
        <v>3319.3545007856101</v>
      </c>
      <c r="L8" s="126">
        <v>4683.9584203600007</v>
      </c>
      <c r="M8" s="126">
        <v>3199.3685315600001</v>
      </c>
      <c r="N8" s="126">
        <v>1877.81044047</v>
      </c>
      <c r="O8" s="126">
        <v>3049.5168765499998</v>
      </c>
      <c r="P8" s="126">
        <v>1706.5714603599999</v>
      </c>
      <c r="Q8" s="126">
        <v>1752.1552974571912</v>
      </c>
      <c r="R8" s="126">
        <v>1771.55645101</v>
      </c>
      <c r="S8" s="126">
        <v>3187.9061292200004</v>
      </c>
      <c r="T8" s="126">
        <v>8324.16100374079</v>
      </c>
      <c r="U8" s="126">
        <v>4407.8579774499995</v>
      </c>
      <c r="V8" s="126">
        <v>2584.5271749457697</v>
      </c>
      <c r="W8" s="126">
        <v>4008.2925429370471</v>
      </c>
      <c r="X8" s="126">
        <v>2066.0357361300003</v>
      </c>
      <c r="Y8" s="126">
        <v>3104.0679484499997</v>
      </c>
      <c r="Z8" s="126">
        <v>2386.069286183129</v>
      </c>
      <c r="AA8" s="126">
        <v>2837.2763477753538</v>
      </c>
      <c r="AB8" s="126">
        <v>982.14649799000006</v>
      </c>
      <c r="AC8" s="126">
        <v>984.97988600999997</v>
      </c>
      <c r="AD8" s="126">
        <v>1978.9109997</v>
      </c>
      <c r="AE8" s="126">
        <v>990.9839733</v>
      </c>
      <c r="AF8" s="126">
        <v>108.17400000000001</v>
      </c>
      <c r="AG8" s="126">
        <v>23.489000000000001</v>
      </c>
      <c r="AH8" s="126">
        <v>506.4932781642031</v>
      </c>
      <c r="AI8" s="126">
        <v>218.92545014036321</v>
      </c>
      <c r="AJ8" s="126">
        <v>201.79489738385817</v>
      </c>
      <c r="AK8" s="126">
        <v>723.96531190999997</v>
      </c>
      <c r="AL8" s="126">
        <v>746.39089000000001</v>
      </c>
      <c r="AM8" s="126">
        <v>647.666215309432</v>
      </c>
      <c r="AN8" s="126">
        <v>70.100832960000005</v>
      </c>
      <c r="AO8" s="126">
        <v>475.78416542999997</v>
      </c>
      <c r="AP8" s="126">
        <v>609.03051200000004</v>
      </c>
      <c r="AQ8" s="126">
        <v>720.29174150999995</v>
      </c>
      <c r="AR8" s="126">
        <v>41.03322135829319</v>
      </c>
      <c r="AS8" s="126">
        <v>83.335697579999987</v>
      </c>
      <c r="AT8" s="126">
        <v>10.99414</v>
      </c>
      <c r="AU8" s="126">
        <v>78.254394829711686</v>
      </c>
      <c r="AV8" s="126">
        <v>13.326000000000001</v>
      </c>
      <c r="AW8" s="126">
        <v>200.28561278000001</v>
      </c>
      <c r="AX8" s="126">
        <v>242.95723400999998</v>
      </c>
      <c r="AY8" s="126">
        <v>414.35372424000002</v>
      </c>
      <c r="AZ8" s="126">
        <v>167.13047806</v>
      </c>
      <c r="BA8" s="126">
        <v>224.64594345849898</v>
      </c>
      <c r="BB8" s="126">
        <v>0</v>
      </c>
      <c r="BC8" s="126">
        <v>40.500166977758539</v>
      </c>
      <c r="BD8" s="126">
        <v>178.10983850000002</v>
      </c>
      <c r="BE8" s="126">
        <v>196.91310290999999</v>
      </c>
      <c r="BF8" s="126">
        <v>158.30099999999999</v>
      </c>
      <c r="BG8" s="126">
        <v>12.86948847</v>
      </c>
      <c r="BH8" s="126">
        <v>81.94394281999999</v>
      </c>
      <c r="BI8" s="126">
        <v>259.54278429999999</v>
      </c>
      <c r="BJ8" s="126">
        <v>163.25313</v>
      </c>
      <c r="BK8" s="126">
        <v>270.59927399999998</v>
      </c>
      <c r="BL8" s="126">
        <v>238.72196739936001</v>
      </c>
      <c r="BM8" s="126">
        <v>109.94418773999999</v>
      </c>
    </row>
    <row r="9" spans="2:65" x14ac:dyDescent="0.25">
      <c r="B9" s="127"/>
      <c r="C9" s="99" t="s">
        <v>273</v>
      </c>
      <c r="D9" s="126">
        <v>431.88326202999997</v>
      </c>
      <c r="E9" s="126">
        <v>0</v>
      </c>
      <c r="F9" s="126">
        <v>158.75842800000001</v>
      </c>
      <c r="G9" s="126">
        <v>4.7983709000000001</v>
      </c>
      <c r="H9" s="126">
        <v>0</v>
      </c>
      <c r="I9" s="126">
        <v>0</v>
      </c>
      <c r="J9" s="126">
        <v>0</v>
      </c>
      <c r="K9" s="126">
        <v>0.10155500000000001</v>
      </c>
      <c r="L9" s="126">
        <v>238.46988368999999</v>
      </c>
      <c r="M9" s="126">
        <v>0</v>
      </c>
      <c r="N9" s="126">
        <v>0</v>
      </c>
      <c r="O9" s="126">
        <v>0</v>
      </c>
      <c r="P9" s="126">
        <v>30.88176468</v>
      </c>
      <c r="Q9" s="126">
        <v>88.804040999999998</v>
      </c>
      <c r="R9" s="126">
        <v>0</v>
      </c>
      <c r="S9" s="126">
        <v>0</v>
      </c>
      <c r="T9" s="126">
        <v>0</v>
      </c>
      <c r="U9" s="126">
        <v>0</v>
      </c>
      <c r="V9" s="126">
        <v>0</v>
      </c>
      <c r="W9" s="126">
        <v>0</v>
      </c>
      <c r="X9" s="126">
        <v>0</v>
      </c>
      <c r="Y9" s="126">
        <v>0</v>
      </c>
      <c r="Z9" s="126">
        <v>0</v>
      </c>
      <c r="AA9" s="126">
        <v>306.37137819999998</v>
      </c>
      <c r="AB9" s="126">
        <v>0</v>
      </c>
      <c r="AC9" s="126">
        <v>0</v>
      </c>
      <c r="AD9" s="126">
        <v>0</v>
      </c>
      <c r="AE9" s="126">
        <v>0</v>
      </c>
      <c r="AF9" s="126">
        <v>2.9569999999999999</v>
      </c>
      <c r="AG9" s="126">
        <v>1.514</v>
      </c>
      <c r="AH9" s="126">
        <v>0</v>
      </c>
      <c r="AI9" s="126">
        <v>4.8905918799999997</v>
      </c>
      <c r="AJ9" s="126">
        <v>0</v>
      </c>
      <c r="AK9" s="126">
        <v>0</v>
      </c>
      <c r="AL9" s="126">
        <v>9.706999999999999E-2</v>
      </c>
      <c r="AM9" s="126">
        <v>0</v>
      </c>
      <c r="AN9" s="126">
        <v>0</v>
      </c>
      <c r="AO9" s="126">
        <v>0</v>
      </c>
      <c r="AP9" s="126">
        <v>173.60589400000001</v>
      </c>
      <c r="AQ9" s="126">
        <v>0</v>
      </c>
      <c r="AR9" s="126">
        <v>0</v>
      </c>
      <c r="AS9" s="126">
        <v>6.6682520000000007</v>
      </c>
      <c r="AT9" s="126">
        <v>0</v>
      </c>
      <c r="AU9" s="126">
        <v>0</v>
      </c>
      <c r="AV9" s="126">
        <v>2E-3</v>
      </c>
      <c r="AW9" s="126">
        <v>21.957194550000001</v>
      </c>
      <c r="AX9" s="126">
        <v>2.4773350000000001</v>
      </c>
      <c r="AY9" s="126">
        <v>22.399272109999998</v>
      </c>
      <c r="AZ9" s="126">
        <v>2.4755476600000001</v>
      </c>
      <c r="BA9" s="126">
        <v>0</v>
      </c>
      <c r="BB9" s="126">
        <v>3.0249999999999999</v>
      </c>
      <c r="BC9" s="126">
        <v>7.1247813600000001</v>
      </c>
      <c r="BD9" s="126">
        <v>0</v>
      </c>
      <c r="BE9" s="126">
        <v>0</v>
      </c>
      <c r="BF9" s="126">
        <v>0.44254599999999999</v>
      </c>
      <c r="BG9" s="126">
        <v>21.341452940000003</v>
      </c>
      <c r="BH9" s="126">
        <v>11.251196999999999</v>
      </c>
      <c r="BI9" s="126">
        <v>2.6115599999999999</v>
      </c>
      <c r="BJ9" s="126">
        <v>0</v>
      </c>
      <c r="BK9" s="126">
        <v>0</v>
      </c>
      <c r="BL9" s="126">
        <v>0</v>
      </c>
      <c r="BM9" s="126">
        <v>1.14076548</v>
      </c>
    </row>
    <row r="10" spans="2:65" x14ac:dyDescent="0.25">
      <c r="B10" s="127"/>
      <c r="C10" s="99" t="s">
        <v>274</v>
      </c>
      <c r="D10" s="126">
        <v>5031.604789166744</v>
      </c>
      <c r="E10" s="126">
        <v>4878.8264550000004</v>
      </c>
      <c r="F10" s="126">
        <v>4302.2153139080001</v>
      </c>
      <c r="G10" s="126">
        <v>3414.2429986552561</v>
      </c>
      <c r="H10" s="126">
        <v>1910.61214066</v>
      </c>
      <c r="I10" s="126">
        <v>5307.3049392099992</v>
      </c>
      <c r="J10" s="126">
        <v>937.13389169933419</v>
      </c>
      <c r="K10" s="126">
        <v>1596.2376554719001</v>
      </c>
      <c r="L10" s="126">
        <v>901.4652421799999</v>
      </c>
      <c r="M10" s="126">
        <v>1249.6498189324857</v>
      </c>
      <c r="N10" s="126">
        <v>2080.6180948077435</v>
      </c>
      <c r="O10" s="126">
        <v>6738.4114638800002</v>
      </c>
      <c r="P10" s="126">
        <v>101.58444598</v>
      </c>
      <c r="Q10" s="126">
        <v>2001.1454635953</v>
      </c>
      <c r="R10" s="126">
        <v>1723.292648228937</v>
      </c>
      <c r="S10" s="126">
        <v>1269.0571705183806</v>
      </c>
      <c r="T10" s="126">
        <v>3597.2013913373053</v>
      </c>
      <c r="U10" s="126">
        <v>4234.6772872477386</v>
      </c>
      <c r="V10" s="126">
        <v>1228.8900083456092</v>
      </c>
      <c r="W10" s="126">
        <v>2778.633436988936</v>
      </c>
      <c r="X10" s="126">
        <v>3170.3284302599832</v>
      </c>
      <c r="Y10" s="126">
        <v>4882.1272080736808</v>
      </c>
      <c r="Z10" s="126">
        <v>1617.9568439889424</v>
      </c>
      <c r="AA10" s="126">
        <v>1516.0729253895868</v>
      </c>
      <c r="AB10" s="126">
        <v>625.12738048013944</v>
      </c>
      <c r="AC10" s="126">
        <v>1027.94912731</v>
      </c>
      <c r="AD10" s="126">
        <v>2277.9195712016813</v>
      </c>
      <c r="AE10" s="126">
        <v>1177.8403736799999</v>
      </c>
      <c r="AF10" s="126">
        <v>-218.511</v>
      </c>
      <c r="AG10" s="126">
        <v>26.619</v>
      </c>
      <c r="AH10" s="126">
        <v>304.69503228978266</v>
      </c>
      <c r="AI10" s="126">
        <v>199.72613220141073</v>
      </c>
      <c r="AJ10" s="126">
        <v>147.03433360400354</v>
      </c>
      <c r="AK10" s="126">
        <v>1871.9434209199999</v>
      </c>
      <c r="AL10" s="126">
        <v>539.11315999999999</v>
      </c>
      <c r="AM10" s="126">
        <v>1043.26743805767</v>
      </c>
      <c r="AN10" s="126">
        <v>48.138489280000002</v>
      </c>
      <c r="AO10" s="126">
        <v>745.52686151179762</v>
      </c>
      <c r="AP10" s="126">
        <v>888.6145439899999</v>
      </c>
      <c r="AQ10" s="126">
        <v>747.80236878000005</v>
      </c>
      <c r="AR10" s="126">
        <v>20.828359556382853</v>
      </c>
      <c r="AS10" s="126">
        <v>45.436150000000005</v>
      </c>
      <c r="AT10" s="126">
        <v>-3.54983</v>
      </c>
      <c r="AU10" s="126">
        <v>122.20755926311077</v>
      </c>
      <c r="AV10" s="126">
        <v>26.366</v>
      </c>
      <c r="AW10" s="126">
        <v>-291.60225000000003</v>
      </c>
      <c r="AX10" s="126">
        <v>-2023.18236088</v>
      </c>
      <c r="AY10" s="126">
        <v>101.40256345999985</v>
      </c>
      <c r="AZ10" s="126">
        <v>130.43087357659067</v>
      </c>
      <c r="BA10" s="126">
        <v>106.97578707519588</v>
      </c>
      <c r="BB10" s="126">
        <v>-304.95299999999997</v>
      </c>
      <c r="BC10" s="126">
        <v>46.873962342241448</v>
      </c>
      <c r="BD10" s="126">
        <v>170.03553638</v>
      </c>
      <c r="BE10" s="126">
        <v>158.78035160229987</v>
      </c>
      <c r="BF10" s="126">
        <v>81.150357844007843</v>
      </c>
      <c r="BG10" s="126">
        <v>49.942757950000008</v>
      </c>
      <c r="BH10" s="126">
        <v>-280.37246886999998</v>
      </c>
      <c r="BI10" s="126">
        <v>-1854.5161799999998</v>
      </c>
      <c r="BJ10" s="126">
        <v>39.722613727923886</v>
      </c>
      <c r="BK10" s="126">
        <v>168.58801088000001</v>
      </c>
      <c r="BL10" s="126">
        <v>485.51064373037201</v>
      </c>
      <c r="BM10" s="126">
        <v>216.47770134714514</v>
      </c>
    </row>
    <row r="11" spans="2:65" x14ac:dyDescent="0.25">
      <c r="B11" s="127"/>
      <c r="C11" s="99" t="s">
        <v>275</v>
      </c>
      <c r="D11" s="126">
        <v>9645.0748412413086</v>
      </c>
      <c r="E11" s="126">
        <v>5304.7058440000073</v>
      </c>
      <c r="F11" s="126">
        <v>6782.814738</v>
      </c>
      <c r="G11" s="126">
        <v>6542.3728607450594</v>
      </c>
      <c r="H11" s="126">
        <v>1308.6684788675989</v>
      </c>
      <c r="I11" s="126">
        <v>1682.5135181352366</v>
      </c>
      <c r="J11" s="126">
        <v>1970.2025550883334</v>
      </c>
      <c r="K11" s="126">
        <v>1445.9537629543738</v>
      </c>
      <c r="L11" s="126">
        <v>5965.2001486662884</v>
      </c>
      <c r="M11" s="126">
        <v>2274.8517025800002</v>
      </c>
      <c r="N11" s="126">
        <v>1647.0123462880001</v>
      </c>
      <c r="O11" s="126">
        <v>2634.1789714300003</v>
      </c>
      <c r="P11" s="126">
        <v>2333.84624743215</v>
      </c>
      <c r="Q11" s="126">
        <v>529.24276559291093</v>
      </c>
      <c r="R11" s="126">
        <v>2776.0980561330312</v>
      </c>
      <c r="S11" s="126">
        <v>5045.4042116453675</v>
      </c>
      <c r="T11" s="126">
        <v>3680.679618379766</v>
      </c>
      <c r="U11" s="126">
        <v>2432.5185058102998</v>
      </c>
      <c r="V11" s="126">
        <v>2340.3429416217746</v>
      </c>
      <c r="W11" s="126">
        <v>1057.3857481563816</v>
      </c>
      <c r="X11" s="126">
        <v>1616.3320474126078</v>
      </c>
      <c r="Y11" s="126">
        <v>1329.2165378349309</v>
      </c>
      <c r="Z11" s="126">
        <v>2057.3275556904155</v>
      </c>
      <c r="AA11" s="126">
        <v>976.28058498771111</v>
      </c>
      <c r="AB11" s="126">
        <v>394.58493829977778</v>
      </c>
      <c r="AC11" s="126">
        <v>98.291038538138437</v>
      </c>
      <c r="AD11" s="126">
        <v>925.12606770381717</v>
      </c>
      <c r="AE11" s="126">
        <v>435.6979381686948</v>
      </c>
      <c r="AF11" s="126">
        <v>6.7220049799999684</v>
      </c>
      <c r="AG11" s="126">
        <v>0</v>
      </c>
      <c r="AH11" s="126">
        <v>168.80629082597881</v>
      </c>
      <c r="AI11" s="126">
        <v>78.064371141520482</v>
      </c>
      <c r="AJ11" s="126">
        <v>25.530912944647454</v>
      </c>
      <c r="AK11" s="126">
        <v>91.712588349983776</v>
      </c>
      <c r="AL11" s="126">
        <v>341.75918000000001</v>
      </c>
      <c r="AM11" s="126">
        <v>0</v>
      </c>
      <c r="AN11" s="126">
        <v>71.553999363836567</v>
      </c>
      <c r="AO11" s="126">
        <v>179.55509783856411</v>
      </c>
      <c r="AP11" s="126">
        <v>55.992224801159445</v>
      </c>
      <c r="AQ11" s="126">
        <v>1130.2126059248774</v>
      </c>
      <c r="AR11" s="126">
        <v>18.170540942045672</v>
      </c>
      <c r="AS11" s="126">
        <v>7.699998095631599E-7</v>
      </c>
      <c r="AT11" s="126">
        <v>-0.35519640926008578</v>
      </c>
      <c r="AU11" s="126">
        <v>32.194733800469727</v>
      </c>
      <c r="AV11" s="126">
        <v>0</v>
      </c>
      <c r="AW11" s="126">
        <v>180.25187108</v>
      </c>
      <c r="AX11" s="126">
        <v>1825.6830963600012</v>
      </c>
      <c r="AY11" s="126">
        <v>406.55325936484445</v>
      </c>
      <c r="AZ11" s="126">
        <v>843.91999164616436</v>
      </c>
      <c r="BA11" s="126">
        <v>56.251388167273042</v>
      </c>
      <c r="BB11" s="126">
        <v>408.68400000000003</v>
      </c>
      <c r="BC11" s="126">
        <v>3.0179844220000027</v>
      </c>
      <c r="BD11" s="126">
        <v>9.2250277600008026</v>
      </c>
      <c r="BE11" s="126">
        <v>74.740275440024718</v>
      </c>
      <c r="BF11" s="126">
        <v>76.063360704755382</v>
      </c>
      <c r="BG11" s="126">
        <v>0.80606200290803343</v>
      </c>
      <c r="BH11" s="126">
        <v>8.4345051415101082</v>
      </c>
      <c r="BI11" s="126">
        <v>3.3999998122453692E-6</v>
      </c>
      <c r="BJ11" s="126">
        <v>386.81784343000038</v>
      </c>
      <c r="BK11" s="126">
        <v>75.510310753499596</v>
      </c>
      <c r="BL11" s="126">
        <v>54.76958274431896</v>
      </c>
      <c r="BM11" s="126">
        <v>72.763504230000009</v>
      </c>
    </row>
    <row r="12" spans="2:65" x14ac:dyDescent="0.25">
      <c r="B12" s="128">
        <v>2</v>
      </c>
      <c r="C12" s="129" t="s">
        <v>99</v>
      </c>
      <c r="D12" s="126">
        <v>9216.5719694199997</v>
      </c>
      <c r="E12" s="126">
        <v>12890.888535</v>
      </c>
      <c r="F12" s="126">
        <v>12918.999622159999</v>
      </c>
      <c r="G12" s="126">
        <v>10605.72760919</v>
      </c>
      <c r="H12" s="126">
        <v>621.51099999999997</v>
      </c>
      <c r="I12" s="126">
        <v>5490.3502135799999</v>
      </c>
      <c r="J12" s="126">
        <v>13626.82978362</v>
      </c>
      <c r="K12" s="126">
        <v>5147.3968100000002</v>
      </c>
      <c r="L12" s="126">
        <v>3194.5297410000003</v>
      </c>
      <c r="M12" s="126">
        <v>9171.3026003400009</v>
      </c>
      <c r="N12" s="126">
        <v>5525.2706161700007</v>
      </c>
      <c r="O12" s="126">
        <v>21590.8767066</v>
      </c>
      <c r="P12" s="126">
        <v>11527.865126000001</v>
      </c>
      <c r="Q12" s="126">
        <v>8649.2736680999988</v>
      </c>
      <c r="R12" s="126">
        <v>11160.59600485</v>
      </c>
      <c r="S12" s="126">
        <v>22596.628908940002</v>
      </c>
      <c r="T12" s="126">
        <v>26331.921971673612</v>
      </c>
      <c r="U12" s="126">
        <v>17270.845585229999</v>
      </c>
      <c r="V12" s="126">
        <v>3282.7610845700001</v>
      </c>
      <c r="W12" s="126">
        <v>4834.1378401700003</v>
      </c>
      <c r="X12" s="126">
        <v>9871.8056770000003</v>
      </c>
      <c r="Y12" s="126">
        <v>13968.84023867</v>
      </c>
      <c r="Z12" s="126">
        <v>20136.497924179999</v>
      </c>
      <c r="AA12" s="126">
        <v>14025.60944316</v>
      </c>
      <c r="AB12" s="126">
        <v>4162.4141989999998</v>
      </c>
      <c r="AC12" s="126">
        <v>1889.7003466900001</v>
      </c>
      <c r="AD12" s="126">
        <v>14642.314923669999</v>
      </c>
      <c r="AE12" s="126">
        <v>1230.6984050000001</v>
      </c>
      <c r="AF12" s="126">
        <v>0</v>
      </c>
      <c r="AG12" s="126">
        <v>0</v>
      </c>
      <c r="AH12" s="126">
        <v>1484.6167944599999</v>
      </c>
      <c r="AI12" s="126">
        <v>416.65300000000002</v>
      </c>
      <c r="AJ12" s="126">
        <v>0</v>
      </c>
      <c r="AK12" s="126">
        <v>2078.7355699999998</v>
      </c>
      <c r="AL12" s="126">
        <v>602.61560999999995</v>
      </c>
      <c r="AM12" s="126">
        <v>1600.99171974</v>
      </c>
      <c r="AN12" s="126">
        <v>0</v>
      </c>
      <c r="AO12" s="126">
        <v>2386.357</v>
      </c>
      <c r="AP12" s="126">
        <v>1179.1602700000001</v>
      </c>
      <c r="AQ12" s="126">
        <v>1031.5157451800001</v>
      </c>
      <c r="AR12" s="126">
        <v>0</v>
      </c>
      <c r="AS12" s="126">
        <v>0</v>
      </c>
      <c r="AT12" s="126">
        <v>0</v>
      </c>
      <c r="AU12" s="126">
        <v>23.1</v>
      </c>
      <c r="AV12" s="126">
        <v>0</v>
      </c>
      <c r="AW12" s="126">
        <v>0</v>
      </c>
      <c r="AX12" s="126">
        <v>0</v>
      </c>
      <c r="AY12" s="126">
        <v>132.001857</v>
      </c>
      <c r="AZ12" s="126">
        <v>498.35929307000004</v>
      </c>
      <c r="BA12" s="126">
        <v>70</v>
      </c>
      <c r="BB12" s="126">
        <v>123.33199999999999</v>
      </c>
      <c r="BC12" s="126">
        <v>170.54492400000001</v>
      </c>
      <c r="BD12" s="126">
        <v>0</v>
      </c>
      <c r="BE12" s="126">
        <v>265.73469327999999</v>
      </c>
      <c r="BF12" s="126">
        <v>65.726101999999997</v>
      </c>
      <c r="BG12" s="126">
        <v>0</v>
      </c>
      <c r="BH12" s="126">
        <v>0</v>
      </c>
      <c r="BI12" s="126">
        <v>25.1</v>
      </c>
      <c r="BJ12" s="126">
        <v>0</v>
      </c>
      <c r="BK12" s="126">
        <v>199.28164770000001</v>
      </c>
      <c r="BL12" s="126">
        <v>605.97232999999994</v>
      </c>
      <c r="BM12" s="126">
        <v>0</v>
      </c>
    </row>
    <row r="13" spans="2:65" x14ac:dyDescent="0.25">
      <c r="B13" s="127" t="s">
        <v>94</v>
      </c>
      <c r="C13" s="99" t="s">
        <v>100</v>
      </c>
      <c r="D13" s="126">
        <v>5716.5719694199997</v>
      </c>
      <c r="E13" s="126">
        <v>3794.0770900000002</v>
      </c>
      <c r="F13" s="126">
        <v>4718.5167454499997</v>
      </c>
      <c r="G13" s="126">
        <v>3355.8411902500002</v>
      </c>
      <c r="H13" s="126">
        <v>621.51099999999997</v>
      </c>
      <c r="I13" s="126">
        <v>2425.9391460000002</v>
      </c>
      <c r="J13" s="126">
        <v>4230.4157316700002</v>
      </c>
      <c r="K13" s="126">
        <v>3147.3968100000002</v>
      </c>
      <c r="L13" s="126">
        <v>2725.684741</v>
      </c>
      <c r="M13" s="126">
        <v>5789.2152511300001</v>
      </c>
      <c r="N13" s="126">
        <v>2225.2706161700003</v>
      </c>
      <c r="O13" s="126">
        <v>3238.6187065999998</v>
      </c>
      <c r="P13" s="126">
        <v>4285.4630729999999</v>
      </c>
      <c r="Q13" s="126">
        <v>3473.6736680999998</v>
      </c>
      <c r="R13" s="126">
        <v>3560.5960048500001</v>
      </c>
      <c r="S13" s="126">
        <v>5329.04680947</v>
      </c>
      <c r="T13" s="126">
        <v>8716.3631609999993</v>
      </c>
      <c r="U13" s="126">
        <v>9899.3365020000001</v>
      </c>
      <c r="V13" s="126">
        <v>806.67882399999996</v>
      </c>
      <c r="W13" s="126">
        <v>2393.1689291600001</v>
      </c>
      <c r="X13" s="126">
        <v>2877.4056770000002</v>
      </c>
      <c r="Y13" s="126">
        <v>3156.6497559999998</v>
      </c>
      <c r="Z13" s="126">
        <v>11393.40252983</v>
      </c>
      <c r="AA13" s="126">
        <v>3710.0249847399996</v>
      </c>
      <c r="AB13" s="126">
        <v>3424.714199</v>
      </c>
      <c r="AC13" s="126">
        <v>1889.7003466900001</v>
      </c>
      <c r="AD13" s="126">
        <v>3483.1989236700001</v>
      </c>
      <c r="AE13" s="126">
        <v>1230.6984050000001</v>
      </c>
      <c r="AF13" s="126">
        <v>0</v>
      </c>
      <c r="AG13" s="126">
        <v>0</v>
      </c>
      <c r="AH13" s="126">
        <v>734.61679446000005</v>
      </c>
      <c r="AI13" s="126">
        <v>416.65300000000002</v>
      </c>
      <c r="AJ13" s="126">
        <v>0</v>
      </c>
      <c r="AK13" s="126">
        <v>828.73556999999994</v>
      </c>
      <c r="AL13" s="126">
        <v>602.61560999999995</v>
      </c>
      <c r="AM13" s="126">
        <v>600.99171974000001</v>
      </c>
      <c r="AN13" s="126">
        <v>0</v>
      </c>
      <c r="AO13" s="126">
        <v>886.35699999999997</v>
      </c>
      <c r="AP13" s="126">
        <v>1179.1602700000001</v>
      </c>
      <c r="AQ13" s="126">
        <v>1031.5157451800001</v>
      </c>
      <c r="AR13" s="126">
        <v>0</v>
      </c>
      <c r="AS13" s="126">
        <v>0</v>
      </c>
      <c r="AT13" s="126">
        <v>0</v>
      </c>
      <c r="AU13" s="126">
        <v>23.1</v>
      </c>
      <c r="AV13" s="126">
        <v>0</v>
      </c>
      <c r="AW13" s="126">
        <v>0</v>
      </c>
      <c r="AX13" s="126">
        <v>0</v>
      </c>
      <c r="AY13" s="126">
        <v>132.001857</v>
      </c>
      <c r="AZ13" s="126">
        <v>250.91005999999999</v>
      </c>
      <c r="BA13" s="126">
        <v>0</v>
      </c>
      <c r="BB13" s="126">
        <v>123.33199999999999</v>
      </c>
      <c r="BC13" s="126">
        <v>170.54492400000001</v>
      </c>
      <c r="BD13" s="126">
        <v>0</v>
      </c>
      <c r="BE13" s="126">
        <v>265.73469327999999</v>
      </c>
      <c r="BF13" s="126">
        <v>65.726101999999997</v>
      </c>
      <c r="BG13" s="126">
        <v>0</v>
      </c>
      <c r="BH13" s="126">
        <v>0</v>
      </c>
      <c r="BI13" s="126">
        <v>0</v>
      </c>
      <c r="BJ13" s="126">
        <v>0</v>
      </c>
      <c r="BK13" s="126">
        <v>0</v>
      </c>
      <c r="BL13" s="126">
        <v>105.97233</v>
      </c>
      <c r="BM13" s="126">
        <v>0</v>
      </c>
    </row>
    <row r="14" spans="2:65" x14ac:dyDescent="0.25">
      <c r="B14" s="127"/>
      <c r="C14" s="99" t="s">
        <v>276</v>
      </c>
      <c r="D14" s="126">
        <v>0</v>
      </c>
      <c r="E14" s="126">
        <v>6536.75</v>
      </c>
      <c r="F14" s="126">
        <v>6200.4828767099998</v>
      </c>
      <c r="G14" s="126">
        <v>1249.8864189400001</v>
      </c>
      <c r="H14" s="126">
        <v>0</v>
      </c>
      <c r="I14" s="126">
        <v>500</v>
      </c>
      <c r="J14" s="126">
        <v>6367.7146503900003</v>
      </c>
      <c r="K14" s="126">
        <v>0</v>
      </c>
      <c r="L14" s="126">
        <v>0</v>
      </c>
      <c r="M14" s="126">
        <v>0</v>
      </c>
      <c r="N14" s="126">
        <v>300</v>
      </c>
      <c r="O14" s="126">
        <v>7600</v>
      </c>
      <c r="P14" s="126">
        <v>800</v>
      </c>
      <c r="Q14" s="126">
        <v>2175.6</v>
      </c>
      <c r="R14" s="126">
        <v>0</v>
      </c>
      <c r="S14" s="126">
        <v>9105.0230994699996</v>
      </c>
      <c r="T14" s="126">
        <v>2600</v>
      </c>
      <c r="U14" s="126">
        <v>0</v>
      </c>
      <c r="V14" s="126">
        <v>0</v>
      </c>
      <c r="W14" s="126">
        <v>0</v>
      </c>
      <c r="X14" s="126">
        <v>1806.4</v>
      </c>
      <c r="Y14" s="126">
        <v>0</v>
      </c>
      <c r="Z14" s="126">
        <v>3106.4</v>
      </c>
      <c r="AA14" s="126">
        <v>3138.6882364499997</v>
      </c>
      <c r="AB14" s="126">
        <v>737.7</v>
      </c>
      <c r="AC14" s="126">
        <v>0</v>
      </c>
      <c r="AD14" s="126">
        <v>4600</v>
      </c>
      <c r="AE14" s="126">
        <v>0</v>
      </c>
      <c r="AF14" s="126">
        <v>0</v>
      </c>
      <c r="AG14" s="126">
        <v>0</v>
      </c>
      <c r="AH14" s="126">
        <v>0</v>
      </c>
      <c r="AI14" s="126">
        <v>0</v>
      </c>
      <c r="AJ14" s="126">
        <v>0</v>
      </c>
      <c r="AK14" s="126">
        <v>0</v>
      </c>
      <c r="AL14" s="126">
        <v>0</v>
      </c>
      <c r="AM14" s="126">
        <v>0</v>
      </c>
      <c r="AN14" s="126">
        <v>0</v>
      </c>
      <c r="AO14" s="126">
        <v>0</v>
      </c>
      <c r="AP14" s="126">
        <v>0</v>
      </c>
      <c r="AQ14" s="126">
        <v>0</v>
      </c>
      <c r="AR14" s="126">
        <v>0</v>
      </c>
      <c r="AS14" s="126">
        <v>0</v>
      </c>
      <c r="AT14" s="126">
        <v>0</v>
      </c>
      <c r="AU14" s="126">
        <v>0</v>
      </c>
      <c r="AV14" s="126">
        <v>0</v>
      </c>
      <c r="AW14" s="126">
        <v>0</v>
      </c>
      <c r="AX14" s="126">
        <v>0</v>
      </c>
      <c r="AY14" s="126">
        <v>0</v>
      </c>
      <c r="AZ14" s="126">
        <v>0</v>
      </c>
      <c r="BA14" s="126">
        <v>70</v>
      </c>
      <c r="BB14" s="126">
        <v>0</v>
      </c>
      <c r="BC14" s="126">
        <v>0</v>
      </c>
      <c r="BD14" s="126">
        <v>0</v>
      </c>
      <c r="BE14" s="126">
        <v>0</v>
      </c>
      <c r="BF14" s="126">
        <v>0</v>
      </c>
      <c r="BG14" s="126">
        <v>0</v>
      </c>
      <c r="BH14" s="126">
        <v>0</v>
      </c>
      <c r="BI14" s="126">
        <v>25.1</v>
      </c>
      <c r="BJ14" s="126">
        <v>0</v>
      </c>
      <c r="BK14" s="126">
        <v>0</v>
      </c>
      <c r="BL14" s="126">
        <v>0</v>
      </c>
      <c r="BM14" s="126">
        <v>0</v>
      </c>
    </row>
    <row r="15" spans="2:65" x14ac:dyDescent="0.25">
      <c r="B15" s="130"/>
      <c r="C15" s="99" t="s">
        <v>102</v>
      </c>
      <c r="D15" s="126">
        <v>0</v>
      </c>
      <c r="E15" s="126">
        <v>0</v>
      </c>
      <c r="F15" s="126">
        <v>0</v>
      </c>
      <c r="G15" s="126">
        <v>0</v>
      </c>
      <c r="H15" s="126">
        <v>0</v>
      </c>
      <c r="I15" s="126">
        <v>0</v>
      </c>
      <c r="J15" s="126">
        <v>0</v>
      </c>
      <c r="K15" s="126">
        <v>0</v>
      </c>
      <c r="L15" s="126">
        <v>0</v>
      </c>
      <c r="M15" s="126">
        <v>1185</v>
      </c>
      <c r="N15" s="126">
        <v>0</v>
      </c>
      <c r="O15" s="126">
        <v>0</v>
      </c>
      <c r="P15" s="126">
        <v>1188</v>
      </c>
      <c r="Q15" s="126">
        <v>0</v>
      </c>
      <c r="R15" s="126">
        <v>3564</v>
      </c>
      <c r="S15" s="126">
        <v>0</v>
      </c>
      <c r="T15" s="126">
        <v>0</v>
      </c>
      <c r="U15" s="126">
        <v>2376</v>
      </c>
      <c r="V15" s="126">
        <v>0</v>
      </c>
      <c r="W15" s="126">
        <v>0</v>
      </c>
      <c r="X15" s="126">
        <v>1188</v>
      </c>
      <c r="Y15" s="126">
        <v>5464.8</v>
      </c>
      <c r="Z15" s="126">
        <v>0</v>
      </c>
      <c r="AA15" s="126">
        <v>7176.8962219700006</v>
      </c>
      <c r="AB15" s="126">
        <v>0</v>
      </c>
      <c r="AC15" s="126">
        <v>0</v>
      </c>
      <c r="AD15" s="126">
        <v>1782</v>
      </c>
      <c r="AE15" s="126">
        <v>0</v>
      </c>
      <c r="AF15" s="126">
        <v>0</v>
      </c>
      <c r="AG15" s="126">
        <v>0</v>
      </c>
      <c r="AH15" s="126">
        <v>0</v>
      </c>
      <c r="AI15" s="126">
        <v>0</v>
      </c>
      <c r="AJ15" s="126">
        <v>0</v>
      </c>
      <c r="AK15" s="126">
        <v>0</v>
      </c>
      <c r="AL15" s="126">
        <v>0</v>
      </c>
      <c r="AM15" s="126">
        <v>0</v>
      </c>
      <c r="AN15" s="126">
        <v>0</v>
      </c>
      <c r="AO15" s="126">
        <v>0</v>
      </c>
      <c r="AP15" s="126">
        <v>0</v>
      </c>
      <c r="AQ15" s="126">
        <v>0</v>
      </c>
      <c r="AR15" s="126">
        <v>0</v>
      </c>
      <c r="AS15" s="126">
        <v>0</v>
      </c>
      <c r="AT15" s="126">
        <v>0</v>
      </c>
      <c r="AU15" s="126">
        <v>0</v>
      </c>
      <c r="AV15" s="126">
        <v>0</v>
      </c>
      <c r="AW15" s="126">
        <v>0</v>
      </c>
      <c r="AX15" s="126">
        <v>0</v>
      </c>
      <c r="AY15" s="126">
        <v>0</v>
      </c>
      <c r="AZ15" s="126">
        <v>0</v>
      </c>
      <c r="BA15" s="126">
        <v>0</v>
      </c>
      <c r="BB15" s="126">
        <v>0</v>
      </c>
      <c r="BC15" s="126">
        <v>0</v>
      </c>
      <c r="BD15" s="126">
        <v>0</v>
      </c>
      <c r="BE15" s="126">
        <v>0</v>
      </c>
      <c r="BF15" s="126">
        <v>0</v>
      </c>
      <c r="BG15" s="126">
        <v>0</v>
      </c>
      <c r="BH15" s="126">
        <v>0</v>
      </c>
      <c r="BI15" s="126">
        <v>0</v>
      </c>
      <c r="BJ15" s="126">
        <v>0</v>
      </c>
      <c r="BK15" s="126">
        <v>0</v>
      </c>
      <c r="BL15" s="126">
        <v>0</v>
      </c>
      <c r="BM15" s="126">
        <v>0</v>
      </c>
    </row>
    <row r="16" spans="2:65" x14ac:dyDescent="0.25">
      <c r="B16" s="130"/>
      <c r="C16" s="99" t="s">
        <v>103</v>
      </c>
      <c r="D16" s="126">
        <v>0</v>
      </c>
      <c r="E16" s="126">
        <v>60.061444999999999</v>
      </c>
      <c r="F16" s="126">
        <v>0</v>
      </c>
      <c r="G16" s="126">
        <v>0</v>
      </c>
      <c r="H16" s="126">
        <v>0</v>
      </c>
      <c r="I16" s="126">
        <v>0</v>
      </c>
      <c r="J16" s="126">
        <v>0</v>
      </c>
      <c r="K16" s="126">
        <v>0</v>
      </c>
      <c r="L16" s="126">
        <v>0</v>
      </c>
      <c r="M16" s="126">
        <v>0</v>
      </c>
      <c r="N16" s="126">
        <v>0</v>
      </c>
      <c r="O16" s="126">
        <v>0</v>
      </c>
      <c r="P16" s="126">
        <v>0</v>
      </c>
      <c r="Q16" s="126">
        <v>0</v>
      </c>
      <c r="R16" s="126">
        <v>0</v>
      </c>
      <c r="S16" s="126">
        <v>0</v>
      </c>
      <c r="T16" s="126">
        <v>539.652648</v>
      </c>
      <c r="U16" s="126">
        <v>497.7654729599999</v>
      </c>
      <c r="V16" s="126">
        <v>0</v>
      </c>
      <c r="W16" s="126">
        <v>0</v>
      </c>
      <c r="X16" s="126">
        <v>0</v>
      </c>
      <c r="Y16" s="126">
        <v>169.5600000000004</v>
      </c>
      <c r="Z16" s="126">
        <v>0</v>
      </c>
      <c r="AA16" s="126">
        <v>0</v>
      </c>
      <c r="AB16" s="126">
        <v>0</v>
      </c>
      <c r="AC16" s="126">
        <v>0</v>
      </c>
      <c r="AD16" s="126">
        <v>0</v>
      </c>
      <c r="AE16" s="126">
        <v>0</v>
      </c>
      <c r="AF16" s="126">
        <v>0</v>
      </c>
      <c r="AG16" s="126">
        <v>0</v>
      </c>
      <c r="AH16" s="126">
        <v>0</v>
      </c>
      <c r="AI16" s="126">
        <v>0</v>
      </c>
      <c r="AJ16" s="126">
        <v>0</v>
      </c>
      <c r="AK16" s="126">
        <v>0</v>
      </c>
      <c r="AL16" s="126">
        <v>0</v>
      </c>
      <c r="AM16" s="126">
        <v>0</v>
      </c>
      <c r="AN16" s="126">
        <v>0</v>
      </c>
      <c r="AO16" s="126">
        <v>0</v>
      </c>
      <c r="AP16" s="126">
        <v>0</v>
      </c>
      <c r="AQ16" s="126">
        <v>0</v>
      </c>
      <c r="AR16" s="126">
        <v>0</v>
      </c>
      <c r="AS16" s="126">
        <v>0</v>
      </c>
      <c r="AT16" s="126">
        <v>0</v>
      </c>
      <c r="AU16" s="126">
        <v>0</v>
      </c>
      <c r="AV16" s="126">
        <v>0</v>
      </c>
      <c r="AW16" s="126">
        <v>0</v>
      </c>
      <c r="AX16" s="126" t="s">
        <v>94</v>
      </c>
      <c r="AY16" s="126">
        <v>0</v>
      </c>
      <c r="AZ16" s="126">
        <v>0</v>
      </c>
      <c r="BA16" s="126">
        <v>0</v>
      </c>
      <c r="BB16" s="126">
        <v>0</v>
      </c>
      <c r="BC16" s="126">
        <v>0</v>
      </c>
      <c r="BD16" s="126">
        <v>0</v>
      </c>
      <c r="BE16" s="126">
        <v>0</v>
      </c>
      <c r="BF16" s="126">
        <v>0</v>
      </c>
      <c r="BG16" s="126">
        <v>0</v>
      </c>
      <c r="BH16" s="126">
        <v>0</v>
      </c>
      <c r="BI16" s="126">
        <v>0</v>
      </c>
      <c r="BJ16" s="126">
        <v>0</v>
      </c>
      <c r="BK16" s="126">
        <v>0</v>
      </c>
      <c r="BL16" s="126">
        <v>0</v>
      </c>
      <c r="BM16" s="126">
        <v>0</v>
      </c>
    </row>
    <row r="17" spans="2:65" x14ac:dyDescent="0.25">
      <c r="B17" s="130"/>
      <c r="C17" s="99" t="s">
        <v>104</v>
      </c>
      <c r="D17" s="126">
        <v>3500</v>
      </c>
      <c r="E17" s="126">
        <v>2500</v>
      </c>
      <c r="F17" s="126">
        <v>2000</v>
      </c>
      <c r="G17" s="126">
        <v>6000</v>
      </c>
      <c r="H17" s="126">
        <v>0</v>
      </c>
      <c r="I17" s="126">
        <v>2564.4110675799998</v>
      </c>
      <c r="J17" s="126">
        <v>3028.6994015599998</v>
      </c>
      <c r="K17" s="126">
        <v>2000</v>
      </c>
      <c r="L17" s="126">
        <v>468.84500000000003</v>
      </c>
      <c r="M17" s="126">
        <v>2197.08734921</v>
      </c>
      <c r="N17" s="126">
        <v>3000</v>
      </c>
      <c r="O17" s="126">
        <v>10752.258</v>
      </c>
      <c r="P17" s="126">
        <v>5254.4020529999998</v>
      </c>
      <c r="Q17" s="126">
        <v>3000</v>
      </c>
      <c r="R17" s="126">
        <v>4036</v>
      </c>
      <c r="S17" s="126">
        <v>8162.5590000000002</v>
      </c>
      <c r="T17" s="126">
        <v>14475.906162673615</v>
      </c>
      <c r="U17" s="126">
        <v>4497.7436102700003</v>
      </c>
      <c r="V17" s="126">
        <v>2476.08226057</v>
      </c>
      <c r="W17" s="126">
        <v>2440.9689110100003</v>
      </c>
      <c r="X17" s="126">
        <v>4000</v>
      </c>
      <c r="Y17" s="126">
        <v>5177.8304826700005</v>
      </c>
      <c r="Z17" s="126">
        <v>5636.6953943500002</v>
      </c>
      <c r="AA17" s="126">
        <v>0</v>
      </c>
      <c r="AB17" s="126">
        <v>0</v>
      </c>
      <c r="AC17" s="126">
        <v>0</v>
      </c>
      <c r="AD17" s="126">
        <v>4777.116</v>
      </c>
      <c r="AE17" s="126">
        <v>0</v>
      </c>
      <c r="AF17" s="126">
        <v>0</v>
      </c>
      <c r="AG17" s="126">
        <v>0</v>
      </c>
      <c r="AH17" s="126">
        <v>750</v>
      </c>
      <c r="AI17" s="126">
        <v>0</v>
      </c>
      <c r="AJ17" s="126">
        <v>0</v>
      </c>
      <c r="AK17" s="126">
        <v>1250</v>
      </c>
      <c r="AL17" s="126">
        <v>0</v>
      </c>
      <c r="AM17" s="126">
        <v>1000</v>
      </c>
      <c r="AN17" s="126">
        <v>0</v>
      </c>
      <c r="AO17" s="126">
        <v>1500</v>
      </c>
      <c r="AP17" s="126">
        <v>0</v>
      </c>
      <c r="AQ17" s="126">
        <v>0</v>
      </c>
      <c r="AR17" s="126">
        <v>0</v>
      </c>
      <c r="AS17" s="126">
        <v>0</v>
      </c>
      <c r="AT17" s="126">
        <v>0</v>
      </c>
      <c r="AU17" s="126">
        <v>0</v>
      </c>
      <c r="AV17" s="126">
        <v>0</v>
      </c>
      <c r="AW17" s="126">
        <v>0</v>
      </c>
      <c r="AX17" s="126">
        <v>0</v>
      </c>
      <c r="AY17" s="126">
        <v>0</v>
      </c>
      <c r="AZ17" s="126">
        <v>247.44923306999999</v>
      </c>
      <c r="BA17" s="126">
        <v>0</v>
      </c>
      <c r="BB17" s="126">
        <v>0</v>
      </c>
      <c r="BC17" s="126">
        <v>0</v>
      </c>
      <c r="BD17" s="126">
        <v>0</v>
      </c>
      <c r="BE17" s="126">
        <v>0</v>
      </c>
      <c r="BF17" s="126">
        <v>0</v>
      </c>
      <c r="BG17" s="126">
        <v>0</v>
      </c>
      <c r="BH17" s="126">
        <v>0</v>
      </c>
      <c r="BI17" s="126">
        <v>0</v>
      </c>
      <c r="BJ17" s="126">
        <v>0</v>
      </c>
      <c r="BK17" s="126">
        <v>199.28164770000001</v>
      </c>
      <c r="BL17" s="126">
        <v>500</v>
      </c>
      <c r="BM17" s="126">
        <v>0</v>
      </c>
    </row>
    <row r="18" spans="2:65" x14ac:dyDescent="0.25">
      <c r="B18" s="128">
        <v>3</v>
      </c>
      <c r="C18" s="129" t="s">
        <v>105</v>
      </c>
      <c r="D18" s="126">
        <v>153355.28734468651</v>
      </c>
      <c r="E18" s="126">
        <v>236823.29836400002</v>
      </c>
      <c r="F18" s="126">
        <v>225083.40098943998</v>
      </c>
      <c r="G18" s="126">
        <v>177013.82244672999</v>
      </c>
      <c r="H18" s="126">
        <v>94813.562996800989</v>
      </c>
      <c r="I18" s="126">
        <v>146622.03731635879</v>
      </c>
      <c r="J18" s="126">
        <v>110073.7182277908</v>
      </c>
      <c r="K18" s="126">
        <v>82619.183366599973</v>
      </c>
      <c r="L18" s="126">
        <v>156830.34540925</v>
      </c>
      <c r="M18" s="126">
        <v>102938.08596140002</v>
      </c>
      <c r="N18" s="126">
        <v>106744.18938223</v>
      </c>
      <c r="O18" s="126">
        <v>302889.36669494177</v>
      </c>
      <c r="P18" s="126">
        <v>130113.96795868919</v>
      </c>
      <c r="Q18" s="126">
        <v>161420.84090039367</v>
      </c>
      <c r="R18" s="126">
        <v>115034.77695966013</v>
      </c>
      <c r="S18" s="126">
        <v>185649.83396241002</v>
      </c>
      <c r="T18" s="126">
        <v>156273.61303914001</v>
      </c>
      <c r="U18" s="126">
        <v>279359.71513728541</v>
      </c>
      <c r="V18" s="126">
        <v>147278.98738796718</v>
      </c>
      <c r="W18" s="126">
        <v>152892.68424107038</v>
      </c>
      <c r="X18" s="126">
        <v>112442.60908908168</v>
      </c>
      <c r="Y18" s="126">
        <v>166622.40333780961</v>
      </c>
      <c r="Z18" s="126">
        <v>160154.16042037477</v>
      </c>
      <c r="AA18" s="126">
        <v>143637.55455279883</v>
      </c>
      <c r="AB18" s="126">
        <v>91885.274328125117</v>
      </c>
      <c r="AC18" s="126">
        <v>97103.533991831413</v>
      </c>
      <c r="AD18" s="126">
        <v>129922.10008540176</v>
      </c>
      <c r="AE18" s="126">
        <v>40454.623082121296</v>
      </c>
      <c r="AF18" s="126">
        <v>122.49099502</v>
      </c>
      <c r="AG18" s="126">
        <v>4744.4660000000003</v>
      </c>
      <c r="AH18" s="126">
        <v>43929.872042468793</v>
      </c>
      <c r="AI18" s="126">
        <v>11091.841492361154</v>
      </c>
      <c r="AJ18" s="126">
        <v>5554.0144450099997</v>
      </c>
      <c r="AK18" s="126">
        <v>96304.346457696913</v>
      </c>
      <c r="AL18" s="126">
        <v>65312.235789999992</v>
      </c>
      <c r="AM18" s="126">
        <v>45611.835774326995</v>
      </c>
      <c r="AN18" s="126">
        <v>522.16183520999959</v>
      </c>
      <c r="AO18" s="126">
        <v>50142.314310020003</v>
      </c>
      <c r="AP18" s="126">
        <v>36853.781583999997</v>
      </c>
      <c r="AQ18" s="126">
        <v>37300.821665619158</v>
      </c>
      <c r="AR18" s="126">
        <v>4144.8391821900004</v>
      </c>
      <c r="AS18" s="126">
        <v>1040.4399132900003</v>
      </c>
      <c r="AT18" s="126">
        <v>696.36525542000004</v>
      </c>
      <c r="AU18" s="126">
        <v>4560.8588155799998</v>
      </c>
      <c r="AV18" s="126">
        <v>1989.7149999999999</v>
      </c>
      <c r="AW18" s="126">
        <v>806.66575788</v>
      </c>
      <c r="AX18" s="126">
        <v>476.36298983</v>
      </c>
      <c r="AY18" s="126">
        <v>8203.5101309099991</v>
      </c>
      <c r="AZ18" s="126">
        <v>10456.934277321001</v>
      </c>
      <c r="BA18" s="126">
        <v>6286.8442073999995</v>
      </c>
      <c r="BB18" s="126">
        <v>3148.6390000000001</v>
      </c>
      <c r="BC18" s="126">
        <v>3048.1888199999999</v>
      </c>
      <c r="BD18" s="126">
        <v>3239.2754101700002</v>
      </c>
      <c r="BE18" s="126">
        <v>9106.9373514899744</v>
      </c>
      <c r="BF18" s="126">
        <v>5616.6397870000001</v>
      </c>
      <c r="BG18" s="126">
        <v>327.8614336</v>
      </c>
      <c r="BH18" s="126">
        <v>1078.5388234199975</v>
      </c>
      <c r="BI18" s="126">
        <v>747.71504919999995</v>
      </c>
      <c r="BJ18" s="126">
        <v>7037.2233000000006</v>
      </c>
      <c r="BK18" s="126">
        <v>14238.404107409999</v>
      </c>
      <c r="BL18" s="126">
        <v>10917.475809999998</v>
      </c>
      <c r="BM18" s="126">
        <v>5601.7466000000004</v>
      </c>
    </row>
    <row r="19" spans="2:65" x14ac:dyDescent="0.25">
      <c r="B19" s="127"/>
      <c r="C19" s="99" t="s">
        <v>106</v>
      </c>
      <c r="D19" s="126">
        <v>29600.1691913043</v>
      </c>
      <c r="E19" s="126">
        <v>47191.383249999992</v>
      </c>
      <c r="F19" s="126">
        <v>21383.657260929998</v>
      </c>
      <c r="G19" s="126">
        <v>22051.383552179999</v>
      </c>
      <c r="H19" s="126">
        <v>20106.122388229996</v>
      </c>
      <c r="I19" s="126">
        <v>11616.259296849985</v>
      </c>
      <c r="J19" s="126">
        <v>7532.6339072323999</v>
      </c>
      <c r="K19" s="126">
        <v>6696.776016419999</v>
      </c>
      <c r="L19" s="126">
        <v>12032.020499500002</v>
      </c>
      <c r="M19" s="126">
        <v>6949.534175329999</v>
      </c>
      <c r="N19" s="126">
        <v>5255.838620839997</v>
      </c>
      <c r="O19" s="126">
        <v>23469.974612343492</v>
      </c>
      <c r="P19" s="126">
        <v>6645.9506128674493</v>
      </c>
      <c r="Q19" s="126">
        <v>8913.4164490484072</v>
      </c>
      <c r="R19" s="126">
        <v>6392.1654756765101</v>
      </c>
      <c r="S19" s="126">
        <v>11236.759956030002</v>
      </c>
      <c r="T19" s="126">
        <v>19106.427521999998</v>
      </c>
      <c r="U19" s="126">
        <v>17429.957198572414</v>
      </c>
      <c r="V19" s="126">
        <v>5223.9812568400012</v>
      </c>
      <c r="W19" s="126">
        <v>6602.3890991523131</v>
      </c>
      <c r="X19" s="126">
        <v>7671.145618110022</v>
      </c>
      <c r="Y19" s="126">
        <v>7965.1070100389434</v>
      </c>
      <c r="Z19" s="126">
        <v>11624.869266468473</v>
      </c>
      <c r="AA19" s="126">
        <v>7993.6762191799999</v>
      </c>
      <c r="AB19" s="126">
        <v>3719.4108215050046</v>
      </c>
      <c r="AC19" s="126">
        <v>3794.9517473474002</v>
      </c>
      <c r="AD19" s="126">
        <v>8830.4716256154188</v>
      </c>
      <c r="AE19" s="126">
        <v>875.67142725500423</v>
      </c>
      <c r="AF19" s="126">
        <v>10.57999502</v>
      </c>
      <c r="AG19" s="126">
        <v>75.688000000000002</v>
      </c>
      <c r="AH19" s="126">
        <v>761.37394272800145</v>
      </c>
      <c r="AI19" s="126">
        <v>343.30374197799983</v>
      </c>
      <c r="AJ19" s="126">
        <v>223.08175837999997</v>
      </c>
      <c r="AK19" s="126">
        <v>1991.9206314159901</v>
      </c>
      <c r="AL19" s="126">
        <v>1364.1688999999999</v>
      </c>
      <c r="AM19" s="126">
        <v>695.69654605200049</v>
      </c>
      <c r="AN19" s="126">
        <v>45.096162129999996</v>
      </c>
      <c r="AO19" s="126">
        <v>1132.8531402199997</v>
      </c>
      <c r="AP19" s="126">
        <v>637.17316400000004</v>
      </c>
      <c r="AQ19" s="126">
        <v>951.17967027869918</v>
      </c>
      <c r="AR19" s="126">
        <v>123.808741</v>
      </c>
      <c r="AS19" s="126">
        <v>13.193499889999996</v>
      </c>
      <c r="AT19" s="126">
        <v>17.054679999999998</v>
      </c>
      <c r="AU19" s="126">
        <v>149.97403897999996</v>
      </c>
      <c r="AV19" s="126">
        <v>64.207999999999998</v>
      </c>
      <c r="AW19" s="126">
        <v>45.400916700000018</v>
      </c>
      <c r="AX19" s="126">
        <v>0</v>
      </c>
      <c r="AY19" s="126">
        <v>94.734605100057237</v>
      </c>
      <c r="AZ19" s="126">
        <v>0</v>
      </c>
      <c r="BA19" s="126">
        <v>0</v>
      </c>
      <c r="BB19" s="126">
        <v>34.665999999999997</v>
      </c>
      <c r="BC19" s="126">
        <v>243.98066</v>
      </c>
      <c r="BD19" s="126">
        <v>17.796526570000001</v>
      </c>
      <c r="BE19" s="126">
        <v>143.48559741999995</v>
      </c>
      <c r="BF19" s="126">
        <v>11.56972</v>
      </c>
      <c r="BG19" s="126">
        <v>0</v>
      </c>
      <c r="BH19" s="126">
        <v>19.77332625</v>
      </c>
      <c r="BI19" s="126">
        <v>0</v>
      </c>
      <c r="BJ19" s="126">
        <v>82.281900000000007</v>
      </c>
      <c r="BK19" s="126">
        <v>171.97314477</v>
      </c>
      <c r="BL19" s="126">
        <v>0</v>
      </c>
      <c r="BM19" s="126">
        <v>34.060470000000002</v>
      </c>
    </row>
    <row r="20" spans="2:65" x14ac:dyDescent="0.25">
      <c r="B20" s="127"/>
      <c r="C20" s="99" t="s">
        <v>277</v>
      </c>
      <c r="D20" s="126">
        <v>29441.044971304298</v>
      </c>
      <c r="E20" s="126">
        <v>46979.503249999994</v>
      </c>
      <c r="F20" s="126">
        <v>17868.922638969998</v>
      </c>
      <c r="G20" s="126">
        <v>19228.85624669</v>
      </c>
      <c r="H20" s="126">
        <v>14800.400241109997</v>
      </c>
      <c r="I20" s="126">
        <v>9223.2473962348286</v>
      </c>
      <c r="J20" s="126">
        <v>7103.5802115725</v>
      </c>
      <c r="K20" s="126">
        <v>6293.8011523699988</v>
      </c>
      <c r="L20" s="126">
        <v>11409.142116900002</v>
      </c>
      <c r="M20" s="126">
        <v>6704.3970002999986</v>
      </c>
      <c r="N20" s="126">
        <v>5194.1527171399966</v>
      </c>
      <c r="O20" s="126">
        <v>22517.629470559892</v>
      </c>
      <c r="P20" s="126">
        <v>6544.8703926199996</v>
      </c>
      <c r="Q20" s="126">
        <v>8785.1894702000063</v>
      </c>
      <c r="R20" s="126">
        <v>6122.4790503850099</v>
      </c>
      <c r="S20" s="126">
        <v>11025.354262870002</v>
      </c>
      <c r="T20" s="126">
        <v>18698.336465879998</v>
      </c>
      <c r="U20" s="126">
        <v>17098.074139780001</v>
      </c>
      <c r="V20" s="126">
        <v>5029.1244355400013</v>
      </c>
      <c r="W20" s="126">
        <v>6171.0627957923134</v>
      </c>
      <c r="X20" s="126">
        <v>7509.9764556600221</v>
      </c>
      <c r="Y20" s="126">
        <v>7527.1180421600002</v>
      </c>
      <c r="Z20" s="126">
        <v>11483.489148870724</v>
      </c>
      <c r="AA20" s="126">
        <v>7741.7069037000001</v>
      </c>
      <c r="AB20" s="126">
        <v>3671.3065967550046</v>
      </c>
      <c r="AC20" s="126">
        <v>3721.4071393474001</v>
      </c>
      <c r="AD20" s="126">
        <v>8258.293399710019</v>
      </c>
      <c r="AE20" s="126">
        <v>873.86691974130019</v>
      </c>
      <c r="AF20" s="126">
        <v>10.57999502</v>
      </c>
      <c r="AG20" s="126">
        <v>75.688000000000002</v>
      </c>
      <c r="AH20" s="126">
        <v>761.37394272800145</v>
      </c>
      <c r="AI20" s="126">
        <v>343.30374197799983</v>
      </c>
      <c r="AJ20" s="126">
        <v>223.08175837999997</v>
      </c>
      <c r="AK20" s="126">
        <v>1991.9206314159901</v>
      </c>
      <c r="AL20" s="126">
        <v>1364.1688999999999</v>
      </c>
      <c r="AM20" s="126">
        <v>695.69654605200049</v>
      </c>
      <c r="AN20" s="126">
        <v>45.096162129999996</v>
      </c>
      <c r="AO20" s="126">
        <v>1132.8245761599997</v>
      </c>
      <c r="AP20" s="126">
        <v>637.17316400000004</v>
      </c>
      <c r="AQ20" s="126">
        <v>951.1731525086991</v>
      </c>
      <c r="AR20" s="126">
        <v>123.808741</v>
      </c>
      <c r="AS20" s="126">
        <v>13.193499889999996</v>
      </c>
      <c r="AT20" s="126">
        <v>17.054679999999998</v>
      </c>
      <c r="AU20" s="126">
        <v>149.97403897999996</v>
      </c>
      <c r="AV20" s="126">
        <v>64.207999999999998</v>
      </c>
      <c r="AW20" s="126">
        <v>45.400916700000018</v>
      </c>
      <c r="AX20" s="126">
        <v>0</v>
      </c>
      <c r="AY20" s="126">
        <v>94.734605100057237</v>
      </c>
      <c r="AZ20" s="126">
        <v>0</v>
      </c>
      <c r="BA20" s="126">
        <v>0</v>
      </c>
      <c r="BB20" s="126">
        <v>34.665999999999997</v>
      </c>
      <c r="BC20" s="126">
        <v>243.98066</v>
      </c>
      <c r="BD20" s="126">
        <v>17.796526570000001</v>
      </c>
      <c r="BE20" s="126">
        <v>143.48559741999995</v>
      </c>
      <c r="BF20" s="126">
        <v>11.56972</v>
      </c>
      <c r="BG20" s="126">
        <v>0</v>
      </c>
      <c r="BH20" s="126">
        <v>19.77332625</v>
      </c>
      <c r="BI20" s="126">
        <v>0</v>
      </c>
      <c r="BJ20" s="126">
        <v>82.281900000000007</v>
      </c>
      <c r="BK20" s="126">
        <v>171.97314477</v>
      </c>
      <c r="BL20" s="126">
        <v>0</v>
      </c>
      <c r="BM20" s="126">
        <v>34.060470000000002</v>
      </c>
    </row>
    <row r="21" spans="2:65" x14ac:dyDescent="0.25">
      <c r="B21" s="127"/>
      <c r="C21" s="99" t="s">
        <v>278</v>
      </c>
      <c r="D21" s="126">
        <v>159.12422000000001</v>
      </c>
      <c r="E21" s="126">
        <v>211.88</v>
      </c>
      <c r="F21" s="126">
        <v>3514.7346219599999</v>
      </c>
      <c r="G21" s="126">
        <v>2822.5273054899999</v>
      </c>
      <c r="H21" s="126">
        <v>5305.72214712</v>
      </c>
      <c r="I21" s="126">
        <v>2393.0119006151558</v>
      </c>
      <c r="J21" s="126">
        <v>429.05369565989997</v>
      </c>
      <c r="K21" s="126">
        <v>402.97486405000001</v>
      </c>
      <c r="L21" s="126">
        <v>622.8783825999999</v>
      </c>
      <c r="M21" s="126">
        <v>245.13717503000007</v>
      </c>
      <c r="N21" s="126">
        <v>61.685903700000004</v>
      </c>
      <c r="O21" s="126">
        <v>952.34514178360041</v>
      </c>
      <c r="P21" s="126">
        <v>101.08022024745</v>
      </c>
      <c r="Q21" s="126">
        <v>128.22697884839999</v>
      </c>
      <c r="R21" s="126">
        <v>269.68642529149997</v>
      </c>
      <c r="S21" s="126">
        <v>211.40569315999997</v>
      </c>
      <c r="T21" s="126">
        <v>408.09105612000002</v>
      </c>
      <c r="U21" s="126">
        <v>331.88305879241398</v>
      </c>
      <c r="V21" s="126">
        <v>194.85682130000001</v>
      </c>
      <c r="W21" s="126">
        <v>431.32630335999994</v>
      </c>
      <c r="X21" s="126">
        <v>161.16916244999999</v>
      </c>
      <c r="Y21" s="126">
        <v>437.98896787894301</v>
      </c>
      <c r="Z21" s="126">
        <v>141.38011759774994</v>
      </c>
      <c r="AA21" s="126">
        <v>251.96931547999998</v>
      </c>
      <c r="AB21" s="126">
        <v>48.104224749999986</v>
      </c>
      <c r="AC21" s="126">
        <v>73.544607999999997</v>
      </c>
      <c r="AD21" s="126">
        <v>572.17822590540004</v>
      </c>
      <c r="AE21" s="126">
        <v>1.8045075137039668</v>
      </c>
      <c r="AF21" s="126">
        <v>0</v>
      </c>
      <c r="AG21" s="126">
        <v>0</v>
      </c>
      <c r="AH21" s="126">
        <v>0</v>
      </c>
      <c r="AI21" s="126">
        <v>0</v>
      </c>
      <c r="AJ21" s="126">
        <v>0</v>
      </c>
      <c r="AK21" s="126">
        <v>0</v>
      </c>
      <c r="AL21" s="126">
        <v>0</v>
      </c>
      <c r="AM21" s="126">
        <v>0</v>
      </c>
      <c r="AN21" s="126">
        <v>0</v>
      </c>
      <c r="AO21" s="126">
        <v>2.8564059999999999E-2</v>
      </c>
      <c r="AP21" s="126">
        <v>0</v>
      </c>
      <c r="AQ21" s="126">
        <v>6.5177700000000009E-3</v>
      </c>
      <c r="AR21" s="126">
        <v>0</v>
      </c>
      <c r="AS21" s="126">
        <v>0</v>
      </c>
      <c r="AT21" s="126">
        <v>0</v>
      </c>
      <c r="AU21" s="126">
        <v>0</v>
      </c>
      <c r="AV21" s="126">
        <v>0</v>
      </c>
      <c r="AW21" s="126">
        <v>0</v>
      </c>
      <c r="AX21" s="126">
        <v>0</v>
      </c>
      <c r="AY21" s="126">
        <v>0</v>
      </c>
      <c r="AZ21" s="126">
        <v>0</v>
      </c>
      <c r="BA21" s="126">
        <v>0</v>
      </c>
      <c r="BB21" s="126">
        <v>0</v>
      </c>
      <c r="BC21" s="126">
        <v>0</v>
      </c>
      <c r="BD21" s="126">
        <v>0</v>
      </c>
      <c r="BE21" s="126">
        <v>0</v>
      </c>
      <c r="BF21" s="126">
        <v>0</v>
      </c>
      <c r="BG21" s="126">
        <v>0</v>
      </c>
      <c r="BH21" s="126">
        <v>0</v>
      </c>
      <c r="BI21" s="126">
        <v>0</v>
      </c>
      <c r="BJ21" s="126">
        <v>0</v>
      </c>
      <c r="BK21" s="126">
        <v>0</v>
      </c>
      <c r="BL21" s="126">
        <v>0</v>
      </c>
      <c r="BM21" s="126">
        <v>0</v>
      </c>
    </row>
    <row r="22" spans="2:65" x14ac:dyDescent="0.25">
      <c r="B22" s="127"/>
      <c r="C22" s="99" t="s">
        <v>107</v>
      </c>
      <c r="D22" s="126">
        <v>71543.697196622205</v>
      </c>
      <c r="E22" s="126">
        <v>126619.58175700001</v>
      </c>
      <c r="F22" s="126">
        <v>77145.883851610008</v>
      </c>
      <c r="G22" s="126">
        <v>58662.949968469999</v>
      </c>
      <c r="H22" s="126">
        <v>40870.911426150997</v>
      </c>
      <c r="I22" s="126">
        <v>53278.171255649126</v>
      </c>
      <c r="J22" s="126">
        <v>41650.1938677008</v>
      </c>
      <c r="K22" s="126">
        <v>20549.494289549995</v>
      </c>
      <c r="L22" s="126">
        <v>58178.714177696696</v>
      </c>
      <c r="M22" s="126">
        <v>32391.534201879993</v>
      </c>
      <c r="N22" s="126">
        <v>29912.207437020003</v>
      </c>
      <c r="O22" s="126">
        <v>89069.336058386238</v>
      </c>
      <c r="P22" s="126">
        <v>44770.84384436359</v>
      </c>
      <c r="Q22" s="126">
        <v>39078.238254483287</v>
      </c>
      <c r="R22" s="126">
        <v>39869.815333021608</v>
      </c>
      <c r="S22" s="126">
        <v>62321.186594570005</v>
      </c>
      <c r="T22" s="126">
        <v>54355.819127279996</v>
      </c>
      <c r="U22" s="126">
        <v>102243.80596923377</v>
      </c>
      <c r="V22" s="126">
        <v>42959.736668817146</v>
      </c>
      <c r="W22" s="126">
        <v>35447.745572998574</v>
      </c>
      <c r="X22" s="126">
        <v>39643.361084961769</v>
      </c>
      <c r="Y22" s="126">
        <v>55080.591219178154</v>
      </c>
      <c r="Z22" s="126">
        <v>64331.784039507926</v>
      </c>
      <c r="AA22" s="126">
        <v>42636.337885779947</v>
      </c>
      <c r="AB22" s="126">
        <v>19001.876614230099</v>
      </c>
      <c r="AC22" s="126">
        <v>22519.773903144</v>
      </c>
      <c r="AD22" s="126">
        <v>47943.280097345945</v>
      </c>
      <c r="AE22" s="126">
        <v>15915.682998046295</v>
      </c>
      <c r="AF22" s="126">
        <v>63.615000000000002</v>
      </c>
      <c r="AG22" s="126">
        <v>1946.1679999999999</v>
      </c>
      <c r="AH22" s="126">
        <v>12617.02247003079</v>
      </c>
      <c r="AI22" s="126">
        <v>4638.2833057551579</v>
      </c>
      <c r="AJ22" s="126">
        <v>2365.8676758199999</v>
      </c>
      <c r="AK22" s="126">
        <v>25548.299656490904</v>
      </c>
      <c r="AL22" s="126">
        <v>17820.60626</v>
      </c>
      <c r="AM22" s="126">
        <v>12520.960211024962</v>
      </c>
      <c r="AN22" s="126">
        <v>177.45159584999968</v>
      </c>
      <c r="AO22" s="126">
        <v>12292.261733249998</v>
      </c>
      <c r="AP22" s="126">
        <v>17579.55171</v>
      </c>
      <c r="AQ22" s="126">
        <v>9322.282606840452</v>
      </c>
      <c r="AR22" s="126">
        <v>1351.6458829999999</v>
      </c>
      <c r="AS22" s="126">
        <v>676.30943421000018</v>
      </c>
      <c r="AT22" s="126">
        <v>420.33807520000005</v>
      </c>
      <c r="AU22" s="126">
        <v>1801.3779057499999</v>
      </c>
      <c r="AV22" s="126">
        <v>507.20499999999998</v>
      </c>
      <c r="AW22" s="126">
        <v>297.08444028999992</v>
      </c>
      <c r="AX22" s="126">
        <v>31.300651049999978</v>
      </c>
      <c r="AY22" s="126">
        <v>2827.6974487799412</v>
      </c>
      <c r="AZ22" s="126">
        <v>2834.3224456710004</v>
      </c>
      <c r="BA22" s="126">
        <v>1572.5955375200006</v>
      </c>
      <c r="BB22" s="126">
        <v>1055.4860000000001</v>
      </c>
      <c r="BC22" s="126">
        <v>824.48232999999993</v>
      </c>
      <c r="BD22" s="126">
        <v>1067.7950062299999</v>
      </c>
      <c r="BE22" s="126">
        <v>2750.378822629973</v>
      </c>
      <c r="BF22" s="126">
        <v>1402.3501220000001</v>
      </c>
      <c r="BG22" s="126">
        <v>102.22422859999999</v>
      </c>
      <c r="BH22" s="126">
        <v>339.66475235999752</v>
      </c>
      <c r="BI22" s="126">
        <v>21.577586700000001</v>
      </c>
      <c r="BJ22" s="126">
        <v>1623.38347</v>
      </c>
      <c r="BK22" s="126">
        <v>4580.3699547599999</v>
      </c>
      <c r="BL22" s="126">
        <v>2419.03487</v>
      </c>
      <c r="BM22" s="126">
        <v>1997.18857</v>
      </c>
    </row>
    <row r="23" spans="2:65" x14ac:dyDescent="0.25">
      <c r="B23" s="127"/>
      <c r="C23" s="99" t="s">
        <v>277</v>
      </c>
      <c r="D23" s="126">
        <v>71530.687045822211</v>
      </c>
      <c r="E23" s="126">
        <v>126614.871757</v>
      </c>
      <c r="F23" s="126">
        <v>73939.831579880003</v>
      </c>
      <c r="G23" s="126">
        <v>57303.136109380001</v>
      </c>
      <c r="H23" s="126">
        <v>36909.520191700998</v>
      </c>
      <c r="I23" s="126">
        <v>51790.849726293374</v>
      </c>
      <c r="J23" s="126">
        <v>41388.448756099999</v>
      </c>
      <c r="K23" s="126">
        <v>20491.910433619996</v>
      </c>
      <c r="L23" s="126">
        <v>58042.095010102399</v>
      </c>
      <c r="M23" s="126">
        <v>32167.443592749994</v>
      </c>
      <c r="N23" s="126">
        <v>29886.999030030001</v>
      </c>
      <c r="O23" s="126">
        <v>89015.364658030434</v>
      </c>
      <c r="P23" s="126">
        <v>44694.44702503999</v>
      </c>
      <c r="Q23" s="126">
        <v>38902.338808039989</v>
      </c>
      <c r="R23" s="126">
        <v>39276.886753968909</v>
      </c>
      <c r="S23" s="126">
        <v>62220.722282070004</v>
      </c>
      <c r="T23" s="126">
        <v>54355.755754609992</v>
      </c>
      <c r="U23" s="126">
        <v>102075.02704459999</v>
      </c>
      <c r="V23" s="126">
        <v>42794.459057647146</v>
      </c>
      <c r="W23" s="126">
        <v>35430.591720048571</v>
      </c>
      <c r="X23" s="126">
        <v>39545.745485701766</v>
      </c>
      <c r="Y23" s="126">
        <v>54787.114854409992</v>
      </c>
      <c r="Z23" s="126">
        <v>64300.146483635377</v>
      </c>
      <c r="AA23" s="126">
        <v>42523.860301679946</v>
      </c>
      <c r="AB23" s="126">
        <v>18918.0986813901</v>
      </c>
      <c r="AC23" s="126">
        <v>22479.333065864001</v>
      </c>
      <c r="AD23" s="126">
        <v>46460.349181846941</v>
      </c>
      <c r="AE23" s="126">
        <v>15913.940143829999</v>
      </c>
      <c r="AF23" s="126">
        <v>63.615000000000002</v>
      </c>
      <c r="AG23" s="126">
        <v>1946.1679999999999</v>
      </c>
      <c r="AH23" s="126">
        <v>12617.02247003079</v>
      </c>
      <c r="AI23" s="126">
        <v>4638.2833057551579</v>
      </c>
      <c r="AJ23" s="126">
        <v>2365.8676758199999</v>
      </c>
      <c r="AK23" s="126">
        <v>25547.689096950904</v>
      </c>
      <c r="AL23" s="126">
        <v>17820.60626</v>
      </c>
      <c r="AM23" s="126">
        <v>12520.960211024962</v>
      </c>
      <c r="AN23" s="126">
        <v>177.45159584999968</v>
      </c>
      <c r="AO23" s="126">
        <v>12290.785400899997</v>
      </c>
      <c r="AP23" s="126">
        <v>17579.55171</v>
      </c>
      <c r="AQ23" s="126">
        <v>9322.1899803704528</v>
      </c>
      <c r="AR23" s="126">
        <v>1351.6458829999999</v>
      </c>
      <c r="AS23" s="126">
        <v>676.30943421000018</v>
      </c>
      <c r="AT23" s="126">
        <v>420.33807520000005</v>
      </c>
      <c r="AU23" s="126">
        <v>1801.3779057499999</v>
      </c>
      <c r="AV23" s="126">
        <v>507.20499999999998</v>
      </c>
      <c r="AW23" s="126">
        <v>297.08444028999992</v>
      </c>
      <c r="AX23" s="126">
        <v>31.300651049999978</v>
      </c>
      <c r="AY23" s="126">
        <v>2827.6974487799412</v>
      </c>
      <c r="AZ23" s="126">
        <v>2834.3224456710004</v>
      </c>
      <c r="BA23" s="126">
        <v>1572.5955375200006</v>
      </c>
      <c r="BB23" s="126">
        <v>1055.4860000000001</v>
      </c>
      <c r="BC23" s="126">
        <v>824.48232999999993</v>
      </c>
      <c r="BD23" s="126">
        <v>1067.7950062299999</v>
      </c>
      <c r="BE23" s="126">
        <v>2750.378822629973</v>
      </c>
      <c r="BF23" s="126">
        <v>1402.3501220000001</v>
      </c>
      <c r="BG23" s="126">
        <v>102.22422859999999</v>
      </c>
      <c r="BH23" s="126">
        <v>339.66475235999752</v>
      </c>
      <c r="BI23" s="126">
        <v>21.577586700000001</v>
      </c>
      <c r="BJ23" s="126">
        <v>1623.38347</v>
      </c>
      <c r="BK23" s="126">
        <v>4580.3699547599999</v>
      </c>
      <c r="BL23" s="126">
        <v>2419.03487</v>
      </c>
      <c r="BM23" s="126">
        <v>1997.18857</v>
      </c>
    </row>
    <row r="24" spans="2:65" x14ac:dyDescent="0.25">
      <c r="B24" s="127"/>
      <c r="C24" s="99" t="s">
        <v>278</v>
      </c>
      <c r="D24" s="126">
        <v>13.010150799999998</v>
      </c>
      <c r="E24" s="126">
        <v>4.71</v>
      </c>
      <c r="F24" s="126">
        <v>3206.05227173</v>
      </c>
      <c r="G24" s="126">
        <v>1359.8138590900001</v>
      </c>
      <c r="H24" s="126">
        <v>3961.3912344500009</v>
      </c>
      <c r="I24" s="126">
        <v>1487.3215293557525</v>
      </c>
      <c r="J24" s="126">
        <v>261.74511160079999</v>
      </c>
      <c r="K24" s="126">
        <v>57.583855930000006</v>
      </c>
      <c r="L24" s="126">
        <v>136.6191675943</v>
      </c>
      <c r="M24" s="126">
        <v>224.09060912999999</v>
      </c>
      <c r="N24" s="126">
        <v>25.208406990000007</v>
      </c>
      <c r="O24" s="126">
        <v>53.971400355801734</v>
      </c>
      <c r="P24" s="126">
        <v>76.396819323599999</v>
      </c>
      <c r="Q24" s="126">
        <v>175.89944644329998</v>
      </c>
      <c r="R24" s="126">
        <v>592.92857905270057</v>
      </c>
      <c r="S24" s="126">
        <v>100.46431250000001</v>
      </c>
      <c r="T24" s="126">
        <v>6.3372669999999992E-2</v>
      </c>
      <c r="U24" s="126">
        <v>168.778924633781</v>
      </c>
      <c r="V24" s="126">
        <v>165.27761117</v>
      </c>
      <c r="W24" s="126">
        <v>17.153852949999997</v>
      </c>
      <c r="X24" s="126">
        <v>97.615599260000096</v>
      </c>
      <c r="Y24" s="126">
        <v>293.47636476816291</v>
      </c>
      <c r="Z24" s="126">
        <v>31.63755587255001</v>
      </c>
      <c r="AA24" s="126">
        <v>112.47758410000003</v>
      </c>
      <c r="AB24" s="126">
        <v>83.777932840000048</v>
      </c>
      <c r="AC24" s="126">
        <v>40.440837280000004</v>
      </c>
      <c r="AD24" s="126">
        <v>1482.9309154990012</v>
      </c>
      <c r="AE24" s="126">
        <v>1.7428542162960325</v>
      </c>
      <c r="AF24" s="126">
        <v>0</v>
      </c>
      <c r="AG24" s="126">
        <v>0</v>
      </c>
      <c r="AH24" s="126">
        <v>0</v>
      </c>
      <c r="AI24" s="126">
        <v>0</v>
      </c>
      <c r="AJ24" s="126">
        <v>0</v>
      </c>
      <c r="AK24" s="126">
        <v>0.61055954000000012</v>
      </c>
      <c r="AL24" s="126">
        <v>0</v>
      </c>
      <c r="AM24" s="126">
        <v>0</v>
      </c>
      <c r="AN24" s="126">
        <v>0</v>
      </c>
      <c r="AO24" s="126">
        <v>1.4763323500000001</v>
      </c>
      <c r="AP24" s="126">
        <v>0</v>
      </c>
      <c r="AQ24" s="126">
        <v>9.2626470000000002E-2</v>
      </c>
      <c r="AR24" s="126">
        <v>0</v>
      </c>
      <c r="AS24" s="126">
        <v>0</v>
      </c>
      <c r="AT24" s="126">
        <v>0</v>
      </c>
      <c r="AU24" s="126">
        <v>0</v>
      </c>
      <c r="AV24" s="126">
        <v>0</v>
      </c>
      <c r="AW24" s="126">
        <v>0</v>
      </c>
      <c r="AX24" s="126">
        <v>0</v>
      </c>
      <c r="AY24" s="126">
        <v>0</v>
      </c>
      <c r="AZ24" s="126">
        <v>0</v>
      </c>
      <c r="BA24" s="126">
        <v>0</v>
      </c>
      <c r="BB24" s="126">
        <v>0</v>
      </c>
      <c r="BC24" s="126">
        <v>0</v>
      </c>
      <c r="BD24" s="126">
        <v>0</v>
      </c>
      <c r="BE24" s="126">
        <v>0</v>
      </c>
      <c r="BF24" s="126">
        <v>0</v>
      </c>
      <c r="BG24" s="126">
        <v>0</v>
      </c>
      <c r="BH24" s="126">
        <v>0</v>
      </c>
      <c r="BI24" s="126">
        <v>0</v>
      </c>
      <c r="BJ24" s="126">
        <v>0</v>
      </c>
      <c r="BK24" s="126">
        <v>0</v>
      </c>
      <c r="BL24" s="126">
        <v>0</v>
      </c>
      <c r="BM24" s="126">
        <v>0</v>
      </c>
    </row>
    <row r="25" spans="2:65" x14ac:dyDescent="0.25">
      <c r="B25" s="127"/>
      <c r="C25" s="99" t="s">
        <v>108</v>
      </c>
      <c r="D25" s="126">
        <v>41341.97108006999</v>
      </c>
      <c r="E25" s="126">
        <v>48772.092276000003</v>
      </c>
      <c r="F25" s="126">
        <v>99000.015031859992</v>
      </c>
      <c r="G25" s="126">
        <v>69071.182487789993</v>
      </c>
      <c r="H25" s="126">
        <v>24973.011462959996</v>
      </c>
      <c r="I25" s="126">
        <v>68937.695302320004</v>
      </c>
      <c r="J25" s="126">
        <v>53469.375978019998</v>
      </c>
      <c r="K25" s="126">
        <v>49832.737413949995</v>
      </c>
      <c r="L25" s="126">
        <v>69895.560513240023</v>
      </c>
      <c r="M25" s="126">
        <v>51743.464451270018</v>
      </c>
      <c r="N25" s="126">
        <v>62804.536228919998</v>
      </c>
      <c r="O25" s="126">
        <v>167333.58594242</v>
      </c>
      <c r="P25" s="126">
        <v>68312.306940619994</v>
      </c>
      <c r="Q25" s="126">
        <v>99927.363651754</v>
      </c>
      <c r="R25" s="126">
        <v>58156.628210689996</v>
      </c>
      <c r="S25" s="126">
        <v>91853.380732709993</v>
      </c>
      <c r="T25" s="126">
        <v>72082.86163443001</v>
      </c>
      <c r="U25" s="126">
        <v>136139.555428714</v>
      </c>
      <c r="V25" s="126">
        <v>86074.091771830048</v>
      </c>
      <c r="W25" s="126">
        <v>95717.390722790005</v>
      </c>
      <c r="X25" s="126">
        <v>56793.272784659894</v>
      </c>
      <c r="Y25" s="126">
        <v>82775.513442630006</v>
      </c>
      <c r="Z25" s="126">
        <v>69820.783520080004</v>
      </c>
      <c r="AA25" s="126">
        <v>78350.841014669873</v>
      </c>
      <c r="AB25" s="126">
        <v>61156.936677150006</v>
      </c>
      <c r="AC25" s="126">
        <v>63796.201303260001</v>
      </c>
      <c r="AD25" s="126">
        <v>61338.934898679989</v>
      </c>
      <c r="AE25" s="126">
        <v>19410.154202830003</v>
      </c>
      <c r="AF25" s="126">
        <v>29.74</v>
      </c>
      <c r="AG25" s="126">
        <v>2053.6039999999998</v>
      </c>
      <c r="AH25" s="126">
        <v>26588.923820660002</v>
      </c>
      <c r="AI25" s="126">
        <v>4637.3365480299972</v>
      </c>
      <c r="AJ25" s="126">
        <v>2706.9491050000001</v>
      </c>
      <c r="AK25" s="126">
        <v>60155.540449960012</v>
      </c>
      <c r="AL25" s="126">
        <v>40163.06136</v>
      </c>
      <c r="AM25" s="126">
        <v>27829.540632270015</v>
      </c>
      <c r="AN25" s="126">
        <v>285.84290956000001</v>
      </c>
      <c r="AO25" s="126">
        <v>30348.900072869998</v>
      </c>
      <c r="AP25" s="126">
        <v>16770.281159999999</v>
      </c>
      <c r="AQ25" s="126">
        <v>23540.208646509996</v>
      </c>
      <c r="AR25" s="126">
        <v>1961.5804450000001</v>
      </c>
      <c r="AS25" s="126">
        <v>149.96850000000001</v>
      </c>
      <c r="AT25" s="126">
        <v>192.42517699999999</v>
      </c>
      <c r="AU25" s="126">
        <v>1919.4516476700003</v>
      </c>
      <c r="AV25" s="126">
        <v>1191.44</v>
      </c>
      <c r="AW25" s="126">
        <v>367.87855719000009</v>
      </c>
      <c r="AX25" s="126">
        <v>0</v>
      </c>
      <c r="AY25" s="126">
        <v>4079.9769352899998</v>
      </c>
      <c r="AZ25" s="126">
        <v>6541.4462463199998</v>
      </c>
      <c r="BA25" s="126">
        <v>4032.88940366</v>
      </c>
      <c r="BB25" s="126">
        <v>1709.377</v>
      </c>
      <c r="BC25" s="126">
        <v>1579.0984900000001</v>
      </c>
      <c r="BD25" s="126">
        <v>2080.93105715</v>
      </c>
      <c r="BE25" s="126">
        <v>5843.9418536600006</v>
      </c>
      <c r="BF25" s="126">
        <v>3682.8766900000005</v>
      </c>
      <c r="BG25" s="126">
        <v>225.63720499999999</v>
      </c>
      <c r="BH25" s="126">
        <v>589.73367900000005</v>
      </c>
      <c r="BI25" s="126">
        <v>0</v>
      </c>
      <c r="BJ25" s="126">
        <v>4412.6214500000006</v>
      </c>
      <c r="BK25" s="126">
        <v>8198.0787442299988</v>
      </c>
      <c r="BL25" s="126">
        <v>6919.8559000000005</v>
      </c>
      <c r="BM25" s="126">
        <v>2832.0334000000003</v>
      </c>
    </row>
    <row r="26" spans="2:65" x14ac:dyDescent="0.25">
      <c r="B26" s="127"/>
      <c r="C26" s="99" t="s">
        <v>277</v>
      </c>
      <c r="D26" s="126">
        <v>41324.196080069989</v>
      </c>
      <c r="E26" s="126">
        <v>48745.552276000002</v>
      </c>
      <c r="F26" s="126">
        <v>89063.253811859991</v>
      </c>
      <c r="G26" s="126">
        <v>69041.912987789998</v>
      </c>
      <c r="H26" s="126">
        <v>17665.598858689995</v>
      </c>
      <c r="I26" s="126">
        <v>62625.635561520001</v>
      </c>
      <c r="J26" s="126">
        <v>53469.375978019998</v>
      </c>
      <c r="K26" s="126">
        <v>49832.737413949995</v>
      </c>
      <c r="L26" s="126">
        <v>69874.556673240018</v>
      </c>
      <c r="M26" s="126">
        <v>51736.946951270016</v>
      </c>
      <c r="N26" s="126">
        <v>61400.917728920002</v>
      </c>
      <c r="O26" s="126">
        <v>161003.38994242001</v>
      </c>
      <c r="P26" s="126">
        <v>64857.935580619996</v>
      </c>
      <c r="Q26" s="126">
        <v>95085.347492290006</v>
      </c>
      <c r="R26" s="126">
        <v>56733.998210689999</v>
      </c>
      <c r="S26" s="126">
        <v>90631.263882949992</v>
      </c>
      <c r="T26" s="126">
        <v>72082.86163443001</v>
      </c>
      <c r="U26" s="126">
        <v>134010.20801485001</v>
      </c>
      <c r="V26" s="126">
        <v>83990.888971830049</v>
      </c>
      <c r="W26" s="126">
        <v>95407.192222790007</v>
      </c>
      <c r="X26" s="126">
        <v>55238.497090519893</v>
      </c>
      <c r="Y26" s="126">
        <v>81675.817482630009</v>
      </c>
      <c r="Z26" s="126">
        <v>67665.751520079997</v>
      </c>
      <c r="AA26" s="126">
        <v>72802.760940009874</v>
      </c>
      <c r="AB26" s="126">
        <v>59013.636186150005</v>
      </c>
      <c r="AC26" s="126">
        <v>63796.201303260001</v>
      </c>
      <c r="AD26" s="126">
        <v>57143.540674679993</v>
      </c>
      <c r="AE26" s="126">
        <v>19410.154202830003</v>
      </c>
      <c r="AF26" s="126">
        <v>29.74</v>
      </c>
      <c r="AG26" s="126">
        <v>2053.6039999999998</v>
      </c>
      <c r="AH26" s="126">
        <v>26588.923820660002</v>
      </c>
      <c r="AI26" s="126">
        <v>4637.3365480299972</v>
      </c>
      <c r="AJ26" s="126">
        <v>2706.9491050000001</v>
      </c>
      <c r="AK26" s="126">
        <v>60155.540449960012</v>
      </c>
      <c r="AL26" s="126">
        <v>40163.06136</v>
      </c>
      <c r="AM26" s="126">
        <v>27829.540632270015</v>
      </c>
      <c r="AN26" s="126">
        <v>285.84290956000001</v>
      </c>
      <c r="AO26" s="126">
        <v>30348.900072869998</v>
      </c>
      <c r="AP26" s="126">
        <v>16770.281159999999</v>
      </c>
      <c r="AQ26" s="126">
        <v>23540.208646509996</v>
      </c>
      <c r="AR26" s="126">
        <v>1961.5804450000001</v>
      </c>
      <c r="AS26" s="126">
        <v>149.96850000000001</v>
      </c>
      <c r="AT26" s="126">
        <v>192.42517699999999</v>
      </c>
      <c r="AU26" s="126">
        <v>1919.4516476700003</v>
      </c>
      <c r="AV26" s="126">
        <v>1191.44</v>
      </c>
      <c r="AW26" s="126">
        <v>367.87855719000009</v>
      </c>
      <c r="AX26" s="126">
        <v>0</v>
      </c>
      <c r="AY26" s="126">
        <v>4079.9769352899998</v>
      </c>
      <c r="AZ26" s="126">
        <v>6541.4462463199998</v>
      </c>
      <c r="BA26" s="126">
        <v>4032.88940366</v>
      </c>
      <c r="BB26" s="126">
        <v>1709.377</v>
      </c>
      <c r="BC26" s="126">
        <v>1579.0984900000001</v>
      </c>
      <c r="BD26" s="126">
        <v>2080.93105715</v>
      </c>
      <c r="BE26" s="126">
        <v>5843.9418536600006</v>
      </c>
      <c r="BF26" s="126">
        <v>3682.8766900000005</v>
      </c>
      <c r="BG26" s="126">
        <v>225.63720499999999</v>
      </c>
      <c r="BH26" s="126">
        <v>589.73367900000005</v>
      </c>
      <c r="BI26" s="126">
        <v>0</v>
      </c>
      <c r="BJ26" s="126">
        <v>4412.6214500000006</v>
      </c>
      <c r="BK26" s="126">
        <v>8198.0787442299988</v>
      </c>
      <c r="BL26" s="126">
        <v>6919.8559000000005</v>
      </c>
      <c r="BM26" s="126">
        <v>2832.0334000000003</v>
      </c>
    </row>
    <row r="27" spans="2:65" x14ac:dyDescent="0.25">
      <c r="B27" s="127"/>
      <c r="C27" s="99" t="s">
        <v>278</v>
      </c>
      <c r="D27" s="126">
        <v>17.774999999999999</v>
      </c>
      <c r="E27" s="126">
        <v>26.54</v>
      </c>
      <c r="F27" s="126">
        <v>9936.7612199999985</v>
      </c>
      <c r="G27" s="126">
        <v>29.269500000000001</v>
      </c>
      <c r="H27" s="126">
        <v>7307.4126042700009</v>
      </c>
      <c r="I27" s="126">
        <v>6312.0597408000003</v>
      </c>
      <c r="J27" s="126">
        <v>0</v>
      </c>
      <c r="K27" s="126">
        <v>0</v>
      </c>
      <c r="L27" s="126">
        <v>21.00384</v>
      </c>
      <c r="M27" s="126">
        <v>6.5175000000000001</v>
      </c>
      <c r="N27" s="126">
        <v>1403.6185</v>
      </c>
      <c r="O27" s="126">
        <v>6330.1959999999999</v>
      </c>
      <c r="P27" s="126">
        <v>3454.3713599999996</v>
      </c>
      <c r="Q27" s="126">
        <v>4842.0161594640003</v>
      </c>
      <c r="R27" s="126">
        <v>1422.6299999999999</v>
      </c>
      <c r="S27" s="126">
        <v>1222.1168497599999</v>
      </c>
      <c r="T27" s="126">
        <v>0</v>
      </c>
      <c r="U27" s="126">
        <v>2129.3474138639999</v>
      </c>
      <c r="V27" s="126">
        <v>2083.2028</v>
      </c>
      <c r="W27" s="126">
        <v>310.19850000000002</v>
      </c>
      <c r="X27" s="126">
        <v>1554.7756941399998</v>
      </c>
      <c r="Y27" s="126">
        <v>1099.69596</v>
      </c>
      <c r="Z27" s="126">
        <v>2155.0320000000002</v>
      </c>
      <c r="AA27" s="126">
        <v>5548.0800746599998</v>
      </c>
      <c r="AB27" s="126">
        <v>2143.300491</v>
      </c>
      <c r="AC27" s="126">
        <v>0</v>
      </c>
      <c r="AD27" s="126">
        <v>4195.3942239999997</v>
      </c>
      <c r="AE27" s="126">
        <v>0</v>
      </c>
      <c r="AF27" s="126">
        <v>0</v>
      </c>
      <c r="AG27" s="126">
        <v>0</v>
      </c>
      <c r="AH27" s="126">
        <v>0</v>
      </c>
      <c r="AI27" s="126">
        <v>0</v>
      </c>
      <c r="AJ27" s="126">
        <v>0</v>
      </c>
      <c r="AK27" s="126">
        <v>0</v>
      </c>
      <c r="AL27" s="126">
        <v>0</v>
      </c>
      <c r="AM27" s="126">
        <v>0</v>
      </c>
      <c r="AN27" s="126">
        <v>0</v>
      </c>
      <c r="AO27" s="126">
        <v>0</v>
      </c>
      <c r="AP27" s="126">
        <v>0</v>
      </c>
      <c r="AQ27" s="126">
        <v>0</v>
      </c>
      <c r="AR27" s="126">
        <v>0</v>
      </c>
      <c r="AS27" s="126">
        <v>0</v>
      </c>
      <c r="AT27" s="126">
        <v>0</v>
      </c>
      <c r="AU27" s="126">
        <v>0</v>
      </c>
      <c r="AV27" s="126">
        <v>0</v>
      </c>
      <c r="AW27" s="126">
        <v>0</v>
      </c>
      <c r="AX27" s="126">
        <v>0</v>
      </c>
      <c r="AY27" s="126">
        <v>0</v>
      </c>
      <c r="AZ27" s="126">
        <v>0</v>
      </c>
      <c r="BA27" s="126">
        <v>0</v>
      </c>
      <c r="BB27" s="126">
        <v>0</v>
      </c>
      <c r="BC27" s="126">
        <v>0</v>
      </c>
      <c r="BD27" s="126">
        <v>0</v>
      </c>
      <c r="BE27" s="126">
        <v>0</v>
      </c>
      <c r="BF27" s="126">
        <v>0</v>
      </c>
      <c r="BG27" s="126">
        <v>0</v>
      </c>
      <c r="BH27" s="126">
        <v>0</v>
      </c>
      <c r="BI27" s="126">
        <v>0</v>
      </c>
      <c r="BJ27" s="126">
        <v>0</v>
      </c>
      <c r="BK27" s="126">
        <v>0</v>
      </c>
      <c r="BL27" s="126">
        <v>0</v>
      </c>
      <c r="BM27" s="126">
        <v>0</v>
      </c>
    </row>
    <row r="28" spans="2:65" x14ac:dyDescent="0.25">
      <c r="B28" s="127"/>
      <c r="C28" s="99" t="s">
        <v>109</v>
      </c>
      <c r="D28" s="126">
        <v>10172.578822650003</v>
      </c>
      <c r="E28" s="126">
        <v>12848.293049</v>
      </c>
      <c r="F28" s="126">
        <v>25336.838059629998</v>
      </c>
      <c r="G28" s="126">
        <v>23603.717830069996</v>
      </c>
      <c r="H28" s="126">
        <v>7652.0928045299988</v>
      </c>
      <c r="I28" s="126">
        <v>8366.4755587233503</v>
      </c>
      <c r="J28" s="126">
        <v>5332.6448513039995</v>
      </c>
      <c r="K28" s="126">
        <v>4560.4328642299997</v>
      </c>
      <c r="L28" s="126">
        <v>14587.703661313302</v>
      </c>
      <c r="M28" s="126">
        <v>10069.208474990002</v>
      </c>
      <c r="N28" s="126">
        <v>8131.7882211199985</v>
      </c>
      <c r="O28" s="126">
        <v>22635.746498653996</v>
      </c>
      <c r="P28" s="126">
        <v>9424.8255374494984</v>
      </c>
      <c r="Q28" s="126">
        <v>12156.802317507985</v>
      </c>
      <c r="R28" s="126">
        <v>8607.3351148919992</v>
      </c>
      <c r="S28" s="126">
        <v>18253.521409430003</v>
      </c>
      <c r="T28" s="126">
        <v>10099.335051060001</v>
      </c>
      <c r="U28" s="126">
        <v>21298.174936939442</v>
      </c>
      <c r="V28" s="126">
        <v>12265.72859922</v>
      </c>
      <c r="W28" s="126">
        <v>12196.873998950001</v>
      </c>
      <c r="X28" s="126">
        <v>6864.7314092599991</v>
      </c>
      <c r="Y28" s="126">
        <v>15590.660995326516</v>
      </c>
      <c r="Z28" s="126">
        <v>12704.172620188399</v>
      </c>
      <c r="AA28" s="126">
        <v>13643.108306309008</v>
      </c>
      <c r="AB28" s="126">
        <v>7371.1514977900006</v>
      </c>
      <c r="AC28" s="126">
        <v>6552.6702054099978</v>
      </c>
      <c r="AD28" s="126">
        <v>10651.267244350402</v>
      </c>
      <c r="AE28" s="126">
        <v>4248.7413681400003</v>
      </c>
      <c r="AF28" s="126">
        <v>18.428000000000001</v>
      </c>
      <c r="AG28" s="126">
        <v>668.68899999999996</v>
      </c>
      <c r="AH28" s="126">
        <v>3944.4698583499994</v>
      </c>
      <c r="AI28" s="126">
        <v>1469.6702724779998</v>
      </c>
      <c r="AJ28" s="126">
        <v>257.63778121000001</v>
      </c>
      <c r="AK28" s="126">
        <v>8548.6968245500011</v>
      </c>
      <c r="AL28" s="126">
        <v>5936.0552399999997</v>
      </c>
      <c r="AM28" s="126">
        <v>4565.6383849800122</v>
      </c>
      <c r="AN28" s="126">
        <v>10.019612670000001</v>
      </c>
      <c r="AO28" s="126">
        <v>6304.784209890001</v>
      </c>
      <c r="AP28" s="126">
        <v>1853.4250499999998</v>
      </c>
      <c r="AQ28" s="126">
        <v>3472.9015019900025</v>
      </c>
      <c r="AR28" s="126">
        <v>706.70411319000004</v>
      </c>
      <c r="AS28" s="126">
        <v>200.96847918999998</v>
      </c>
      <c r="AT28" s="126">
        <v>66.547323219999996</v>
      </c>
      <c r="AU28" s="126">
        <v>690.05522317999998</v>
      </c>
      <c r="AV28" s="126">
        <v>226.86199999999999</v>
      </c>
      <c r="AW28" s="126">
        <v>96.301843700000006</v>
      </c>
      <c r="AX28" s="126">
        <v>209.58443258999998</v>
      </c>
      <c r="AY28" s="126">
        <v>1201.1011417400014</v>
      </c>
      <c r="AZ28" s="126">
        <v>1081.1655853300006</v>
      </c>
      <c r="BA28" s="126">
        <v>681.35926621999999</v>
      </c>
      <c r="BB28" s="126">
        <v>349.11</v>
      </c>
      <c r="BC28" s="126">
        <v>400.62734</v>
      </c>
      <c r="BD28" s="126">
        <v>72.742820219999999</v>
      </c>
      <c r="BE28" s="126">
        <v>369.13107778</v>
      </c>
      <c r="BF28" s="126">
        <v>0</v>
      </c>
      <c r="BG28" s="126">
        <v>0</v>
      </c>
      <c r="BH28" s="126">
        <v>129.36706581000001</v>
      </c>
      <c r="BI28" s="126">
        <v>0</v>
      </c>
      <c r="BJ28" s="126">
        <v>908.93547999999998</v>
      </c>
      <c r="BK28" s="126">
        <v>1284.93253942</v>
      </c>
      <c r="BL28" s="126">
        <v>1578.53754</v>
      </c>
      <c r="BM28" s="126">
        <v>737.90620999999999</v>
      </c>
    </row>
    <row r="29" spans="2:65" x14ac:dyDescent="0.25">
      <c r="B29" s="127"/>
      <c r="C29" s="99" t="s">
        <v>277</v>
      </c>
      <c r="D29" s="126">
        <v>10157.047795530003</v>
      </c>
      <c r="E29" s="126">
        <v>12663.613049</v>
      </c>
      <c r="F29" s="126">
        <v>22372.232925149998</v>
      </c>
      <c r="G29" s="126">
        <v>15189.47162572</v>
      </c>
      <c r="H29" s="126">
        <v>4793.3860938599992</v>
      </c>
      <c r="I29" s="126">
        <v>5462.8426549699998</v>
      </c>
      <c r="J29" s="126">
        <v>5057.4347516999997</v>
      </c>
      <c r="K29" s="126">
        <v>4488.7010539100002</v>
      </c>
      <c r="L29" s="126">
        <v>13201.556185120002</v>
      </c>
      <c r="M29" s="126">
        <v>9958.673130080002</v>
      </c>
      <c r="N29" s="126">
        <v>8106.2657231999983</v>
      </c>
      <c r="O29" s="126">
        <v>22575.922462249997</v>
      </c>
      <c r="P29" s="126">
        <v>9139.0724150699989</v>
      </c>
      <c r="Q29" s="126">
        <v>12013.270959999985</v>
      </c>
      <c r="R29" s="126">
        <v>7821.4986366999992</v>
      </c>
      <c r="S29" s="126">
        <v>16988.434380120001</v>
      </c>
      <c r="T29" s="126">
        <v>10099.335051060001</v>
      </c>
      <c r="U29" s="126">
        <v>20751.181109039997</v>
      </c>
      <c r="V29" s="126">
        <v>12205.515824599999</v>
      </c>
      <c r="W29" s="126">
        <v>12180.987525060002</v>
      </c>
      <c r="X29" s="126">
        <v>6488.6392397099989</v>
      </c>
      <c r="Y29" s="126">
        <v>14121.069074450001</v>
      </c>
      <c r="Z29" s="126">
        <v>12578.695564099999</v>
      </c>
      <c r="AA29" s="126">
        <v>13450.740260439008</v>
      </c>
      <c r="AB29" s="126">
        <v>7252.1081249000008</v>
      </c>
      <c r="AC29" s="126">
        <v>6552.5860344299981</v>
      </c>
      <c r="AD29" s="126">
        <v>10541.294664860001</v>
      </c>
      <c r="AE29" s="126">
        <v>4248.7413681400003</v>
      </c>
      <c r="AF29" s="126">
        <v>18.428000000000001</v>
      </c>
      <c r="AG29" s="126">
        <v>668.68899999999996</v>
      </c>
      <c r="AH29" s="126">
        <v>3944.4698583499994</v>
      </c>
      <c r="AI29" s="126">
        <v>1469.6702724779998</v>
      </c>
      <c r="AJ29" s="126">
        <v>257.63778121000001</v>
      </c>
      <c r="AK29" s="126">
        <v>8548.6968245500011</v>
      </c>
      <c r="AL29" s="126">
        <v>5936.0552399999997</v>
      </c>
      <c r="AM29" s="126">
        <v>4565.6383849800122</v>
      </c>
      <c r="AN29" s="126">
        <v>10.019612670000001</v>
      </c>
      <c r="AO29" s="126">
        <v>6304.784209890001</v>
      </c>
      <c r="AP29" s="126">
        <v>1853.4250499999998</v>
      </c>
      <c r="AQ29" s="126">
        <v>3472.9015019900025</v>
      </c>
      <c r="AR29" s="126">
        <v>706.70411319000004</v>
      </c>
      <c r="AS29" s="126">
        <v>200.96847918999998</v>
      </c>
      <c r="AT29" s="126">
        <v>66.547323219999996</v>
      </c>
      <c r="AU29" s="126">
        <v>690.05522317999998</v>
      </c>
      <c r="AV29" s="126">
        <v>226.86199999999999</v>
      </c>
      <c r="AW29" s="126">
        <v>96.301829950000013</v>
      </c>
      <c r="AX29" s="126">
        <v>209.58443258999998</v>
      </c>
      <c r="AY29" s="126">
        <v>1201.1011417400014</v>
      </c>
      <c r="AZ29" s="126">
        <v>1081.1655853300006</v>
      </c>
      <c r="BA29" s="126">
        <v>681.35926621999999</v>
      </c>
      <c r="BB29" s="126">
        <v>349.11</v>
      </c>
      <c r="BC29" s="126">
        <v>400.62734</v>
      </c>
      <c r="BD29" s="126">
        <v>72.742820219999999</v>
      </c>
      <c r="BE29" s="126">
        <v>369.13107778</v>
      </c>
      <c r="BF29" s="126">
        <v>0</v>
      </c>
      <c r="BG29" s="126">
        <v>0</v>
      </c>
      <c r="BH29" s="126">
        <v>129.36706581000001</v>
      </c>
      <c r="BI29" s="126">
        <v>0</v>
      </c>
      <c r="BJ29" s="126">
        <v>908.93547999999998</v>
      </c>
      <c r="BK29" s="126">
        <v>1284.93253942</v>
      </c>
      <c r="BL29" s="126">
        <v>1578.53754</v>
      </c>
      <c r="BM29" s="126">
        <v>737.90620999999999</v>
      </c>
    </row>
    <row r="30" spans="2:65" x14ac:dyDescent="0.25">
      <c r="B30" s="127"/>
      <c r="C30" s="99" t="s">
        <v>278</v>
      </c>
      <c r="D30" s="126">
        <v>15.531027119999999</v>
      </c>
      <c r="E30" s="126">
        <v>184.68</v>
      </c>
      <c r="F30" s="126">
        <v>2964.6051344800003</v>
      </c>
      <c r="G30" s="126">
        <v>8414.2462043499982</v>
      </c>
      <c r="H30" s="126">
        <v>2858.7067106700001</v>
      </c>
      <c r="I30" s="126">
        <v>2903.6329037533501</v>
      </c>
      <c r="J30" s="126">
        <v>275.21009960400005</v>
      </c>
      <c r="K30" s="126">
        <v>71.731810319999994</v>
      </c>
      <c r="L30" s="126">
        <v>1386.1474761933</v>
      </c>
      <c r="M30" s="126">
        <v>110.53534490999999</v>
      </c>
      <c r="N30" s="126">
        <v>25.522497919999999</v>
      </c>
      <c r="O30" s="126">
        <v>59.824036404000005</v>
      </c>
      <c r="P30" s="126">
        <v>285.75312237949998</v>
      </c>
      <c r="Q30" s="126">
        <v>143.53135750800004</v>
      </c>
      <c r="R30" s="126">
        <v>785.83647819199996</v>
      </c>
      <c r="S30" s="126">
        <v>1265.0870293099999</v>
      </c>
      <c r="T30" s="126">
        <v>0</v>
      </c>
      <c r="U30" s="126">
        <v>546.99382789944411</v>
      </c>
      <c r="V30" s="126">
        <v>60.212774619999998</v>
      </c>
      <c r="W30" s="126">
        <v>15.886473890000001</v>
      </c>
      <c r="X30" s="126">
        <v>376.09216954999999</v>
      </c>
      <c r="Y30" s="126">
        <v>1469.5919208765149</v>
      </c>
      <c r="Z30" s="126">
        <v>125.47705608839995</v>
      </c>
      <c r="AA30" s="126">
        <v>192.36804586999997</v>
      </c>
      <c r="AB30" s="126">
        <v>119.04337289</v>
      </c>
      <c r="AC30" s="126">
        <v>8.4170979999999992E-2</v>
      </c>
      <c r="AD30" s="126">
        <v>109.97257949039997</v>
      </c>
      <c r="AE30" s="126">
        <v>0</v>
      </c>
      <c r="AF30" s="126">
        <v>0</v>
      </c>
      <c r="AG30" s="126">
        <v>0</v>
      </c>
      <c r="AH30" s="126">
        <v>0</v>
      </c>
      <c r="AI30" s="126">
        <v>0</v>
      </c>
      <c r="AJ30" s="126">
        <v>0</v>
      </c>
      <c r="AK30" s="126">
        <v>0</v>
      </c>
      <c r="AL30" s="126">
        <v>0</v>
      </c>
      <c r="AM30" s="126">
        <v>0</v>
      </c>
      <c r="AN30" s="126">
        <v>0</v>
      </c>
      <c r="AO30" s="126">
        <v>0</v>
      </c>
      <c r="AP30" s="126">
        <v>0</v>
      </c>
      <c r="AQ30" s="126">
        <v>0</v>
      </c>
      <c r="AR30" s="126">
        <v>0</v>
      </c>
      <c r="AS30" s="126">
        <v>0</v>
      </c>
      <c r="AT30" s="126">
        <v>0</v>
      </c>
      <c r="AU30" s="126">
        <v>0</v>
      </c>
      <c r="AV30" s="126">
        <v>0</v>
      </c>
      <c r="AW30" s="126">
        <v>1.375E-5</v>
      </c>
      <c r="AX30" s="126">
        <v>0</v>
      </c>
      <c r="AY30" s="126">
        <v>0</v>
      </c>
      <c r="AZ30" s="126">
        <v>0</v>
      </c>
      <c r="BA30" s="126">
        <v>0</v>
      </c>
      <c r="BB30" s="126">
        <v>0</v>
      </c>
      <c r="BC30" s="126">
        <v>0</v>
      </c>
      <c r="BD30" s="126">
        <v>0</v>
      </c>
      <c r="BE30" s="126">
        <v>0</v>
      </c>
      <c r="BF30" s="126">
        <v>0</v>
      </c>
      <c r="BG30" s="126">
        <v>0</v>
      </c>
      <c r="BH30" s="126">
        <v>0</v>
      </c>
      <c r="BI30" s="126">
        <v>0</v>
      </c>
      <c r="BJ30" s="126">
        <v>0</v>
      </c>
      <c r="BK30" s="126">
        <v>0</v>
      </c>
      <c r="BL30" s="126">
        <v>0</v>
      </c>
      <c r="BM30" s="126">
        <v>0</v>
      </c>
    </row>
    <row r="31" spans="2:65" x14ac:dyDescent="0.25">
      <c r="B31" s="127"/>
      <c r="C31" s="99" t="s">
        <v>110</v>
      </c>
      <c r="D31" s="126">
        <v>696.8710540400001</v>
      </c>
      <c r="E31" s="126">
        <v>1391.9480319999998</v>
      </c>
      <c r="F31" s="126">
        <v>2217.0067854099998</v>
      </c>
      <c r="G31" s="126">
        <v>3624.58860822</v>
      </c>
      <c r="H31" s="126">
        <v>1211.4249149299999</v>
      </c>
      <c r="I31" s="126">
        <v>4423.435902816329</v>
      </c>
      <c r="J31" s="126">
        <v>2088.8696235336001</v>
      </c>
      <c r="K31" s="126">
        <v>979.74278244999994</v>
      </c>
      <c r="L31" s="126">
        <v>2136.3465575</v>
      </c>
      <c r="M31" s="126">
        <v>1784.3446579300003</v>
      </c>
      <c r="N31" s="126">
        <v>639.81887433000031</v>
      </c>
      <c r="O31" s="126">
        <v>380.72358313799998</v>
      </c>
      <c r="P31" s="126">
        <v>960.04102338867006</v>
      </c>
      <c r="Q31" s="126">
        <v>1345.0202276000005</v>
      </c>
      <c r="R31" s="126">
        <v>2008.8328253799998</v>
      </c>
      <c r="S31" s="126">
        <v>1984.98526967</v>
      </c>
      <c r="T31" s="126">
        <v>629.16970437000009</v>
      </c>
      <c r="U31" s="126">
        <v>2248.2216038257834</v>
      </c>
      <c r="V31" s="126">
        <v>755.44909126000005</v>
      </c>
      <c r="W31" s="126">
        <v>2928.2848471795</v>
      </c>
      <c r="X31" s="126">
        <v>1470.0981920899997</v>
      </c>
      <c r="Y31" s="126">
        <v>5210.5306706359997</v>
      </c>
      <c r="Z31" s="126">
        <v>1672.55097413</v>
      </c>
      <c r="AA31" s="126">
        <v>1013.59112686</v>
      </c>
      <c r="AB31" s="126">
        <v>635.89871745000016</v>
      </c>
      <c r="AC31" s="126">
        <v>439.93683267000006</v>
      </c>
      <c r="AD31" s="126">
        <v>1158.1462194100002</v>
      </c>
      <c r="AE31" s="126">
        <v>4.3730858500000007</v>
      </c>
      <c r="AF31" s="126">
        <v>0.128</v>
      </c>
      <c r="AG31" s="126">
        <v>0.317</v>
      </c>
      <c r="AH31" s="126">
        <v>18.081950700000021</v>
      </c>
      <c r="AI31" s="126">
        <v>3.2476241200000002</v>
      </c>
      <c r="AJ31" s="126">
        <v>0.47812460000000001</v>
      </c>
      <c r="AK31" s="126">
        <v>59.88889528</v>
      </c>
      <c r="AL31" s="126">
        <v>28.34403</v>
      </c>
      <c r="AM31" s="126">
        <v>0</v>
      </c>
      <c r="AN31" s="126">
        <v>3.7515549999999998</v>
      </c>
      <c r="AO31" s="126">
        <v>63.515153790000006</v>
      </c>
      <c r="AP31" s="126">
        <v>13.350499999999998</v>
      </c>
      <c r="AQ31" s="126">
        <v>14.24924</v>
      </c>
      <c r="AR31" s="126">
        <v>1.1000000000000001</v>
      </c>
      <c r="AS31" s="126">
        <v>0</v>
      </c>
      <c r="AT31" s="126">
        <v>0</v>
      </c>
      <c r="AU31" s="126">
        <v>0</v>
      </c>
      <c r="AV31" s="126">
        <v>0</v>
      </c>
      <c r="AW31" s="126">
        <v>0</v>
      </c>
      <c r="AX31" s="126">
        <v>235.47790619</v>
      </c>
      <c r="AY31" s="126">
        <v>0</v>
      </c>
      <c r="AZ31" s="126">
        <v>0</v>
      </c>
      <c r="BA31" s="126">
        <v>0</v>
      </c>
      <c r="BB31" s="126">
        <v>0</v>
      </c>
      <c r="BC31" s="126">
        <v>0</v>
      </c>
      <c r="BD31" s="126">
        <v>0.01</v>
      </c>
      <c r="BE31" s="126">
        <v>0</v>
      </c>
      <c r="BF31" s="126">
        <v>519.843255</v>
      </c>
      <c r="BG31" s="126">
        <v>0</v>
      </c>
      <c r="BH31" s="126">
        <v>0</v>
      </c>
      <c r="BI31" s="126">
        <v>726.13746249999997</v>
      </c>
      <c r="BJ31" s="126">
        <v>10.000999999999999</v>
      </c>
      <c r="BK31" s="126">
        <v>3.0497242299999998</v>
      </c>
      <c r="BL31" s="126">
        <v>4.7500000000000001E-2</v>
      </c>
      <c r="BM31" s="126">
        <v>0.55795000000000006</v>
      </c>
    </row>
    <row r="32" spans="2:65" x14ac:dyDescent="0.25">
      <c r="B32" s="127"/>
      <c r="C32" s="99" t="s">
        <v>277</v>
      </c>
      <c r="D32" s="126">
        <v>597.19701518000011</v>
      </c>
      <c r="E32" s="126">
        <v>1391.9480319999998</v>
      </c>
      <c r="F32" s="126">
        <v>2184.0465610599999</v>
      </c>
      <c r="G32" s="126">
        <v>2598.9229921900001</v>
      </c>
      <c r="H32" s="126">
        <v>1083.75335335</v>
      </c>
      <c r="I32" s="126">
        <v>3156.7086077999988</v>
      </c>
      <c r="J32" s="126">
        <v>1093.6740438700001</v>
      </c>
      <c r="K32" s="126">
        <v>979.48027726999999</v>
      </c>
      <c r="L32" s="126">
        <v>2130.8258941800004</v>
      </c>
      <c r="M32" s="126">
        <v>957.02866423000012</v>
      </c>
      <c r="N32" s="126">
        <v>638.69713475000026</v>
      </c>
      <c r="O32" s="126">
        <v>316.95815714999998</v>
      </c>
      <c r="P32" s="126">
        <v>923.35156686000005</v>
      </c>
      <c r="Q32" s="126">
        <v>1345.0202276000005</v>
      </c>
      <c r="R32" s="126">
        <v>1710.2133455399999</v>
      </c>
      <c r="S32" s="126">
        <v>1984.72806767</v>
      </c>
      <c r="T32" s="126">
        <v>629.16970437000009</v>
      </c>
      <c r="U32" s="126">
        <v>2242.4129644100003</v>
      </c>
      <c r="V32" s="126">
        <v>755.44909126000005</v>
      </c>
      <c r="W32" s="126">
        <v>1919.2483471794999</v>
      </c>
      <c r="X32" s="126">
        <v>1470.0981920899997</v>
      </c>
      <c r="Y32" s="126">
        <v>4222.4312643200001</v>
      </c>
      <c r="Z32" s="126">
        <v>1672.55097413</v>
      </c>
      <c r="AA32" s="126">
        <v>1013.59112686</v>
      </c>
      <c r="AB32" s="126">
        <v>635.89871745000016</v>
      </c>
      <c r="AC32" s="126">
        <v>439.93683267000006</v>
      </c>
      <c r="AD32" s="126">
        <v>1125.2504994100002</v>
      </c>
      <c r="AE32" s="126">
        <v>4.3730858500000007</v>
      </c>
      <c r="AF32" s="126">
        <v>0.128</v>
      </c>
      <c r="AG32" s="126">
        <v>0.317</v>
      </c>
      <c r="AH32" s="126">
        <v>18.081950700000021</v>
      </c>
      <c r="AI32" s="126">
        <v>3.2476241200000002</v>
      </c>
      <c r="AJ32" s="126">
        <v>0.47812460000000001</v>
      </c>
      <c r="AK32" s="126">
        <v>59.88889528</v>
      </c>
      <c r="AL32" s="126">
        <v>28.34403</v>
      </c>
      <c r="AM32" s="126">
        <v>0</v>
      </c>
      <c r="AN32" s="126">
        <v>3.7515549999999998</v>
      </c>
      <c r="AO32" s="126">
        <v>63.515153790000006</v>
      </c>
      <c r="AP32" s="126">
        <v>13.350499999999998</v>
      </c>
      <c r="AQ32" s="126">
        <v>14.24924</v>
      </c>
      <c r="AR32" s="126">
        <v>1.1000000000000001</v>
      </c>
      <c r="AS32" s="126">
        <v>0</v>
      </c>
      <c r="AT32" s="126">
        <v>0</v>
      </c>
      <c r="AU32" s="126">
        <v>0</v>
      </c>
      <c r="AV32" s="126">
        <v>0</v>
      </c>
      <c r="AW32" s="126">
        <v>0</v>
      </c>
      <c r="AX32" s="126">
        <v>235.47790619</v>
      </c>
      <c r="AY32" s="126">
        <v>0</v>
      </c>
      <c r="AZ32" s="126">
        <v>0</v>
      </c>
      <c r="BA32" s="126">
        <v>0</v>
      </c>
      <c r="BB32" s="126">
        <v>0</v>
      </c>
      <c r="BC32" s="126">
        <v>0</v>
      </c>
      <c r="BD32" s="126">
        <v>0.01</v>
      </c>
      <c r="BE32" s="126">
        <v>0</v>
      </c>
      <c r="BF32" s="126">
        <v>519.843255</v>
      </c>
      <c r="BG32" s="126">
        <v>0</v>
      </c>
      <c r="BH32" s="126">
        <v>0</v>
      </c>
      <c r="BI32" s="126">
        <v>726.13746249999997</v>
      </c>
      <c r="BJ32" s="126">
        <v>10.000999999999999</v>
      </c>
      <c r="BK32" s="126">
        <v>3.0497242299999998</v>
      </c>
      <c r="BL32" s="126">
        <v>4.7500000000000001E-2</v>
      </c>
      <c r="BM32" s="126">
        <v>0.55795000000000006</v>
      </c>
    </row>
    <row r="33" spans="2:65" x14ac:dyDescent="0.25">
      <c r="B33" s="127"/>
      <c r="C33" s="99" t="s">
        <v>278</v>
      </c>
      <c r="D33" s="126">
        <v>99.674038859999996</v>
      </c>
      <c r="E33" s="126">
        <v>0</v>
      </c>
      <c r="F33" s="126">
        <v>32.960224349999997</v>
      </c>
      <c r="G33" s="126">
        <v>1025.6656160299999</v>
      </c>
      <c r="H33" s="126">
        <v>127.67156157999999</v>
      </c>
      <c r="I33" s="126">
        <v>1266.7272950163299</v>
      </c>
      <c r="J33" s="126">
        <v>995.19557966359991</v>
      </c>
      <c r="K33" s="126">
        <v>0.26250518</v>
      </c>
      <c r="L33" s="126">
        <v>5.5206633200000006</v>
      </c>
      <c r="M33" s="126">
        <v>827.31599370000004</v>
      </c>
      <c r="N33" s="126">
        <v>1.1217395800000001</v>
      </c>
      <c r="O33" s="126">
        <v>63.765425988000004</v>
      </c>
      <c r="P33" s="126">
        <v>36.68945652867</v>
      </c>
      <c r="Q33" s="126">
        <v>0</v>
      </c>
      <c r="R33" s="126">
        <v>298.61947983999994</v>
      </c>
      <c r="S33" s="126">
        <v>0.25720199999999999</v>
      </c>
      <c r="T33" s="126">
        <v>0</v>
      </c>
      <c r="U33" s="126">
        <v>5.8086394157829995</v>
      </c>
      <c r="V33" s="126">
        <v>0</v>
      </c>
      <c r="W33" s="126">
        <v>1009.0365</v>
      </c>
      <c r="X33" s="126">
        <v>0</v>
      </c>
      <c r="Y33" s="126">
        <v>988.099406316</v>
      </c>
      <c r="Z33" s="126">
        <v>0</v>
      </c>
      <c r="AA33" s="126">
        <v>0</v>
      </c>
      <c r="AB33" s="126">
        <v>0</v>
      </c>
      <c r="AC33" s="126">
        <v>0</v>
      </c>
      <c r="AD33" s="126">
        <v>32.895719999999997</v>
      </c>
      <c r="AE33" s="126">
        <v>0</v>
      </c>
      <c r="AF33" s="126">
        <v>0</v>
      </c>
      <c r="AG33" s="126">
        <v>0</v>
      </c>
      <c r="AH33" s="126">
        <v>0</v>
      </c>
      <c r="AI33" s="126">
        <v>0</v>
      </c>
      <c r="AJ33" s="126">
        <v>0</v>
      </c>
      <c r="AK33" s="126">
        <v>0</v>
      </c>
      <c r="AL33" s="126">
        <v>0</v>
      </c>
      <c r="AM33" s="126">
        <v>0</v>
      </c>
      <c r="AN33" s="126">
        <v>0</v>
      </c>
      <c r="AO33" s="126">
        <v>0</v>
      </c>
      <c r="AP33" s="126">
        <v>0</v>
      </c>
      <c r="AQ33" s="126">
        <v>0</v>
      </c>
      <c r="AR33" s="126">
        <v>0</v>
      </c>
      <c r="AS33" s="126">
        <v>0</v>
      </c>
      <c r="AT33" s="126">
        <v>0</v>
      </c>
      <c r="AU33" s="126">
        <v>0</v>
      </c>
      <c r="AV33" s="126">
        <v>0</v>
      </c>
      <c r="AW33" s="126">
        <v>0</v>
      </c>
      <c r="AX33" s="126">
        <v>0</v>
      </c>
      <c r="AY33" s="126">
        <v>0</v>
      </c>
      <c r="AZ33" s="126">
        <v>0</v>
      </c>
      <c r="BA33" s="126">
        <v>0</v>
      </c>
      <c r="BB33" s="126">
        <v>0</v>
      </c>
      <c r="BC33" s="126">
        <v>0</v>
      </c>
      <c r="BD33" s="126">
        <v>0</v>
      </c>
      <c r="BE33" s="126">
        <v>0</v>
      </c>
      <c r="BF33" s="126">
        <v>0</v>
      </c>
      <c r="BG33" s="126">
        <v>0</v>
      </c>
      <c r="BH33" s="126">
        <v>0</v>
      </c>
      <c r="BI33" s="126">
        <v>0</v>
      </c>
      <c r="BJ33" s="126">
        <v>0</v>
      </c>
      <c r="BK33" s="126">
        <v>0</v>
      </c>
      <c r="BL33" s="126">
        <v>0</v>
      </c>
      <c r="BM33" s="126">
        <v>0</v>
      </c>
    </row>
    <row r="34" spans="2:65" x14ac:dyDescent="0.25">
      <c r="B34" s="131">
        <v>4</v>
      </c>
      <c r="C34" s="97" t="s">
        <v>111</v>
      </c>
      <c r="D34" s="126">
        <v>19.709454869999998</v>
      </c>
      <c r="E34" s="126">
        <v>749.79961500000002</v>
      </c>
      <c r="F34" s="126">
        <v>168.07940712999996</v>
      </c>
      <c r="G34" s="126">
        <v>0</v>
      </c>
      <c r="H34" s="126">
        <v>111.57609849000002</v>
      </c>
      <c r="I34" s="126">
        <v>133.86129500000001</v>
      </c>
      <c r="J34" s="126">
        <v>263.73345245999997</v>
      </c>
      <c r="K34" s="126">
        <v>80.910707340000002</v>
      </c>
      <c r="L34" s="126">
        <v>355.11692589</v>
      </c>
      <c r="M34" s="126">
        <v>52.073823880000006</v>
      </c>
      <c r="N34" s="126">
        <v>25.061196779999992</v>
      </c>
      <c r="O34" s="126">
        <v>178.913453233545</v>
      </c>
      <c r="P34" s="126">
        <v>40.734593890750006</v>
      </c>
      <c r="Q34" s="126">
        <v>74.493140950750004</v>
      </c>
      <c r="R34" s="126">
        <v>54.401205410000003</v>
      </c>
      <c r="S34" s="126">
        <v>0</v>
      </c>
      <c r="T34" s="126">
        <v>0</v>
      </c>
      <c r="U34" s="126">
        <v>0</v>
      </c>
      <c r="V34" s="126">
        <v>332.11277410000002</v>
      </c>
      <c r="W34" s="126">
        <v>99.654362579999997</v>
      </c>
      <c r="X34" s="126">
        <v>42.006034820000004</v>
      </c>
      <c r="Y34" s="126">
        <v>59.603009959700003</v>
      </c>
      <c r="Z34" s="126">
        <v>30.79496469</v>
      </c>
      <c r="AA34" s="126">
        <v>410.12644033999993</v>
      </c>
      <c r="AB34" s="126">
        <v>54.302409049999994</v>
      </c>
      <c r="AC34" s="126">
        <v>60.850242299999991</v>
      </c>
      <c r="AD34" s="126">
        <v>0</v>
      </c>
      <c r="AE34" s="126">
        <v>5.8439390900000001</v>
      </c>
      <c r="AF34" s="126">
        <v>0</v>
      </c>
      <c r="AG34" s="126">
        <v>0</v>
      </c>
      <c r="AH34" s="126">
        <v>20.490578920000004</v>
      </c>
      <c r="AI34" s="126">
        <v>0</v>
      </c>
      <c r="AJ34" s="126">
        <v>0</v>
      </c>
      <c r="AK34" s="126">
        <v>59.9030117</v>
      </c>
      <c r="AL34" s="126">
        <v>4.3079700000000001</v>
      </c>
      <c r="AM34" s="126">
        <v>0</v>
      </c>
      <c r="AN34" s="126">
        <v>0</v>
      </c>
      <c r="AO34" s="126">
        <v>0</v>
      </c>
      <c r="AP34" s="126">
        <v>0</v>
      </c>
      <c r="AQ34" s="126">
        <v>8.0070762300000009</v>
      </c>
      <c r="AR34" s="126">
        <v>0</v>
      </c>
      <c r="AS34" s="126">
        <v>0</v>
      </c>
      <c r="AT34" s="126">
        <v>0</v>
      </c>
      <c r="AU34" s="126">
        <v>0</v>
      </c>
      <c r="AV34" s="126">
        <v>0</v>
      </c>
      <c r="AW34" s="126">
        <v>0</v>
      </c>
      <c r="AX34" s="126">
        <v>0</v>
      </c>
      <c r="AY34" s="126">
        <v>0</v>
      </c>
      <c r="AZ34" s="126">
        <v>0</v>
      </c>
      <c r="BA34" s="126">
        <v>0</v>
      </c>
      <c r="BB34" s="126">
        <v>0</v>
      </c>
      <c r="BC34" s="126">
        <v>0</v>
      </c>
      <c r="BD34" s="126">
        <v>0</v>
      </c>
      <c r="BE34" s="126">
        <v>0.33162804999999995</v>
      </c>
      <c r="BF34" s="126">
        <v>0</v>
      </c>
      <c r="BG34" s="126">
        <v>0</v>
      </c>
      <c r="BH34" s="126">
        <v>0</v>
      </c>
      <c r="BI34" s="126">
        <v>0</v>
      </c>
      <c r="BJ34" s="126">
        <v>0</v>
      </c>
      <c r="BK34" s="126">
        <v>5.4701269999999996E-2</v>
      </c>
      <c r="BL34" s="126">
        <v>0</v>
      </c>
      <c r="BM34" s="126">
        <v>0</v>
      </c>
    </row>
    <row r="35" spans="2:65" x14ac:dyDescent="0.25">
      <c r="B35" s="131">
        <v>5</v>
      </c>
      <c r="C35" s="97" t="s">
        <v>112</v>
      </c>
      <c r="D35" s="126">
        <v>28120.767241330715</v>
      </c>
      <c r="E35" s="126">
        <v>26071.343665</v>
      </c>
      <c r="F35" s="126">
        <v>29295.162557747051</v>
      </c>
      <c r="G35" s="126">
        <v>29909.8823774181</v>
      </c>
      <c r="H35" s="126">
        <v>4280.2879215267649</v>
      </c>
      <c r="I35" s="126">
        <v>5142.026135192009</v>
      </c>
      <c r="J35" s="126">
        <v>7185.7602103761219</v>
      </c>
      <c r="K35" s="126">
        <v>14245.034948988285</v>
      </c>
      <c r="L35" s="126">
        <v>11091.126378618032</v>
      </c>
      <c r="M35" s="126">
        <v>6386.5541821068618</v>
      </c>
      <c r="N35" s="126">
        <v>6089.8981359041181</v>
      </c>
      <c r="O35" s="126">
        <v>36771.100067825966</v>
      </c>
      <c r="P35" s="126">
        <v>12144.590249468749</v>
      </c>
      <c r="Q35" s="126">
        <v>12322.114036358191</v>
      </c>
      <c r="R35" s="126">
        <v>6933.1479264040308</v>
      </c>
      <c r="S35" s="126">
        <v>15584.330477045432</v>
      </c>
      <c r="T35" s="126">
        <v>36625.678301292035</v>
      </c>
      <c r="U35" s="126">
        <v>20931.122620484071</v>
      </c>
      <c r="V35" s="126">
        <v>8196.2289638835155</v>
      </c>
      <c r="W35" s="126">
        <v>11951.913027042032</v>
      </c>
      <c r="X35" s="126">
        <v>6367.1388195412092</v>
      </c>
      <c r="Y35" s="126">
        <v>26369.190787507599</v>
      </c>
      <c r="Z35" s="126">
        <v>14215.92199616825</v>
      </c>
      <c r="AA35" s="126">
        <v>7402.4610316019562</v>
      </c>
      <c r="AB35" s="126">
        <v>6792.3210065986605</v>
      </c>
      <c r="AC35" s="126">
        <v>1598.9195454630003</v>
      </c>
      <c r="AD35" s="126">
        <v>6055.99966756095</v>
      </c>
      <c r="AE35" s="126">
        <v>3746.5592469552003</v>
      </c>
      <c r="AF35" s="126">
        <v>172.76900000000001</v>
      </c>
      <c r="AG35" s="126">
        <v>69.191000000000003</v>
      </c>
      <c r="AH35" s="126">
        <v>1437.4179050337066</v>
      </c>
      <c r="AI35" s="126">
        <v>559.53889296763532</v>
      </c>
      <c r="AJ35" s="126">
        <v>162.84527492630903</v>
      </c>
      <c r="AK35" s="126">
        <v>2951.7682655023</v>
      </c>
      <c r="AL35" s="126">
        <v>1345.26244</v>
      </c>
      <c r="AM35" s="126">
        <v>536.5774510709</v>
      </c>
      <c r="AN35" s="126">
        <v>68.983769720000296</v>
      </c>
      <c r="AO35" s="126">
        <v>2315.0885425690199</v>
      </c>
      <c r="AP35" s="126">
        <v>1218.3624465603309</v>
      </c>
      <c r="AQ35" s="126">
        <v>3315.655140926483</v>
      </c>
      <c r="AR35" s="126">
        <v>301.55884844004368</v>
      </c>
      <c r="AS35" s="126">
        <v>82.843243139999998</v>
      </c>
      <c r="AT35" s="126">
        <v>112.03788240925999</v>
      </c>
      <c r="AU35" s="126">
        <v>196.87986511669982</v>
      </c>
      <c r="AV35" s="126">
        <v>85.283000000000001</v>
      </c>
      <c r="AW35" s="126">
        <v>1017.7242825700006</v>
      </c>
      <c r="AX35" s="126">
        <v>6704.1906394799998</v>
      </c>
      <c r="AY35" s="126">
        <v>947.2913271216504</v>
      </c>
      <c r="AZ35" s="126">
        <v>350.71446543412196</v>
      </c>
      <c r="BA35" s="126">
        <v>216.16452579925576</v>
      </c>
      <c r="BB35" s="126">
        <v>161.57599999999999</v>
      </c>
      <c r="BC35" s="126">
        <v>165.81988336800001</v>
      </c>
      <c r="BD35" s="126">
        <v>123.33365948999999</v>
      </c>
      <c r="BE35" s="126">
        <v>372.8268743677001</v>
      </c>
      <c r="BF35" s="126">
        <v>85.330017052267905</v>
      </c>
      <c r="BG35" s="126">
        <v>28.164113116509998</v>
      </c>
      <c r="BH35" s="126">
        <v>222.80321451848999</v>
      </c>
      <c r="BI35" s="126">
        <v>4187.9897579999997</v>
      </c>
      <c r="BJ35" s="126">
        <v>212.56111991143382</v>
      </c>
      <c r="BK35" s="126">
        <v>543.90870496900004</v>
      </c>
      <c r="BL35" s="126">
        <v>1258.6322680728999</v>
      </c>
      <c r="BM35" s="126">
        <v>286.448664021154</v>
      </c>
    </row>
    <row r="36" spans="2:65" x14ac:dyDescent="0.25">
      <c r="B36" s="131"/>
      <c r="C36" s="99" t="s">
        <v>279</v>
      </c>
      <c r="D36" s="126">
        <v>725.16431095085875</v>
      </c>
      <c r="E36" s="126">
        <v>762.08625300000006</v>
      </c>
      <c r="F36" s="126">
        <v>13907.016789588239</v>
      </c>
      <c r="G36" s="126">
        <v>2821.1701483948291</v>
      </c>
      <c r="H36" s="126">
        <v>163.46998207400043</v>
      </c>
      <c r="I36" s="126">
        <v>35.265354000000002</v>
      </c>
      <c r="J36" s="126">
        <v>1245.4275686258331</v>
      </c>
      <c r="K36" s="126">
        <v>907.78919088999646</v>
      </c>
      <c r="L36" s="126">
        <v>2883.2672603799997</v>
      </c>
      <c r="M36" s="126">
        <v>812.67147719499758</v>
      </c>
      <c r="N36" s="126">
        <v>294.69708330999998</v>
      </c>
      <c r="O36" s="126">
        <v>24855.141622723862</v>
      </c>
      <c r="P36" s="126">
        <v>1508.544054690351</v>
      </c>
      <c r="Q36" s="126">
        <v>7129.4499225117397</v>
      </c>
      <c r="R36" s="126">
        <v>655.51169846916514</v>
      </c>
      <c r="S36" s="126">
        <v>2134.6974545899993</v>
      </c>
      <c r="T36" s="126">
        <v>14272.599502990468</v>
      </c>
      <c r="U36" s="126">
        <v>1964.9549318133927</v>
      </c>
      <c r="V36" s="126">
        <v>64.944254279999996</v>
      </c>
      <c r="W36" s="126">
        <v>64.437042309999924</v>
      </c>
      <c r="X36" s="126">
        <v>1.5600628400000001</v>
      </c>
      <c r="Y36" s="126">
        <v>33.682434299999997</v>
      </c>
      <c r="Z36" s="126">
        <v>5299.3222779463367</v>
      </c>
      <c r="AA36" s="126">
        <v>44.191416370000006</v>
      </c>
      <c r="AB36" s="126">
        <v>9.4233067199999994</v>
      </c>
      <c r="AC36" s="126">
        <v>208.18095439000015</v>
      </c>
      <c r="AD36" s="126">
        <v>42.892973285480949</v>
      </c>
      <c r="AE36" s="126">
        <v>28.179863219999998</v>
      </c>
      <c r="AF36" s="126">
        <v>21.81</v>
      </c>
      <c r="AG36" s="126">
        <v>11.305</v>
      </c>
      <c r="AH36" s="126">
        <v>288.40940169776906</v>
      </c>
      <c r="AI36" s="126">
        <v>22.191075570000002</v>
      </c>
      <c r="AJ36" s="126">
        <v>0</v>
      </c>
      <c r="AK36" s="126">
        <v>0</v>
      </c>
      <c r="AL36" s="126">
        <v>4.8673999999999999</v>
      </c>
      <c r="AM36" s="126">
        <v>74.223076599999999</v>
      </c>
      <c r="AN36" s="126">
        <v>3.4891464200000009</v>
      </c>
      <c r="AO36" s="126">
        <v>15.050277379999999</v>
      </c>
      <c r="AP36" s="126">
        <v>95.262418089999983</v>
      </c>
      <c r="AQ36" s="126">
        <v>108.65620810999999</v>
      </c>
      <c r="AR36" s="126">
        <v>3.3454636800000004</v>
      </c>
      <c r="AS36" s="126">
        <v>0.60768392999999998</v>
      </c>
      <c r="AT36" s="126">
        <v>10.41525</v>
      </c>
      <c r="AU36" s="126">
        <v>7.1298076300000002</v>
      </c>
      <c r="AV36" s="126">
        <v>1.7949999999999999</v>
      </c>
      <c r="AW36" s="126">
        <v>122.18326680000061</v>
      </c>
      <c r="AX36" s="126">
        <v>149.56503194999999</v>
      </c>
      <c r="AY36" s="126">
        <v>1.4154058899999999</v>
      </c>
      <c r="AZ36" s="126">
        <v>258.06627940165464</v>
      </c>
      <c r="BA36" s="126">
        <v>5.21671759</v>
      </c>
      <c r="BB36" s="126">
        <v>21.827000000000002</v>
      </c>
      <c r="BC36" s="126">
        <v>2.77578104</v>
      </c>
      <c r="BD36" s="126">
        <v>5.93955184</v>
      </c>
      <c r="BE36" s="126">
        <v>2.22754158</v>
      </c>
      <c r="BF36" s="126">
        <v>7.2689715000000001</v>
      </c>
      <c r="BG36" s="126">
        <v>0.86079335000000001</v>
      </c>
      <c r="BH36" s="126">
        <v>24.202972122320009</v>
      </c>
      <c r="BI36" s="126">
        <v>12.4947187</v>
      </c>
      <c r="BJ36" s="126">
        <v>30.355820000000001</v>
      </c>
      <c r="BK36" s="126">
        <v>37.083805949999991</v>
      </c>
      <c r="BL36" s="126">
        <v>79.01512907</v>
      </c>
      <c r="BM36" s="126">
        <v>16.287138909999999</v>
      </c>
    </row>
    <row r="37" spans="2:65" x14ac:dyDescent="0.25">
      <c r="B37" s="131"/>
      <c r="C37" s="99" t="s">
        <v>280</v>
      </c>
      <c r="D37" s="126">
        <v>0</v>
      </c>
      <c r="E37" s="126">
        <v>6497.6523849999994</v>
      </c>
      <c r="F37" s="126">
        <v>3.36118828125E-2</v>
      </c>
      <c r="G37" s="126">
        <v>6797.4371366538671</v>
      </c>
      <c r="H37" s="126">
        <v>1499.8550337753381</v>
      </c>
      <c r="I37" s="126">
        <v>2594.3564111575056</v>
      </c>
      <c r="J37" s="126">
        <v>1770.4052375594802</v>
      </c>
      <c r="K37" s="126">
        <v>1853.4769882840944</v>
      </c>
      <c r="L37" s="126">
        <v>2083.1029564152013</v>
      </c>
      <c r="M37" s="126">
        <v>3247.8500471768648</v>
      </c>
      <c r="N37" s="126">
        <v>3213.8107603250419</v>
      </c>
      <c r="O37" s="126">
        <v>4242.3668266205541</v>
      </c>
      <c r="P37" s="126">
        <v>2054.0400418152049</v>
      </c>
      <c r="Q37" s="126">
        <v>3182.4984937761546</v>
      </c>
      <c r="R37" s="126">
        <v>0</v>
      </c>
      <c r="S37" s="126">
        <v>3240.992055408683</v>
      </c>
      <c r="T37" s="126">
        <v>4241.740523130009</v>
      </c>
      <c r="U37" s="126">
        <v>6358.1959520625314</v>
      </c>
      <c r="V37" s="126">
        <v>3334.4015863881782</v>
      </c>
      <c r="W37" s="126">
        <v>3252.4975508552311</v>
      </c>
      <c r="X37" s="126">
        <v>2318.1040273300182</v>
      </c>
      <c r="Y37" s="126">
        <v>4739.9167112300011</v>
      </c>
      <c r="Z37" s="126">
        <v>3592.1164006943882</v>
      </c>
      <c r="AA37" s="126">
        <v>0</v>
      </c>
      <c r="AB37" s="126">
        <v>1775.4444628746428</v>
      </c>
      <c r="AC37" s="126">
        <v>0</v>
      </c>
      <c r="AD37" s="126">
        <v>2122.9781933260101</v>
      </c>
      <c r="AE37" s="126">
        <v>1436.0948876499999</v>
      </c>
      <c r="AF37" s="126">
        <v>8.5869999999999997</v>
      </c>
      <c r="AG37" s="126">
        <v>0</v>
      </c>
      <c r="AH37" s="126">
        <v>767.53275103224792</v>
      </c>
      <c r="AI37" s="126">
        <v>340.54612856244995</v>
      </c>
      <c r="AJ37" s="126">
        <v>69.620083744399906</v>
      </c>
      <c r="AK37" s="126">
        <v>1253.0449706999998</v>
      </c>
      <c r="AL37" s="126">
        <v>0</v>
      </c>
      <c r="AM37" s="126">
        <v>0</v>
      </c>
      <c r="AN37" s="126">
        <v>24.009968449999999</v>
      </c>
      <c r="AO37" s="126">
        <v>847.53479788331992</v>
      </c>
      <c r="AP37" s="126">
        <v>579.88385126332992</v>
      </c>
      <c r="AQ37" s="126">
        <v>987.70277685301369</v>
      </c>
      <c r="AR37" s="126">
        <v>124.70970322664989</v>
      </c>
      <c r="AS37" s="126">
        <v>27.649135739999998</v>
      </c>
      <c r="AT37" s="126">
        <v>29.077262409259998</v>
      </c>
      <c r="AU37" s="126">
        <v>95.217276799999965</v>
      </c>
      <c r="AV37" s="126">
        <v>41.134</v>
      </c>
      <c r="AW37" s="126">
        <v>243.46930775999999</v>
      </c>
      <c r="AX37" s="126">
        <v>2214.7217071299992</v>
      </c>
      <c r="AY37" s="126">
        <v>292.38646737415007</v>
      </c>
      <c r="AZ37" s="126">
        <v>0</v>
      </c>
      <c r="BA37" s="126">
        <v>85.577738459999992</v>
      </c>
      <c r="BB37" s="126">
        <v>0</v>
      </c>
      <c r="BC37" s="126">
        <v>76.671763450000014</v>
      </c>
      <c r="BD37" s="126">
        <v>0</v>
      </c>
      <c r="BE37" s="126">
        <v>131.02587357770011</v>
      </c>
      <c r="BF37" s="126">
        <v>0</v>
      </c>
      <c r="BG37" s="126">
        <v>6.9757460865099992</v>
      </c>
      <c r="BH37" s="126">
        <v>66.958215374309972</v>
      </c>
      <c r="BI37" s="126">
        <v>1586.58167</v>
      </c>
      <c r="BJ37" s="126">
        <v>71.173100000000005</v>
      </c>
      <c r="BK37" s="126">
        <v>248.00470889650001</v>
      </c>
      <c r="BL37" s="126">
        <v>309.47366000000005</v>
      </c>
      <c r="BM37" s="126">
        <v>157.931917815155</v>
      </c>
    </row>
    <row r="38" spans="2:65" x14ac:dyDescent="0.25">
      <c r="B38" s="131"/>
      <c r="C38" s="99" t="s">
        <v>281</v>
      </c>
      <c r="D38" s="126">
        <v>0</v>
      </c>
      <c r="E38" s="126">
        <v>8482.8225149999998</v>
      </c>
      <c r="F38" s="126">
        <v>908.31104139999991</v>
      </c>
      <c r="G38" s="126">
        <v>1384.3813755044996</v>
      </c>
      <c r="H38" s="126">
        <v>29.718797658819597</v>
      </c>
      <c r="I38" s="126">
        <v>0</v>
      </c>
      <c r="J38" s="126">
        <v>171.70568464999999</v>
      </c>
      <c r="K38" s="126">
        <v>0</v>
      </c>
      <c r="L38" s="126">
        <v>0</v>
      </c>
      <c r="M38" s="126">
        <v>0</v>
      </c>
      <c r="N38" s="126">
        <v>0</v>
      </c>
      <c r="O38" s="126">
        <v>0</v>
      </c>
      <c r="P38" s="126">
        <v>158.15059588</v>
      </c>
      <c r="Q38" s="126">
        <v>0</v>
      </c>
      <c r="R38" s="126">
        <v>0</v>
      </c>
      <c r="S38" s="126">
        <v>0</v>
      </c>
      <c r="T38" s="126">
        <v>518.71372597999539</v>
      </c>
      <c r="U38" s="126">
        <v>0</v>
      </c>
      <c r="V38" s="126">
        <v>0</v>
      </c>
      <c r="W38" s="126">
        <v>234.3027739600002</v>
      </c>
      <c r="X38" s="126">
        <v>1033.5235442765004</v>
      </c>
      <c r="Y38" s="126">
        <v>0</v>
      </c>
      <c r="Z38" s="126">
        <v>87.235739260897873</v>
      </c>
      <c r="AA38" s="126">
        <v>0</v>
      </c>
      <c r="AB38" s="126">
        <v>0</v>
      </c>
      <c r="AC38" s="126">
        <v>0</v>
      </c>
      <c r="AD38" s="126">
        <v>0</v>
      </c>
      <c r="AE38" s="126">
        <v>597.51343000000008</v>
      </c>
      <c r="AF38" s="126">
        <v>14.486000000000001</v>
      </c>
      <c r="AG38" s="126">
        <v>0</v>
      </c>
      <c r="AH38" s="126">
        <v>0</v>
      </c>
      <c r="AI38" s="126">
        <v>0</v>
      </c>
      <c r="AJ38" s="126">
        <v>0</v>
      </c>
      <c r="AK38" s="126">
        <v>0</v>
      </c>
      <c r="AL38" s="126">
        <v>0</v>
      </c>
      <c r="AM38" s="126">
        <v>0</v>
      </c>
      <c r="AN38" s="126">
        <v>37.215639380000006</v>
      </c>
      <c r="AO38" s="126">
        <v>0</v>
      </c>
      <c r="AP38" s="126">
        <v>150.60025925000082</v>
      </c>
      <c r="AQ38" s="126">
        <v>672.3975263399999</v>
      </c>
      <c r="AR38" s="126">
        <v>0</v>
      </c>
      <c r="AS38" s="126">
        <v>18.41724366</v>
      </c>
      <c r="AT38" s="126">
        <v>10.538680000000001</v>
      </c>
      <c r="AU38" s="126">
        <v>38.134428759999999</v>
      </c>
      <c r="AV38" s="126">
        <v>19.404</v>
      </c>
      <c r="AW38" s="126">
        <v>528.12351962000002</v>
      </c>
      <c r="AX38" s="126">
        <v>4261.6460459399996</v>
      </c>
      <c r="AY38" s="126">
        <v>150.98124226000041</v>
      </c>
      <c r="AZ38" s="126">
        <v>0</v>
      </c>
      <c r="BA38" s="126">
        <v>7.8952433300000049</v>
      </c>
      <c r="BB38" s="126">
        <v>0</v>
      </c>
      <c r="BC38" s="126">
        <v>35.238420779999998</v>
      </c>
      <c r="BD38" s="126">
        <v>34.554559999999995</v>
      </c>
      <c r="BE38" s="126">
        <v>30.248183749999974</v>
      </c>
      <c r="BF38" s="126">
        <v>0</v>
      </c>
      <c r="BG38" s="126">
        <v>4.33446</v>
      </c>
      <c r="BH38" s="126">
        <v>90.593486451860002</v>
      </c>
      <c r="BI38" s="126">
        <v>2541.7547364999996</v>
      </c>
      <c r="BJ38" s="126">
        <v>0</v>
      </c>
      <c r="BK38" s="126">
        <v>74.037777099999985</v>
      </c>
      <c r="BL38" s="126">
        <v>176.32177682999998</v>
      </c>
      <c r="BM38" s="126">
        <v>38.199995297699004</v>
      </c>
    </row>
    <row r="39" spans="2:65" x14ac:dyDescent="0.25">
      <c r="B39" s="131"/>
      <c r="C39" s="99" t="s">
        <v>282</v>
      </c>
      <c r="D39" s="126">
        <v>27395.602930379857</v>
      </c>
      <c r="E39" s="126">
        <v>10328.782512000002</v>
      </c>
      <c r="F39" s="126">
        <v>14479.801114876</v>
      </c>
      <c r="G39" s="126">
        <v>18906.893716864906</v>
      </c>
      <c r="H39" s="126">
        <v>2587.2441080186068</v>
      </c>
      <c r="I39" s="126">
        <v>2512.4043700345032</v>
      </c>
      <c r="J39" s="126">
        <v>3998.2217195408084</v>
      </c>
      <c r="K39" s="126">
        <v>11483.768769814193</v>
      </c>
      <c r="L39" s="126">
        <v>6124.7561618228301</v>
      </c>
      <c r="M39" s="126">
        <v>2326.0326577349997</v>
      </c>
      <c r="N39" s="126">
        <v>2581.3902922690763</v>
      </c>
      <c r="O39" s="126">
        <v>7673.5916184815505</v>
      </c>
      <c r="P39" s="126">
        <v>8423.8555570831923</v>
      </c>
      <c r="Q39" s="126">
        <v>2010.1656200702964</v>
      </c>
      <c r="R39" s="126">
        <v>6277.6362279348659</v>
      </c>
      <c r="S39" s="126">
        <v>10208.640967046751</v>
      </c>
      <c r="T39" s="126">
        <v>17592.624549191562</v>
      </c>
      <c r="U39" s="126">
        <v>12607.971736608148</v>
      </c>
      <c r="V39" s="126">
        <v>4796.883123215337</v>
      </c>
      <c r="W39" s="126">
        <v>8400.6756599168002</v>
      </c>
      <c r="X39" s="126">
        <v>3013.951185094691</v>
      </c>
      <c r="Y39" s="126">
        <v>21595.591641977597</v>
      </c>
      <c r="Z39" s="126">
        <v>5237.2475782666279</v>
      </c>
      <c r="AA39" s="126">
        <v>7358.2696152319559</v>
      </c>
      <c r="AB39" s="126">
        <v>5007.4532370040179</v>
      </c>
      <c r="AC39" s="126">
        <v>1390.7385910730002</v>
      </c>
      <c r="AD39" s="126">
        <v>3890.1285009494591</v>
      </c>
      <c r="AE39" s="126">
        <v>1684.7710660852003</v>
      </c>
      <c r="AF39" s="126">
        <v>127.886</v>
      </c>
      <c r="AG39" s="126">
        <v>57.886000000000003</v>
      </c>
      <c r="AH39" s="126">
        <v>381.47575230368972</v>
      </c>
      <c r="AI39" s="126">
        <v>196.80168883518536</v>
      </c>
      <c r="AJ39" s="126">
        <v>93.225191181909139</v>
      </c>
      <c r="AK39" s="126">
        <v>1698.7232948023004</v>
      </c>
      <c r="AL39" s="126">
        <v>1340.3950400000001</v>
      </c>
      <c r="AM39" s="126">
        <v>462.35437447089993</v>
      </c>
      <c r="AN39" s="126">
        <v>4.2690154700002898</v>
      </c>
      <c r="AO39" s="126">
        <v>1452.5034673056998</v>
      </c>
      <c r="AP39" s="126">
        <v>392.61591795700019</v>
      </c>
      <c r="AQ39" s="126">
        <v>1546.8986296234696</v>
      </c>
      <c r="AR39" s="126">
        <v>173.5036815333938</v>
      </c>
      <c r="AS39" s="126">
        <v>36.169179809999996</v>
      </c>
      <c r="AT39" s="126">
        <v>62.006689999999992</v>
      </c>
      <c r="AU39" s="126">
        <v>56.39835192669986</v>
      </c>
      <c r="AV39" s="126">
        <v>22.95</v>
      </c>
      <c r="AW39" s="126">
        <v>123.94818838999991</v>
      </c>
      <c r="AX39" s="126">
        <v>78.257854460000061</v>
      </c>
      <c r="AY39" s="126">
        <v>502.50821159750001</v>
      </c>
      <c r="AZ39" s="126">
        <v>92.648186032467322</v>
      </c>
      <c r="BA39" s="126">
        <v>117.47482641925575</v>
      </c>
      <c r="BB39" s="126">
        <v>139.749</v>
      </c>
      <c r="BC39" s="126">
        <v>51.133918097999995</v>
      </c>
      <c r="BD39" s="126">
        <v>82.83954765</v>
      </c>
      <c r="BE39" s="126">
        <v>209.32527546</v>
      </c>
      <c r="BF39" s="126">
        <v>78.061045552267913</v>
      </c>
      <c r="BG39" s="126">
        <v>15.993113679999999</v>
      </c>
      <c r="BH39" s="126">
        <v>41.048540569999986</v>
      </c>
      <c r="BI39" s="126">
        <v>47.158632800000255</v>
      </c>
      <c r="BJ39" s="126">
        <v>111.03219991143379</v>
      </c>
      <c r="BK39" s="126">
        <v>184.78241302250007</v>
      </c>
      <c r="BL39" s="126">
        <v>693.8217021728999</v>
      </c>
      <c r="BM39" s="126">
        <v>74.029611998299984</v>
      </c>
    </row>
    <row r="40" spans="2:65" x14ac:dyDescent="0.25">
      <c r="B40" s="131">
        <v>6</v>
      </c>
      <c r="C40" s="97" t="s">
        <v>116</v>
      </c>
      <c r="D40" s="126">
        <v>0</v>
      </c>
      <c r="E40" s="126">
        <v>558.83637099999999</v>
      </c>
      <c r="F40" s="126">
        <v>0</v>
      </c>
      <c r="G40" s="126">
        <v>1.862668</v>
      </c>
      <c r="H40" s="126">
        <v>0</v>
      </c>
      <c r="I40" s="126">
        <v>125.164249</v>
      </c>
      <c r="J40" s="126">
        <v>0</v>
      </c>
      <c r="K40" s="126">
        <v>2472.7618990999999</v>
      </c>
      <c r="L40" s="126">
        <v>6.9535960219980124</v>
      </c>
      <c r="M40" s="126">
        <v>0</v>
      </c>
      <c r="N40" s="126">
        <v>0</v>
      </c>
      <c r="O40" s="126">
        <v>0</v>
      </c>
      <c r="P40" s="126">
        <v>0</v>
      </c>
      <c r="Q40" s="126">
        <v>0</v>
      </c>
      <c r="R40" s="126">
        <v>0</v>
      </c>
      <c r="S40" s="126">
        <v>1.4262923199611603</v>
      </c>
      <c r="T40" s="126">
        <v>0</v>
      </c>
      <c r="U40" s="126">
        <v>0</v>
      </c>
      <c r="V40" s="126">
        <v>0</v>
      </c>
      <c r="W40" s="126">
        <v>0</v>
      </c>
      <c r="X40" s="126">
        <v>0</v>
      </c>
      <c r="Y40" s="126">
        <v>0</v>
      </c>
      <c r="Z40" s="126">
        <v>33.414636994400027</v>
      </c>
      <c r="AA40" s="126">
        <v>0</v>
      </c>
      <c r="AB40" s="126">
        <v>0</v>
      </c>
      <c r="AC40" s="126">
        <v>0</v>
      </c>
      <c r="AD40" s="126">
        <v>0</v>
      </c>
      <c r="AE40" s="126">
        <v>0</v>
      </c>
      <c r="AF40" s="126">
        <v>0</v>
      </c>
      <c r="AG40" s="126">
        <v>0</v>
      </c>
      <c r="AH40" s="126">
        <v>0</v>
      </c>
      <c r="AI40" s="126">
        <v>0</v>
      </c>
      <c r="AJ40" s="126">
        <v>0</v>
      </c>
      <c r="AK40" s="126">
        <v>0.34523122000196577</v>
      </c>
      <c r="AL40" s="126">
        <v>0</v>
      </c>
      <c r="AM40" s="126">
        <v>0</v>
      </c>
      <c r="AN40" s="126">
        <v>0</v>
      </c>
      <c r="AO40" s="126">
        <v>2.000093460083008E-8</v>
      </c>
      <c r="AP40" s="126">
        <v>0</v>
      </c>
      <c r="AQ40" s="126">
        <v>0</v>
      </c>
      <c r="AR40" s="126">
        <v>0</v>
      </c>
      <c r="AS40" s="126">
        <v>0</v>
      </c>
      <c r="AT40" s="126">
        <v>0</v>
      </c>
      <c r="AU40" s="126">
        <v>0</v>
      </c>
      <c r="AV40" s="126">
        <v>0</v>
      </c>
      <c r="AW40" s="126">
        <v>0</v>
      </c>
      <c r="AX40" s="126">
        <v>5.3700000000000005E-2</v>
      </c>
      <c r="AY40" s="126">
        <v>0</v>
      </c>
      <c r="AZ40" s="126">
        <v>0</v>
      </c>
      <c r="BA40" s="126">
        <v>0</v>
      </c>
      <c r="BB40" s="126">
        <v>0</v>
      </c>
      <c r="BC40" s="126">
        <v>17.128592450000514</v>
      </c>
      <c r="BD40" s="126">
        <v>0</v>
      </c>
      <c r="BE40" s="126">
        <v>0</v>
      </c>
      <c r="BF40" s="126">
        <v>0</v>
      </c>
      <c r="BG40" s="126">
        <v>0</v>
      </c>
      <c r="BH40" s="126">
        <v>0</v>
      </c>
      <c r="BI40" s="126">
        <v>0</v>
      </c>
      <c r="BJ40" s="126">
        <v>0</v>
      </c>
      <c r="BK40" s="126">
        <v>0</v>
      </c>
      <c r="BL40" s="126">
        <v>0</v>
      </c>
      <c r="BM40" s="126">
        <v>0</v>
      </c>
    </row>
    <row r="41" spans="2:65" x14ac:dyDescent="0.25">
      <c r="B41" s="132">
        <v>7</v>
      </c>
      <c r="C41" s="133" t="s">
        <v>117</v>
      </c>
      <c r="D41" s="126">
        <v>0</v>
      </c>
      <c r="E41" s="126">
        <v>72.227974999999788</v>
      </c>
      <c r="F41" s="126">
        <v>610.96676838180019</v>
      </c>
      <c r="G41" s="126">
        <v>291.38120220509995</v>
      </c>
      <c r="H41" s="126">
        <v>150.87225643430926</v>
      </c>
      <c r="I41" s="126">
        <v>131.31901733549626</v>
      </c>
      <c r="J41" s="126">
        <v>139.84257182614655</v>
      </c>
      <c r="K41" s="126">
        <v>143.86497875822124</v>
      </c>
      <c r="L41" s="126">
        <v>289.36896512333482</v>
      </c>
      <c r="M41" s="126">
        <v>93.770457700500174</v>
      </c>
      <c r="N41" s="126">
        <v>160.51082673344627</v>
      </c>
      <c r="O41" s="126">
        <v>410.38500860148628</v>
      </c>
      <c r="P41" s="126">
        <v>226.93009682781741</v>
      </c>
      <c r="Q41" s="126">
        <v>257.28954271700951</v>
      </c>
      <c r="R41" s="126">
        <v>214.576672331699</v>
      </c>
      <c r="S41" s="126">
        <v>326.13940020166467</v>
      </c>
      <c r="T41" s="126">
        <v>261.73004925944201</v>
      </c>
      <c r="U41" s="126">
        <v>484.68161945857514</v>
      </c>
      <c r="V41" s="126">
        <v>244.86040380353677</v>
      </c>
      <c r="W41" s="126">
        <v>303.88243030921637</v>
      </c>
      <c r="X41" s="126">
        <v>188.36583299931479</v>
      </c>
      <c r="Y41" s="126">
        <v>301.93446267809924</v>
      </c>
      <c r="Z41" s="126">
        <v>274.86665012900647</v>
      </c>
      <c r="AA41" s="126">
        <v>284.01043524839952</v>
      </c>
      <c r="AB41" s="126">
        <v>107.81204536620005</v>
      </c>
      <c r="AC41" s="126">
        <v>73.052096940900185</v>
      </c>
      <c r="AD41" s="126">
        <v>266.48766901665294</v>
      </c>
      <c r="AE41" s="126">
        <v>69.507518824800059</v>
      </c>
      <c r="AF41" s="126">
        <v>0</v>
      </c>
      <c r="AG41" s="126">
        <v>6.2210000000000001</v>
      </c>
      <c r="AH41" s="126">
        <v>35.987941219117786</v>
      </c>
      <c r="AI41" s="126">
        <v>16.882110579599942</v>
      </c>
      <c r="AJ41" s="126">
        <v>9.515041231181824</v>
      </c>
      <c r="AK41" s="126">
        <v>141.50263981770013</v>
      </c>
      <c r="AL41" s="126">
        <v>49.537480000000002</v>
      </c>
      <c r="AM41" s="126">
        <v>0</v>
      </c>
      <c r="AN41" s="126">
        <v>0</v>
      </c>
      <c r="AO41" s="126">
        <v>96.747122799089738</v>
      </c>
      <c r="AP41" s="126">
        <v>80.765740363000091</v>
      </c>
      <c r="AQ41" s="126">
        <v>64.571559607999873</v>
      </c>
      <c r="AR41" s="126">
        <v>2.2507848490909268</v>
      </c>
      <c r="AS41" s="126">
        <v>0</v>
      </c>
      <c r="AT41" s="126">
        <v>0</v>
      </c>
      <c r="AU41" s="126">
        <v>0</v>
      </c>
      <c r="AV41" s="126">
        <v>3.7170000000000001</v>
      </c>
      <c r="AW41" s="126">
        <v>5.7724113299999997</v>
      </c>
      <c r="AX41" s="126">
        <v>0.45677864000000035</v>
      </c>
      <c r="AY41" s="126">
        <v>26.70113297249998</v>
      </c>
      <c r="AZ41" s="126">
        <v>0</v>
      </c>
      <c r="BA41" s="126">
        <v>0</v>
      </c>
      <c r="BB41" s="126">
        <v>0</v>
      </c>
      <c r="BC41" s="126">
        <v>0</v>
      </c>
      <c r="BD41" s="126">
        <v>5.3940200000000003</v>
      </c>
      <c r="BE41" s="126">
        <v>3.3855599999999999</v>
      </c>
      <c r="BF41" s="126">
        <v>7.7867394712878726</v>
      </c>
      <c r="BG41" s="126">
        <v>3.0345224000000002</v>
      </c>
      <c r="BH41" s="126">
        <v>3.7781441181354447</v>
      </c>
      <c r="BI41" s="126">
        <v>0</v>
      </c>
      <c r="BJ41" s="126">
        <v>0.42800165316766287</v>
      </c>
      <c r="BK41" s="126">
        <v>27.309751717499996</v>
      </c>
      <c r="BL41" s="126">
        <v>0</v>
      </c>
      <c r="BM41" s="126">
        <v>15.641589341699957</v>
      </c>
    </row>
    <row r="42" spans="2:65" s="121" customFormat="1" x14ac:dyDescent="0.25">
      <c r="B42" s="316" t="s">
        <v>283</v>
      </c>
      <c r="C42" s="316"/>
      <c r="D42" s="134">
        <v>223960.85100158356</v>
      </c>
      <c r="E42" s="134">
        <v>307348.28583100002</v>
      </c>
      <c r="F42" s="134">
        <v>301404.76236676687</v>
      </c>
      <c r="G42" s="134">
        <v>250089.75400207847</v>
      </c>
      <c r="H42" s="134">
        <v>116273.56043132205</v>
      </c>
      <c r="I42" s="134">
        <v>179573.21162810389</v>
      </c>
      <c r="J42" s="134">
        <v>146749.67219748074</v>
      </c>
      <c r="K42" s="134">
        <v>120075.62056880837</v>
      </c>
      <c r="L42" s="134">
        <v>192490.25188879104</v>
      </c>
      <c r="M42" s="134">
        <v>135023.83350749986</v>
      </c>
      <c r="N42" s="134">
        <v>134464.88771938332</v>
      </c>
      <c r="O42" s="134">
        <v>385826.7546090628</v>
      </c>
      <c r="P42" s="134">
        <v>167280.06652179651</v>
      </c>
      <c r="Q42" s="134">
        <v>200973.83369211503</v>
      </c>
      <c r="R42" s="134">
        <v>150364.13578603123</v>
      </c>
      <c r="S42" s="134">
        <v>244623.025743184</v>
      </c>
      <c r="T42" s="134">
        <v>251517.62717706294</v>
      </c>
      <c r="U42" s="134">
        <v>350753.92176834616</v>
      </c>
      <c r="V42" s="134">
        <v>178065.63385383738</v>
      </c>
      <c r="W42" s="134">
        <v>194009.6205423119</v>
      </c>
      <c r="X42" s="134">
        <v>145252.56929925218</v>
      </c>
      <c r="Y42" s="134">
        <v>232963.34438437209</v>
      </c>
      <c r="Z42" s="134">
        <v>212254.06676052959</v>
      </c>
      <c r="AA42" s="134">
        <v>186050.72809710185</v>
      </c>
      <c r="AB42" s="134">
        <v>113647.64365409012</v>
      </c>
      <c r="AC42" s="134">
        <v>111871.70577280494</v>
      </c>
      <c r="AD42" s="134">
        <v>165750.37806663066</v>
      </c>
      <c r="AE42" s="134">
        <v>51454.157202391296</v>
      </c>
      <c r="AF42" s="134">
        <v>371.52099502000004</v>
      </c>
      <c r="AG42" s="134">
        <v>5374.33</v>
      </c>
      <c r="AH42" s="134">
        <v>50625.352283381588</v>
      </c>
      <c r="AI42" s="134">
        <v>13397.643266083413</v>
      </c>
      <c r="AJ42" s="134">
        <v>6898.1118426000003</v>
      </c>
      <c r="AK42" s="134">
        <v>109035.77330028694</v>
      </c>
      <c r="AL42" s="134">
        <v>72617.23208999999</v>
      </c>
      <c r="AM42" s="134">
        <v>52092.302330094994</v>
      </c>
      <c r="AN42" s="134">
        <v>1190.9389264338363</v>
      </c>
      <c r="AO42" s="134">
        <v>60186.195881319902</v>
      </c>
      <c r="AP42" s="134">
        <v>44467.777124363332</v>
      </c>
      <c r="AQ42" s="134">
        <v>47225.331453241968</v>
      </c>
      <c r="AR42" s="134">
        <v>5086.1370048158569</v>
      </c>
      <c r="AS42" s="134">
        <v>1530.9938600099999</v>
      </c>
      <c r="AT42" s="134">
        <v>1020.41934782926</v>
      </c>
      <c r="AU42" s="134">
        <v>5847.8337998723318</v>
      </c>
      <c r="AV42" s="134">
        <v>2637.4090000000001</v>
      </c>
      <c r="AW42" s="134">
        <v>2508.6939181900011</v>
      </c>
      <c r="AX42" s="134">
        <v>7462.3322504199996</v>
      </c>
      <c r="AY42" s="134">
        <v>11122.207067169247</v>
      </c>
      <c r="AZ42" s="134">
        <v>13317.164926635716</v>
      </c>
      <c r="BA42" s="134">
        <v>7851.0167314002238</v>
      </c>
      <c r="BB42" s="134">
        <v>4369.2169999999996</v>
      </c>
      <c r="BC42" s="134">
        <v>4299.2991149200006</v>
      </c>
      <c r="BD42" s="134">
        <v>4325.7845935400001</v>
      </c>
      <c r="BE42" s="134">
        <v>11142.795632699976</v>
      </c>
      <c r="BF42" s="134">
        <v>6972.4756227908956</v>
      </c>
      <c r="BG42" s="134">
        <v>844.01982847650993</v>
      </c>
      <c r="BH42" s="134">
        <v>1672.3182563466228</v>
      </c>
      <c r="BI42" s="134">
        <v>4303.5124715000002</v>
      </c>
      <c r="BJ42" s="134">
        <v>8704.0060072025262</v>
      </c>
      <c r="BK42" s="134">
        <v>16547.922308186498</v>
      </c>
      <c r="BL42" s="134">
        <v>14526.477485069698</v>
      </c>
      <c r="BM42" s="134">
        <v>7219.8206821600006</v>
      </c>
    </row>
    <row r="43" spans="2:65" ht="16.5" thickBot="1" x14ac:dyDescent="0.3">
      <c r="B43" s="122"/>
      <c r="C43" s="285" t="s">
        <v>119</v>
      </c>
      <c r="D43" s="135"/>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c r="AN43" s="136"/>
      <c r="AO43" s="136"/>
      <c r="AP43" s="136"/>
      <c r="AQ43" s="136"/>
      <c r="AR43" s="136"/>
      <c r="AS43" s="136"/>
      <c r="AT43" s="136"/>
      <c r="AU43" s="136"/>
      <c r="AV43" s="136"/>
      <c r="AW43" s="136"/>
      <c r="AX43" s="136"/>
      <c r="AY43" s="136"/>
      <c r="AZ43" s="136"/>
      <c r="BA43" s="136"/>
      <c r="BB43" s="136"/>
      <c r="BC43" s="136"/>
      <c r="BD43" s="136"/>
      <c r="BE43" s="136"/>
      <c r="BF43" s="136"/>
      <c r="BG43" s="136"/>
      <c r="BH43" s="136"/>
      <c r="BI43" s="136"/>
      <c r="BJ43" s="136"/>
      <c r="BK43" s="136"/>
      <c r="BL43" s="136"/>
      <c r="BM43" s="136"/>
    </row>
    <row r="44" spans="2:65" ht="16.5" thickTop="1" x14ac:dyDescent="0.25">
      <c r="B44" s="124">
        <v>1</v>
      </c>
      <c r="C44" s="125" t="s">
        <v>120</v>
      </c>
      <c r="D44" s="126">
        <v>14839.601657907004</v>
      </c>
      <c r="E44" s="126">
        <v>23485.790669000002</v>
      </c>
      <c r="F44" s="126">
        <v>9051.0409412000063</v>
      </c>
      <c r="G44" s="126">
        <v>10621.19005737</v>
      </c>
      <c r="H44" s="126">
        <v>24551.013873509997</v>
      </c>
      <c r="I44" s="126">
        <v>11393.45042635</v>
      </c>
      <c r="J44" s="126">
        <v>13583.089245844227</v>
      </c>
      <c r="K44" s="126">
        <v>5869.2889461199984</v>
      </c>
      <c r="L44" s="126">
        <v>13050.188392470003</v>
      </c>
      <c r="M44" s="126">
        <v>8013.9356647700024</v>
      </c>
      <c r="N44" s="126">
        <v>7798.7185480400094</v>
      </c>
      <c r="O44" s="126">
        <v>28305.003436419112</v>
      </c>
      <c r="P44" s="126">
        <v>9131.9040796671543</v>
      </c>
      <c r="Q44" s="126">
        <v>9006.6964254031845</v>
      </c>
      <c r="R44" s="126">
        <v>7952.9118900599979</v>
      </c>
      <c r="S44" s="126">
        <v>10815.09735733</v>
      </c>
      <c r="T44" s="126">
        <v>11816.02309088</v>
      </c>
      <c r="U44" s="126">
        <v>19144.662505791999</v>
      </c>
      <c r="V44" s="126">
        <v>14314.009158785277</v>
      </c>
      <c r="W44" s="126">
        <v>8253.8669448300025</v>
      </c>
      <c r="X44" s="126">
        <v>5517.6652782695974</v>
      </c>
      <c r="Y44" s="126">
        <v>13993.944529741888</v>
      </c>
      <c r="Z44" s="126">
        <v>13645.830396340596</v>
      </c>
      <c r="AA44" s="126">
        <v>20969.44520704</v>
      </c>
      <c r="AB44" s="126">
        <v>5709.3600223100002</v>
      </c>
      <c r="AC44" s="126">
        <v>12411.837503780001</v>
      </c>
      <c r="AD44" s="126">
        <v>9103.4637716368998</v>
      </c>
      <c r="AE44" s="126">
        <v>4980.1752251500002</v>
      </c>
      <c r="AF44" s="126">
        <v>111.967</v>
      </c>
      <c r="AG44" s="126">
        <v>1895.5450000000001</v>
      </c>
      <c r="AH44" s="126">
        <v>5973.867066322</v>
      </c>
      <c r="AI44" s="126">
        <v>2272.4792949000016</v>
      </c>
      <c r="AJ44" s="126">
        <v>826.52368404000003</v>
      </c>
      <c r="AK44" s="126">
        <v>5962.4013822600036</v>
      </c>
      <c r="AL44" s="126">
        <v>6419.6298000000006</v>
      </c>
      <c r="AM44" s="126">
        <v>4099.233038899999</v>
      </c>
      <c r="AN44" s="126">
        <v>555.98613854999996</v>
      </c>
      <c r="AO44" s="126">
        <v>4352.349021674203</v>
      </c>
      <c r="AP44" s="126">
        <v>4519.831772120001</v>
      </c>
      <c r="AQ44" s="126">
        <v>4937.8883127999998</v>
      </c>
      <c r="AR44" s="126">
        <v>1097.3291802900003</v>
      </c>
      <c r="AS44" s="126">
        <v>440.97724944999976</v>
      </c>
      <c r="AT44" s="126">
        <v>371.47627999999992</v>
      </c>
      <c r="AU44" s="126">
        <v>976.26208076999956</v>
      </c>
      <c r="AV44" s="126">
        <v>443.04399999999998</v>
      </c>
      <c r="AW44" s="126">
        <v>846.06720517999986</v>
      </c>
      <c r="AX44" s="126">
        <v>290.23870525999985</v>
      </c>
      <c r="AY44" s="126">
        <v>2349.7677865700007</v>
      </c>
      <c r="AZ44" s="126">
        <v>1215.40382279</v>
      </c>
      <c r="BA44" s="126">
        <v>610.17218475999948</v>
      </c>
      <c r="BB44" s="126">
        <v>1196.1279999999999</v>
      </c>
      <c r="BC44" s="126">
        <v>762.27319599999976</v>
      </c>
      <c r="BD44" s="126">
        <v>1475.3209723100001</v>
      </c>
      <c r="BE44" s="126">
        <v>1460.4992066799994</v>
      </c>
      <c r="BF44" s="126">
        <v>802.30640797000024</v>
      </c>
      <c r="BG44" s="126">
        <v>323.65591987000005</v>
      </c>
      <c r="BH44" s="126">
        <v>302.138735</v>
      </c>
      <c r="BI44" s="126">
        <v>23.799853799999998</v>
      </c>
      <c r="BJ44" s="126">
        <v>1158.8557499999995</v>
      </c>
      <c r="BK44" s="126">
        <v>1208.8362132500006</v>
      </c>
      <c r="BL44" s="126">
        <v>600.04061000000024</v>
      </c>
      <c r="BM44" s="126">
        <v>521.39218921999998</v>
      </c>
    </row>
    <row r="45" spans="2:65" x14ac:dyDescent="0.25">
      <c r="B45" s="130"/>
      <c r="C45" s="99" t="s">
        <v>121</v>
      </c>
      <c r="D45" s="126">
        <v>6845.7648629770001</v>
      </c>
      <c r="E45" s="126">
        <v>7104.0983980000001</v>
      </c>
      <c r="F45" s="126">
        <v>3040.6293961100014</v>
      </c>
      <c r="G45" s="126">
        <v>2990.6017286000001</v>
      </c>
      <c r="H45" s="126">
        <v>1094.84376705</v>
      </c>
      <c r="I45" s="126">
        <v>2019.1553343399999</v>
      </c>
      <c r="J45" s="126">
        <v>1636.5846762699998</v>
      </c>
      <c r="K45" s="126">
        <v>2212.2562812399997</v>
      </c>
      <c r="L45" s="126">
        <v>2093.6639783360001</v>
      </c>
      <c r="M45" s="126">
        <v>1752.8049264700001</v>
      </c>
      <c r="N45" s="126">
        <v>2418.7914031700002</v>
      </c>
      <c r="O45" s="126">
        <v>6355.33419506875</v>
      </c>
      <c r="P45" s="126">
        <v>3207.9623912725001</v>
      </c>
      <c r="Q45" s="126">
        <v>3386.3776443290003</v>
      </c>
      <c r="R45" s="126">
        <v>2452.6942407200004</v>
      </c>
      <c r="S45" s="126">
        <v>3018.4701595000001</v>
      </c>
      <c r="T45" s="126">
        <v>5355.2827460799999</v>
      </c>
      <c r="U45" s="126">
        <v>4882.5714009899993</v>
      </c>
      <c r="V45" s="126">
        <v>4531.4113281700002</v>
      </c>
      <c r="W45" s="126">
        <v>2840.1297956100002</v>
      </c>
      <c r="X45" s="126">
        <v>2029.56273111</v>
      </c>
      <c r="Y45" s="126">
        <v>3736.8255170367306</v>
      </c>
      <c r="Z45" s="126">
        <v>3648.9031836018348</v>
      </c>
      <c r="AA45" s="126">
        <v>17351.915922870001</v>
      </c>
      <c r="AB45" s="126">
        <v>1532.50946593</v>
      </c>
      <c r="AC45" s="126">
        <v>1988.6938615700001</v>
      </c>
      <c r="AD45" s="126">
        <v>1587.7528933075007</v>
      </c>
      <c r="AE45" s="126">
        <v>633.84478434000005</v>
      </c>
      <c r="AF45" s="126">
        <v>7.0119999999999996</v>
      </c>
      <c r="AG45" s="126">
        <v>141.958</v>
      </c>
      <c r="AH45" s="126">
        <v>625.31252025999981</v>
      </c>
      <c r="AI45" s="126">
        <v>369.14488323000006</v>
      </c>
      <c r="AJ45" s="126">
        <v>75.996039760000002</v>
      </c>
      <c r="AK45" s="126">
        <v>1352.5624681200002</v>
      </c>
      <c r="AL45" s="126">
        <v>842.07983999999999</v>
      </c>
      <c r="AM45" s="126">
        <v>545.49388054999997</v>
      </c>
      <c r="AN45" s="126">
        <v>3.4956719999999999</v>
      </c>
      <c r="AO45" s="126">
        <v>1104.3238033042001</v>
      </c>
      <c r="AP45" s="126">
        <v>594.91190300000005</v>
      </c>
      <c r="AQ45" s="126">
        <v>539.30030352999995</v>
      </c>
      <c r="AR45" s="126">
        <v>74.888087430000013</v>
      </c>
      <c r="AS45" s="126">
        <v>23.463961569999999</v>
      </c>
      <c r="AT45" s="126">
        <v>52.113500000000002</v>
      </c>
      <c r="AU45" s="126">
        <v>119.105625</v>
      </c>
      <c r="AV45" s="126">
        <v>33.212000000000003</v>
      </c>
      <c r="AW45" s="126">
        <v>20.414419000000002</v>
      </c>
      <c r="AX45" s="126">
        <v>0.13477533999999999</v>
      </c>
      <c r="AY45" s="126">
        <v>235.92685</v>
      </c>
      <c r="AZ45" s="126">
        <v>210.33286699999999</v>
      </c>
      <c r="BA45" s="126">
        <v>51.040422540000002</v>
      </c>
      <c r="BB45" s="126">
        <v>48.470999999999997</v>
      </c>
      <c r="BC45" s="126">
        <v>67.454195999999996</v>
      </c>
      <c r="BD45" s="126">
        <v>16.931918739999997</v>
      </c>
      <c r="BE45" s="126">
        <v>144.943938</v>
      </c>
      <c r="BF45" s="126">
        <v>71.643389999999997</v>
      </c>
      <c r="BG45" s="126">
        <v>5.8708925599999997</v>
      </c>
      <c r="BH45" s="126">
        <v>14.946695999999999</v>
      </c>
      <c r="BI45" s="126">
        <v>0.110692</v>
      </c>
      <c r="BJ45" s="126">
        <v>49.735490000000006</v>
      </c>
      <c r="BK45" s="126">
        <v>249.11733699999999</v>
      </c>
      <c r="BL45" s="126">
        <v>109.50405000000001</v>
      </c>
      <c r="BM45" s="126">
        <v>62.351964780000003</v>
      </c>
    </row>
    <row r="46" spans="2:65" x14ac:dyDescent="0.25">
      <c r="B46" s="130"/>
      <c r="C46" s="99" t="s">
        <v>122</v>
      </c>
      <c r="D46" s="126">
        <v>6808.6601274169998</v>
      </c>
      <c r="E46" s="126">
        <v>6855.6236209999997</v>
      </c>
      <c r="F46" s="126">
        <v>2841.6325356399998</v>
      </c>
      <c r="G46" s="126">
        <v>2671.0709353500001</v>
      </c>
      <c r="H46" s="126">
        <v>950.11560680000025</v>
      </c>
      <c r="I46" s="126">
        <v>1897.6831009999999</v>
      </c>
      <c r="J46" s="126">
        <v>1621.3450670899999</v>
      </c>
      <c r="K46" s="126">
        <v>2138.4675802799998</v>
      </c>
      <c r="L46" s="126">
        <v>2065.32754088</v>
      </c>
      <c r="M46" s="126">
        <v>1712.786229</v>
      </c>
      <c r="N46" s="126">
        <v>2392.9153066600002</v>
      </c>
      <c r="O46" s="126">
        <v>6236.048374</v>
      </c>
      <c r="P46" s="126">
        <v>3147.6361231800001</v>
      </c>
      <c r="Q46" s="126">
        <v>3264.7118650000002</v>
      </c>
      <c r="R46" s="126">
        <v>2401.9999245399999</v>
      </c>
      <c r="S46" s="126">
        <v>2825.1100470000001</v>
      </c>
      <c r="T46" s="126">
        <v>5339.4153873699997</v>
      </c>
      <c r="U46" s="126">
        <v>4780.0201989999996</v>
      </c>
      <c r="V46" s="126">
        <v>4470.5783550799997</v>
      </c>
      <c r="W46" s="126">
        <v>2813.99883172</v>
      </c>
      <c r="X46" s="126">
        <v>1992.980264</v>
      </c>
      <c r="Y46" s="126">
        <v>3649.6893367600005</v>
      </c>
      <c r="Z46" s="126">
        <v>3531.7460530900003</v>
      </c>
      <c r="AA46" s="126">
        <v>2934.0071560700007</v>
      </c>
      <c r="AB46" s="126">
        <v>1490.270855</v>
      </c>
      <c r="AC46" s="126">
        <v>1975.6171770000001</v>
      </c>
      <c r="AD46" s="126">
        <v>1528.4495303000003</v>
      </c>
      <c r="AE46" s="126">
        <v>631.55403102000002</v>
      </c>
      <c r="AF46" s="126">
        <v>7.0119999999999996</v>
      </c>
      <c r="AG46" s="126">
        <v>141.958</v>
      </c>
      <c r="AH46" s="126">
        <v>625.09925625999983</v>
      </c>
      <c r="AI46" s="126">
        <v>369.14488323000006</v>
      </c>
      <c r="AJ46" s="126">
        <v>75.996039760000002</v>
      </c>
      <c r="AK46" s="126">
        <v>1328.1797320000001</v>
      </c>
      <c r="AL46" s="126">
        <v>839.73261000000002</v>
      </c>
      <c r="AM46" s="126">
        <v>543.92475294999997</v>
      </c>
      <c r="AN46" s="126">
        <v>3.4956719999999999</v>
      </c>
      <c r="AO46" s="126">
        <v>1059.5693940000001</v>
      </c>
      <c r="AP46" s="126">
        <v>594.91190300000005</v>
      </c>
      <c r="AQ46" s="126">
        <v>537.34219999999993</v>
      </c>
      <c r="AR46" s="126">
        <v>74.888087430000013</v>
      </c>
      <c r="AS46" s="126">
        <v>23.463961569999999</v>
      </c>
      <c r="AT46" s="126">
        <v>52.113500000000002</v>
      </c>
      <c r="AU46" s="126">
        <v>119.105625</v>
      </c>
      <c r="AV46" s="126">
        <v>33.212000000000003</v>
      </c>
      <c r="AW46" s="126">
        <v>20.414419000000002</v>
      </c>
      <c r="AX46" s="126">
        <v>0.13477533999999999</v>
      </c>
      <c r="AY46" s="126">
        <v>235.92685</v>
      </c>
      <c r="AZ46" s="126">
        <v>210.33286699999999</v>
      </c>
      <c r="BA46" s="126">
        <v>51.040422540000002</v>
      </c>
      <c r="BB46" s="126">
        <v>48.470999999999997</v>
      </c>
      <c r="BC46" s="126">
        <v>67.454195999999996</v>
      </c>
      <c r="BD46" s="126">
        <v>16.931918739999997</v>
      </c>
      <c r="BE46" s="126">
        <v>144.943938</v>
      </c>
      <c r="BF46" s="126">
        <v>71.643389999999997</v>
      </c>
      <c r="BG46" s="126">
        <v>5.8708925599999997</v>
      </c>
      <c r="BH46" s="126">
        <v>14.946695999999999</v>
      </c>
      <c r="BI46" s="126">
        <v>0.110692</v>
      </c>
      <c r="BJ46" s="126">
        <v>49.658830000000002</v>
      </c>
      <c r="BK46" s="126">
        <v>249.11733699999999</v>
      </c>
      <c r="BL46" s="126">
        <v>109.50405000000001</v>
      </c>
      <c r="BM46" s="126">
        <v>62.351964780000003</v>
      </c>
    </row>
    <row r="47" spans="2:65" x14ac:dyDescent="0.25">
      <c r="B47" s="130"/>
      <c r="C47" s="99" t="s">
        <v>123</v>
      </c>
      <c r="D47" s="126">
        <v>37.104735560000002</v>
      </c>
      <c r="E47" s="126">
        <v>248.47477700000002</v>
      </c>
      <c r="F47" s="126">
        <v>198.99686047000148</v>
      </c>
      <c r="G47" s="126">
        <v>319.53079324999999</v>
      </c>
      <c r="H47" s="126">
        <v>144.72816024999975</v>
      </c>
      <c r="I47" s="126">
        <v>121.47223333999997</v>
      </c>
      <c r="J47" s="126">
        <v>15.23960918</v>
      </c>
      <c r="K47" s="126">
        <v>73.78870096</v>
      </c>
      <c r="L47" s="126">
        <v>28.336437456000002</v>
      </c>
      <c r="M47" s="126">
        <v>40.018697470000014</v>
      </c>
      <c r="N47" s="126">
        <v>25.876096510000004</v>
      </c>
      <c r="O47" s="126">
        <v>119.28582106875008</v>
      </c>
      <c r="P47" s="126">
        <v>60.326268092500008</v>
      </c>
      <c r="Q47" s="126">
        <v>121.665779329</v>
      </c>
      <c r="R47" s="126">
        <v>50.694316180000314</v>
      </c>
      <c r="S47" s="126">
        <v>193.36011249999999</v>
      </c>
      <c r="T47" s="126">
        <v>15.867358710000001</v>
      </c>
      <c r="U47" s="126">
        <v>102.55120199000001</v>
      </c>
      <c r="V47" s="126">
        <v>60.832973090000152</v>
      </c>
      <c r="W47" s="126">
        <v>26.13096389</v>
      </c>
      <c r="X47" s="126">
        <v>36.582467109999996</v>
      </c>
      <c r="Y47" s="126">
        <v>87.136180276730002</v>
      </c>
      <c r="Z47" s="126">
        <v>117.15713051183448</v>
      </c>
      <c r="AA47" s="126">
        <v>14417.908766799999</v>
      </c>
      <c r="AB47" s="126">
        <v>42.238610929999993</v>
      </c>
      <c r="AC47" s="126">
        <v>13.076684570000001</v>
      </c>
      <c r="AD47" s="126">
        <v>59.303363007500323</v>
      </c>
      <c r="AE47" s="126">
        <v>2.2907533199999999</v>
      </c>
      <c r="AF47" s="126">
        <v>0</v>
      </c>
      <c r="AG47" s="126">
        <v>0</v>
      </c>
      <c r="AH47" s="126">
        <v>0.21326400000000001</v>
      </c>
      <c r="AI47" s="126">
        <v>0</v>
      </c>
      <c r="AJ47" s="126">
        <v>0</v>
      </c>
      <c r="AK47" s="126">
        <v>24.382736120000001</v>
      </c>
      <c r="AL47" s="126">
        <v>2.3472300000000001</v>
      </c>
      <c r="AM47" s="126">
        <v>1.5691276000000001</v>
      </c>
      <c r="AN47" s="126">
        <v>0</v>
      </c>
      <c r="AO47" s="126">
        <v>44.75440930420001</v>
      </c>
      <c r="AP47" s="126">
        <v>0</v>
      </c>
      <c r="AQ47" s="126">
        <v>1.95810353</v>
      </c>
      <c r="AR47" s="126">
        <v>0</v>
      </c>
      <c r="AS47" s="126">
        <v>0</v>
      </c>
      <c r="AT47" s="126">
        <v>0</v>
      </c>
      <c r="AU47" s="126">
        <v>0</v>
      </c>
      <c r="AV47" s="126">
        <v>0</v>
      </c>
      <c r="AW47" s="126">
        <v>0</v>
      </c>
      <c r="AX47" s="126">
        <v>0</v>
      </c>
      <c r="AY47" s="126">
        <v>0</v>
      </c>
      <c r="AZ47" s="126">
        <v>0</v>
      </c>
      <c r="BA47" s="126">
        <v>0</v>
      </c>
      <c r="BB47" s="126">
        <v>0</v>
      </c>
      <c r="BC47" s="126">
        <v>0</v>
      </c>
      <c r="BD47" s="126">
        <v>0</v>
      </c>
      <c r="BE47" s="126">
        <v>0</v>
      </c>
      <c r="BF47" s="126">
        <v>0</v>
      </c>
      <c r="BG47" s="126">
        <v>0</v>
      </c>
      <c r="BH47" s="126">
        <v>0</v>
      </c>
      <c r="BI47" s="126">
        <v>0</v>
      </c>
      <c r="BJ47" s="126">
        <v>7.6659999999999992E-2</v>
      </c>
      <c r="BK47" s="126">
        <v>0</v>
      </c>
      <c r="BL47" s="126">
        <v>0</v>
      </c>
      <c r="BM47" s="126">
        <v>0</v>
      </c>
    </row>
    <row r="48" spans="2:65" x14ac:dyDescent="0.25">
      <c r="B48" s="130"/>
      <c r="C48" s="99" t="s">
        <v>124</v>
      </c>
      <c r="D48" s="126">
        <v>7993.8367949300009</v>
      </c>
      <c r="E48" s="126">
        <v>10813.292271</v>
      </c>
      <c r="F48" s="126">
        <v>6010.4115450900008</v>
      </c>
      <c r="G48" s="126">
        <v>7630.588328769999</v>
      </c>
      <c r="H48" s="126">
        <v>6080.816106459999</v>
      </c>
      <c r="I48" s="126">
        <v>6404.2950920099993</v>
      </c>
      <c r="J48" s="126">
        <v>4488.821692864226</v>
      </c>
      <c r="K48" s="126">
        <v>3657.0326648800001</v>
      </c>
      <c r="L48" s="126">
        <v>8356.5244141340008</v>
      </c>
      <c r="M48" s="126">
        <v>3810.4340944799997</v>
      </c>
      <c r="N48" s="126">
        <v>5379.9271448700001</v>
      </c>
      <c r="O48" s="126">
        <v>21949.669241350352</v>
      </c>
      <c r="P48" s="126">
        <v>5923.9416883946524</v>
      </c>
      <c r="Q48" s="126">
        <v>5620.3187810741847</v>
      </c>
      <c r="R48" s="126">
        <v>5500.2176493400002</v>
      </c>
      <c r="S48" s="126">
        <v>7796.6271978300001</v>
      </c>
      <c r="T48" s="126">
        <v>6460.7403448000005</v>
      </c>
      <c r="U48" s="126">
        <v>14262.091104801999</v>
      </c>
      <c r="V48" s="126">
        <v>7219.7115309625024</v>
      </c>
      <c r="W48" s="126">
        <v>5413.7371492199991</v>
      </c>
      <c r="X48" s="126">
        <v>3488.1025471595995</v>
      </c>
      <c r="Y48" s="126">
        <v>9852.6615958703769</v>
      </c>
      <c r="Z48" s="126">
        <v>9996.9272127387649</v>
      </c>
      <c r="AA48" s="126">
        <v>3617.5292841700002</v>
      </c>
      <c r="AB48" s="126">
        <v>3451.8655563799998</v>
      </c>
      <c r="AC48" s="126">
        <v>10423.14364221</v>
      </c>
      <c r="AD48" s="126">
        <v>7515.7108783293997</v>
      </c>
      <c r="AE48" s="126">
        <v>1667.0374573499998</v>
      </c>
      <c r="AF48" s="126">
        <v>18.448</v>
      </c>
      <c r="AG48" s="126">
        <v>155.52199999999999</v>
      </c>
      <c r="AH48" s="126">
        <v>1550.196088572</v>
      </c>
      <c r="AI48" s="126">
        <v>1295.55814083</v>
      </c>
      <c r="AJ48" s="126">
        <v>177.23660196999998</v>
      </c>
      <c r="AK48" s="126">
        <v>2870.8372705900001</v>
      </c>
      <c r="AL48" s="126">
        <v>2248.7556800000002</v>
      </c>
      <c r="AM48" s="126">
        <v>3553.7391583499998</v>
      </c>
      <c r="AN48" s="126">
        <v>552.49046655000006</v>
      </c>
      <c r="AO48" s="126">
        <v>1731.6688946600002</v>
      </c>
      <c r="AP48" s="126">
        <v>1488.10272912</v>
      </c>
      <c r="AQ48" s="126">
        <v>4398.588009269999</v>
      </c>
      <c r="AR48" s="126">
        <v>107.28822587999998</v>
      </c>
      <c r="AS48" s="126">
        <v>56.558428909999996</v>
      </c>
      <c r="AT48" s="126">
        <v>29.702400000000001</v>
      </c>
      <c r="AU48" s="126">
        <v>152.20183792</v>
      </c>
      <c r="AV48" s="126">
        <v>409.83199999999999</v>
      </c>
      <c r="AW48" s="126">
        <v>825.65278618000002</v>
      </c>
      <c r="AX48" s="126">
        <v>26.055962529999981</v>
      </c>
      <c r="AY48" s="126">
        <v>272.09215820000003</v>
      </c>
      <c r="AZ48" s="126">
        <v>318.51000218999997</v>
      </c>
      <c r="BA48" s="126">
        <v>559.13176221999993</v>
      </c>
      <c r="BB48" s="126">
        <v>1147.6569999999999</v>
      </c>
      <c r="BC48" s="126">
        <v>151.54580000000001</v>
      </c>
      <c r="BD48" s="126">
        <v>112.30094972000001</v>
      </c>
      <c r="BE48" s="126">
        <v>293.92797166000003</v>
      </c>
      <c r="BF48" s="126">
        <v>730.66301797000006</v>
      </c>
      <c r="BG48" s="126">
        <v>12.92587726</v>
      </c>
      <c r="BH48" s="126">
        <v>287.19203899999997</v>
      </c>
      <c r="BI48" s="126">
        <v>23.689161800000001</v>
      </c>
      <c r="BJ48" s="126">
        <v>211.66933</v>
      </c>
      <c r="BK48" s="126">
        <v>959.71887625000011</v>
      </c>
      <c r="BL48" s="126">
        <v>490.53656000000001</v>
      </c>
      <c r="BM48" s="126">
        <v>211.16799564999999</v>
      </c>
    </row>
    <row r="49" spans="2:65" x14ac:dyDescent="0.25">
      <c r="B49" s="130"/>
      <c r="C49" s="99" t="s">
        <v>125</v>
      </c>
      <c r="D49" s="126">
        <v>7243.1586739700006</v>
      </c>
      <c r="E49" s="126">
        <v>9426.9837299999999</v>
      </c>
      <c r="F49" s="126">
        <v>3715.6865781700012</v>
      </c>
      <c r="G49" s="126">
        <v>6034.60231303</v>
      </c>
      <c r="H49" s="126">
        <v>4919.1119417199998</v>
      </c>
      <c r="I49" s="126">
        <v>4421.0966704799994</v>
      </c>
      <c r="J49" s="126">
        <v>3245.2248853000006</v>
      </c>
      <c r="K49" s="126">
        <v>3038.2160336100001</v>
      </c>
      <c r="L49" s="126">
        <v>6731.8526791300001</v>
      </c>
      <c r="M49" s="126">
        <v>3067.0954402999996</v>
      </c>
      <c r="N49" s="126">
        <v>4428.172435120001</v>
      </c>
      <c r="O49" s="126">
        <v>10346.376176777499</v>
      </c>
      <c r="P49" s="126">
        <v>4343.1787788524998</v>
      </c>
      <c r="Q49" s="126">
        <v>4733.4530736330016</v>
      </c>
      <c r="R49" s="126">
        <v>3081.32152185</v>
      </c>
      <c r="S49" s="126">
        <v>7024.2768025000005</v>
      </c>
      <c r="T49" s="126">
        <v>5347.3519543100001</v>
      </c>
      <c r="U49" s="126">
        <v>11711.649928241999</v>
      </c>
      <c r="V49" s="126">
        <v>5940.2243316850017</v>
      </c>
      <c r="W49" s="126">
        <v>4499.7092970999993</v>
      </c>
      <c r="X49" s="126">
        <v>2879.9286508702999</v>
      </c>
      <c r="Y49" s="126">
        <v>8310.5901951406577</v>
      </c>
      <c r="Z49" s="126">
        <v>8940.5550678149757</v>
      </c>
      <c r="AA49" s="126">
        <v>3617.5292841700002</v>
      </c>
      <c r="AB49" s="126">
        <v>2888.8378706899998</v>
      </c>
      <c r="AC49" s="126">
        <v>9023.6486402499995</v>
      </c>
      <c r="AD49" s="126">
        <v>6061.9629633699997</v>
      </c>
      <c r="AE49" s="126">
        <v>1295.5453570299999</v>
      </c>
      <c r="AF49" s="126">
        <v>18.448</v>
      </c>
      <c r="AG49" s="126">
        <v>155.52199999999999</v>
      </c>
      <c r="AH49" s="126">
        <v>1465.0695534199999</v>
      </c>
      <c r="AI49" s="126">
        <v>221.95181198</v>
      </c>
      <c r="AJ49" s="126">
        <v>177.23660196999998</v>
      </c>
      <c r="AK49" s="126">
        <v>2869.1998751400006</v>
      </c>
      <c r="AL49" s="126">
        <v>2248.7556800000002</v>
      </c>
      <c r="AM49" s="126">
        <v>1309.7803949100003</v>
      </c>
      <c r="AN49" s="126">
        <v>16.486694970000002</v>
      </c>
      <c r="AO49" s="126">
        <v>1616.0366139</v>
      </c>
      <c r="AP49" s="126">
        <v>1477.42534718</v>
      </c>
      <c r="AQ49" s="126">
        <v>1189.7742709699999</v>
      </c>
      <c r="AR49" s="126">
        <v>77.265795879999985</v>
      </c>
      <c r="AS49" s="126">
        <v>56.558428909999996</v>
      </c>
      <c r="AT49" s="126">
        <v>0</v>
      </c>
      <c r="AU49" s="126">
        <v>151.88233792</v>
      </c>
      <c r="AV49" s="126">
        <v>69.257000000000005</v>
      </c>
      <c r="AW49" s="126">
        <v>69.796195460000007</v>
      </c>
      <c r="AX49" s="126">
        <v>10.600553199999998</v>
      </c>
      <c r="AY49" s="126">
        <v>272.09215820000003</v>
      </c>
      <c r="AZ49" s="126">
        <v>318.51000218999997</v>
      </c>
      <c r="BA49" s="126">
        <v>196.76318368</v>
      </c>
      <c r="BB49" s="126">
        <v>105.3</v>
      </c>
      <c r="BC49" s="126">
        <v>140.50735</v>
      </c>
      <c r="BD49" s="126">
        <v>106.97782844</v>
      </c>
      <c r="BE49" s="126">
        <v>282.92756735</v>
      </c>
      <c r="BF49" s="126">
        <v>248.05427297</v>
      </c>
      <c r="BG49" s="126">
        <v>0</v>
      </c>
      <c r="BH49" s="126">
        <v>48.559153520000002</v>
      </c>
      <c r="BI49" s="126">
        <v>3.1075763000000003</v>
      </c>
      <c r="BJ49" s="126">
        <v>209.79810000000001</v>
      </c>
      <c r="BK49" s="126">
        <v>885.78316718000008</v>
      </c>
      <c r="BL49" s="126">
        <v>324.48765999999995</v>
      </c>
      <c r="BM49" s="126">
        <v>211.16799564999999</v>
      </c>
    </row>
    <row r="50" spans="2:65" x14ac:dyDescent="0.25">
      <c r="B50" s="130"/>
      <c r="C50" s="99" t="s">
        <v>284</v>
      </c>
      <c r="D50" s="126">
        <v>7243.1586739700006</v>
      </c>
      <c r="E50" s="126">
        <v>9377.1928779999998</v>
      </c>
      <c r="F50" s="126">
        <v>3164.0150597200013</v>
      </c>
      <c r="G50" s="126">
        <v>5647.0306456999997</v>
      </c>
      <c r="H50" s="126">
        <v>4493.2644300800002</v>
      </c>
      <c r="I50" s="126">
        <v>4136.6023367899998</v>
      </c>
      <c r="J50" s="126">
        <v>3141.4236870500004</v>
      </c>
      <c r="K50" s="126">
        <v>2962.0350235400001</v>
      </c>
      <c r="L50" s="126">
        <v>6614.7983386400001</v>
      </c>
      <c r="M50" s="126">
        <v>2981.6350510799998</v>
      </c>
      <c r="N50" s="126">
        <v>4409.6023329900008</v>
      </c>
      <c r="O50" s="126">
        <v>9493.1111823499996</v>
      </c>
      <c r="P50" s="126">
        <v>4075.99133704</v>
      </c>
      <c r="Q50" s="126">
        <v>4705.2868635000013</v>
      </c>
      <c r="R50" s="126">
        <v>3000.9735199000002</v>
      </c>
      <c r="S50" s="126">
        <v>5867.20854452</v>
      </c>
      <c r="T50" s="126">
        <v>5332.8970295899999</v>
      </c>
      <c r="U50" s="126">
        <v>11510.975611059999</v>
      </c>
      <c r="V50" s="126">
        <v>5921.4363459950018</v>
      </c>
      <c r="W50" s="126">
        <v>4474.5512404399997</v>
      </c>
      <c r="X50" s="126">
        <v>2838.4698702799997</v>
      </c>
      <c r="Y50" s="126">
        <v>6053.434677100001</v>
      </c>
      <c r="Z50" s="126">
        <v>7812.7310661100009</v>
      </c>
      <c r="AA50" s="126">
        <v>3617.5292841700002</v>
      </c>
      <c r="AB50" s="126">
        <v>2862.1218161199999</v>
      </c>
      <c r="AC50" s="126">
        <v>8996.57642347</v>
      </c>
      <c r="AD50" s="126">
        <v>3367.0272039499996</v>
      </c>
      <c r="AE50" s="126">
        <v>1295.5433347199998</v>
      </c>
      <c r="AF50" s="126">
        <v>18.448</v>
      </c>
      <c r="AG50" s="126">
        <v>155.52199999999999</v>
      </c>
      <c r="AH50" s="126">
        <v>1464.90447844</v>
      </c>
      <c r="AI50" s="126">
        <v>221.95181198</v>
      </c>
      <c r="AJ50" s="126">
        <v>177.23660196999998</v>
      </c>
      <c r="AK50" s="126">
        <v>2828.0091844300005</v>
      </c>
      <c r="AL50" s="126">
        <v>2248.7556800000002</v>
      </c>
      <c r="AM50" s="126">
        <v>1309.7590109100001</v>
      </c>
      <c r="AN50" s="126">
        <v>16.486694970000002</v>
      </c>
      <c r="AO50" s="126">
        <v>1607.5154824900001</v>
      </c>
      <c r="AP50" s="126">
        <v>1477.42534718</v>
      </c>
      <c r="AQ50" s="126">
        <v>1189.7742709699999</v>
      </c>
      <c r="AR50" s="126">
        <v>77.265795879999985</v>
      </c>
      <c r="AS50" s="126">
        <v>56.558428909999996</v>
      </c>
      <c r="AT50" s="126">
        <v>0</v>
      </c>
      <c r="AU50" s="126">
        <v>151.88233792</v>
      </c>
      <c r="AV50" s="126">
        <v>69.257000000000005</v>
      </c>
      <c r="AW50" s="126">
        <v>69.796195460000007</v>
      </c>
      <c r="AX50" s="126">
        <v>10.600553199999998</v>
      </c>
      <c r="AY50" s="126">
        <v>272.09215820000003</v>
      </c>
      <c r="AZ50" s="126">
        <v>318.51000218999997</v>
      </c>
      <c r="BA50" s="126">
        <v>196.76318368</v>
      </c>
      <c r="BB50" s="126">
        <v>105.3</v>
      </c>
      <c r="BC50" s="126">
        <v>140.50735</v>
      </c>
      <c r="BD50" s="126">
        <v>106.97782844</v>
      </c>
      <c r="BE50" s="126">
        <v>282.92756735</v>
      </c>
      <c r="BF50" s="126">
        <v>248.05427297</v>
      </c>
      <c r="BG50" s="126">
        <v>0</v>
      </c>
      <c r="BH50" s="126">
        <v>48.559153520000002</v>
      </c>
      <c r="BI50" s="126">
        <v>3.1075763000000003</v>
      </c>
      <c r="BJ50" s="126">
        <v>209.79810000000001</v>
      </c>
      <c r="BK50" s="126">
        <v>885.78316718000008</v>
      </c>
      <c r="BL50" s="126">
        <v>324.48765999999995</v>
      </c>
      <c r="BM50" s="126">
        <v>211.16799564999999</v>
      </c>
    </row>
    <row r="51" spans="2:65" x14ac:dyDescent="0.25">
      <c r="B51" s="130"/>
      <c r="C51" s="99" t="s">
        <v>285</v>
      </c>
      <c r="D51" s="126">
        <v>0</v>
      </c>
      <c r="E51" s="126">
        <v>49.790852000000001</v>
      </c>
      <c r="F51" s="126">
        <v>551.67151844999989</v>
      </c>
      <c r="G51" s="126">
        <v>387.57166733000003</v>
      </c>
      <c r="H51" s="126">
        <v>425.84751163999937</v>
      </c>
      <c r="I51" s="126">
        <v>284.49433369000002</v>
      </c>
      <c r="J51" s="126">
        <v>103.80119825</v>
      </c>
      <c r="K51" s="126">
        <v>76.181010070000013</v>
      </c>
      <c r="L51" s="126">
        <v>117.05434049</v>
      </c>
      <c r="M51" s="126">
        <v>85.460389219999996</v>
      </c>
      <c r="N51" s="126">
        <v>18.570102129999995</v>
      </c>
      <c r="O51" s="126">
        <v>853.26499442750014</v>
      </c>
      <c r="P51" s="126">
        <v>267.18744181250003</v>
      </c>
      <c r="Q51" s="126">
        <v>28.166210132999996</v>
      </c>
      <c r="R51" s="126">
        <v>80.348001949999997</v>
      </c>
      <c r="S51" s="126">
        <v>1157.06825798</v>
      </c>
      <c r="T51" s="126">
        <v>14.454924719999999</v>
      </c>
      <c r="U51" s="126">
        <v>200.67431718199998</v>
      </c>
      <c r="V51" s="126">
        <v>18.787985689999999</v>
      </c>
      <c r="W51" s="126">
        <v>25.15805666</v>
      </c>
      <c r="X51" s="126">
        <v>41.458780590300002</v>
      </c>
      <c r="Y51" s="126">
        <v>2257.1555180406563</v>
      </c>
      <c r="Z51" s="126">
        <v>1127.8240017049754</v>
      </c>
      <c r="AA51" s="126">
        <v>0</v>
      </c>
      <c r="AB51" s="126">
        <v>26.716054570000001</v>
      </c>
      <c r="AC51" s="126">
        <v>27.072216779999994</v>
      </c>
      <c r="AD51" s="126">
        <v>2694.9357594200001</v>
      </c>
      <c r="AE51" s="126">
        <v>2.0223100000000003E-3</v>
      </c>
      <c r="AF51" s="126">
        <v>0</v>
      </c>
      <c r="AG51" s="126">
        <v>0</v>
      </c>
      <c r="AH51" s="126">
        <v>0.16507498000000001</v>
      </c>
      <c r="AI51" s="126">
        <v>0</v>
      </c>
      <c r="AJ51" s="126">
        <v>0</v>
      </c>
      <c r="AK51" s="126">
        <v>41.190690710000005</v>
      </c>
      <c r="AL51" s="126">
        <v>0</v>
      </c>
      <c r="AM51" s="126">
        <v>2.1384E-2</v>
      </c>
      <c r="AN51" s="126">
        <v>0</v>
      </c>
      <c r="AO51" s="126">
        <v>8.5211314100000006</v>
      </c>
      <c r="AP51" s="126">
        <v>0</v>
      </c>
      <c r="AQ51" s="126">
        <v>0</v>
      </c>
      <c r="AR51" s="126">
        <v>0</v>
      </c>
      <c r="AS51" s="126">
        <v>0</v>
      </c>
      <c r="AT51" s="126">
        <v>0</v>
      </c>
      <c r="AU51" s="126">
        <v>0</v>
      </c>
      <c r="AV51" s="126">
        <v>0</v>
      </c>
      <c r="AW51" s="126">
        <v>0</v>
      </c>
      <c r="AX51" s="126">
        <v>0</v>
      </c>
      <c r="AY51" s="126">
        <v>0</v>
      </c>
      <c r="AZ51" s="126">
        <v>0</v>
      </c>
      <c r="BA51" s="126">
        <v>0</v>
      </c>
      <c r="BB51" s="126">
        <v>0</v>
      </c>
      <c r="BC51" s="126">
        <v>0</v>
      </c>
      <c r="BD51" s="126">
        <v>0</v>
      </c>
      <c r="BE51" s="126">
        <v>0</v>
      </c>
      <c r="BF51" s="126">
        <v>0</v>
      </c>
      <c r="BG51" s="126">
        <v>0</v>
      </c>
      <c r="BH51" s="126">
        <v>0</v>
      </c>
      <c r="BI51" s="126">
        <v>0</v>
      </c>
      <c r="BJ51" s="126">
        <v>0</v>
      </c>
      <c r="BK51" s="126">
        <v>0</v>
      </c>
      <c r="BL51" s="126">
        <v>0</v>
      </c>
      <c r="BM51" s="126">
        <v>0</v>
      </c>
    </row>
    <row r="52" spans="2:65" x14ac:dyDescent="0.25">
      <c r="B52" s="130"/>
      <c r="C52" s="99" t="s">
        <v>126</v>
      </c>
      <c r="D52" s="126">
        <v>138.57705304999999</v>
      </c>
      <c r="E52" s="126">
        <v>550.53235000000006</v>
      </c>
      <c r="F52" s="126">
        <v>586.20901763999996</v>
      </c>
      <c r="G52" s="126">
        <v>554.51513316000012</v>
      </c>
      <c r="H52" s="126">
        <v>59.230400005249976</v>
      </c>
      <c r="I52" s="126">
        <v>0</v>
      </c>
      <c r="J52" s="126">
        <v>297.93114034423007</v>
      </c>
      <c r="K52" s="126">
        <v>149.54069846000002</v>
      </c>
      <c r="L52" s="126">
        <v>223.52200264000004</v>
      </c>
      <c r="M52" s="126">
        <v>98.464883470000018</v>
      </c>
      <c r="N52" s="126">
        <v>320.23006501999998</v>
      </c>
      <c r="O52" s="126">
        <v>1064.325366324</v>
      </c>
      <c r="P52" s="126">
        <v>220.32660851999972</v>
      </c>
      <c r="Q52" s="126">
        <v>201.45265539999997</v>
      </c>
      <c r="R52" s="126">
        <v>447.69992844000001</v>
      </c>
      <c r="S52" s="126">
        <v>120.57112076</v>
      </c>
      <c r="T52" s="126">
        <v>829.87583154000004</v>
      </c>
      <c r="U52" s="126">
        <v>237.86749549000004</v>
      </c>
      <c r="V52" s="126">
        <v>399.4072862700001</v>
      </c>
      <c r="W52" s="126">
        <v>137.92300656999998</v>
      </c>
      <c r="X52" s="126">
        <v>79.65583351399998</v>
      </c>
      <c r="Y52" s="126">
        <v>404.77324115199997</v>
      </c>
      <c r="Z52" s="126">
        <v>256.40806511800002</v>
      </c>
      <c r="AA52" s="126">
        <v>0</v>
      </c>
      <c r="AB52" s="126">
        <v>149.79881795</v>
      </c>
      <c r="AC52" s="126">
        <v>417.59369544999998</v>
      </c>
      <c r="AD52" s="126">
        <v>89.555936537999997</v>
      </c>
      <c r="AE52" s="126">
        <v>371.07037408000002</v>
      </c>
      <c r="AF52" s="126">
        <v>0</v>
      </c>
      <c r="AG52" s="126">
        <v>0</v>
      </c>
      <c r="AH52" s="126">
        <v>80.221221360000001</v>
      </c>
      <c r="AI52" s="126">
        <v>1073.60632885</v>
      </c>
      <c r="AJ52" s="126">
        <v>0</v>
      </c>
      <c r="AK52" s="126">
        <v>1.6373954500000001</v>
      </c>
      <c r="AL52" s="126">
        <v>0</v>
      </c>
      <c r="AM52" s="126">
        <v>1961.95120582</v>
      </c>
      <c r="AN52" s="126">
        <v>535.12902298000006</v>
      </c>
      <c r="AO52" s="126">
        <v>115.63228076000001</v>
      </c>
      <c r="AP52" s="126">
        <v>10.67738194</v>
      </c>
      <c r="AQ52" s="126">
        <v>2683.9569354899991</v>
      </c>
      <c r="AR52" s="126">
        <v>30.02243</v>
      </c>
      <c r="AS52" s="126">
        <v>0</v>
      </c>
      <c r="AT52" s="126">
        <v>19.634930000000001</v>
      </c>
      <c r="AU52" s="126">
        <v>0.31950000000000001</v>
      </c>
      <c r="AV52" s="126">
        <v>237.38900000000001</v>
      </c>
      <c r="AW52" s="126">
        <v>400.52813299999997</v>
      </c>
      <c r="AX52" s="126">
        <v>1.3890164199999853</v>
      </c>
      <c r="AY52" s="126">
        <v>0</v>
      </c>
      <c r="AZ52" s="126">
        <v>0</v>
      </c>
      <c r="BA52" s="126">
        <v>246.36081112999992</v>
      </c>
      <c r="BB52" s="126">
        <v>593.06899999999996</v>
      </c>
      <c r="BC52" s="126">
        <v>11.01745</v>
      </c>
      <c r="BD52" s="126">
        <v>5.3181212800000006</v>
      </c>
      <c r="BE52" s="126">
        <v>11.00040431</v>
      </c>
      <c r="BF52" s="126">
        <v>370.66019</v>
      </c>
      <c r="BG52" s="126">
        <v>12.92587726</v>
      </c>
      <c r="BH52" s="126">
        <v>56.69780506</v>
      </c>
      <c r="BI52" s="126">
        <v>12.7193114</v>
      </c>
      <c r="BJ52" s="126">
        <v>1.8452299999999999</v>
      </c>
      <c r="BK52" s="126">
        <v>59.11945042</v>
      </c>
      <c r="BL52" s="126">
        <v>162.28083999999998</v>
      </c>
      <c r="BM52" s="126">
        <v>0</v>
      </c>
    </row>
    <row r="53" spans="2:65" x14ac:dyDescent="0.25">
      <c r="B53" s="130"/>
      <c r="C53" s="99" t="s">
        <v>284</v>
      </c>
      <c r="D53" s="126">
        <v>138.57705304999999</v>
      </c>
      <c r="E53" s="126">
        <v>549.76260400000001</v>
      </c>
      <c r="F53" s="126">
        <v>586.20901763999996</v>
      </c>
      <c r="G53" s="126">
        <v>542.81306145000008</v>
      </c>
      <c r="H53" s="126">
        <v>59.230400005249976</v>
      </c>
      <c r="I53" s="126">
        <v>0</v>
      </c>
      <c r="J53" s="126">
        <v>297.93114034423007</v>
      </c>
      <c r="K53" s="126">
        <v>146.83174566000002</v>
      </c>
      <c r="L53" s="126">
        <v>99.668201940000017</v>
      </c>
      <c r="M53" s="126">
        <v>91.819068110000018</v>
      </c>
      <c r="N53" s="126">
        <v>312.66068405999999</v>
      </c>
      <c r="O53" s="126">
        <v>1063.9336969799999</v>
      </c>
      <c r="P53" s="126">
        <v>220.32660851999972</v>
      </c>
      <c r="Q53" s="126">
        <v>201.45265539999997</v>
      </c>
      <c r="R53" s="126">
        <v>308.87555286000003</v>
      </c>
      <c r="S53" s="126">
        <v>117.22979235</v>
      </c>
      <c r="T53" s="126">
        <v>487.78494433999998</v>
      </c>
      <c r="U53" s="126">
        <v>226.31434399000003</v>
      </c>
      <c r="V53" s="126">
        <v>399.08678229000009</v>
      </c>
      <c r="W53" s="126">
        <v>129.16713809999999</v>
      </c>
      <c r="X53" s="126">
        <v>79.482185929999986</v>
      </c>
      <c r="Y53" s="126">
        <v>404.61386025999997</v>
      </c>
      <c r="Z53" s="126">
        <v>247.24003033000002</v>
      </c>
      <c r="AA53" s="126">
        <v>0</v>
      </c>
      <c r="AB53" s="126">
        <v>147.93595116</v>
      </c>
      <c r="AC53" s="126">
        <v>405.80264338999996</v>
      </c>
      <c r="AD53" s="126">
        <v>86.055903209999997</v>
      </c>
      <c r="AE53" s="126">
        <v>371.07037408000002</v>
      </c>
      <c r="AF53" s="126">
        <v>0</v>
      </c>
      <c r="AG53" s="126">
        <v>0</v>
      </c>
      <c r="AH53" s="126">
        <v>79.670601179999991</v>
      </c>
      <c r="AI53" s="126">
        <v>1073.60632885</v>
      </c>
      <c r="AJ53" s="126">
        <v>0</v>
      </c>
      <c r="AK53" s="126">
        <v>0</v>
      </c>
      <c r="AL53" s="126">
        <v>0</v>
      </c>
      <c r="AM53" s="126">
        <v>1946.33277073</v>
      </c>
      <c r="AN53" s="126">
        <v>535.12902298000006</v>
      </c>
      <c r="AO53" s="126">
        <v>115.2000093</v>
      </c>
      <c r="AP53" s="126">
        <v>0</v>
      </c>
      <c r="AQ53" s="126">
        <v>2669.2465785599993</v>
      </c>
      <c r="AR53" s="126">
        <v>30.02243</v>
      </c>
      <c r="AS53" s="126">
        <v>0</v>
      </c>
      <c r="AT53" s="126">
        <v>19.634930000000001</v>
      </c>
      <c r="AU53" s="126">
        <v>0.31950000000000001</v>
      </c>
      <c r="AV53" s="126">
        <v>237.38900000000001</v>
      </c>
      <c r="AW53" s="126">
        <v>400.52813299999997</v>
      </c>
      <c r="AX53" s="126">
        <v>1.3890164199999853</v>
      </c>
      <c r="AY53" s="126">
        <v>0</v>
      </c>
      <c r="AZ53" s="126">
        <v>0</v>
      </c>
      <c r="BA53" s="126">
        <v>246.36081112999992</v>
      </c>
      <c r="BB53" s="126">
        <v>593.06899999999996</v>
      </c>
      <c r="BC53" s="126">
        <v>11.01745</v>
      </c>
      <c r="BD53" s="126">
        <v>5.3181212800000006</v>
      </c>
      <c r="BE53" s="126">
        <v>11.00040431</v>
      </c>
      <c r="BF53" s="126">
        <v>370.66019</v>
      </c>
      <c r="BG53" s="126">
        <v>12.92587726</v>
      </c>
      <c r="BH53" s="126">
        <v>56.69780506</v>
      </c>
      <c r="BI53" s="126">
        <v>12.7193114</v>
      </c>
      <c r="BJ53" s="126">
        <v>1.8452299999999999</v>
      </c>
      <c r="BK53" s="126">
        <v>59.11945042</v>
      </c>
      <c r="BL53" s="126">
        <v>162.28083999999998</v>
      </c>
      <c r="BM53" s="126">
        <v>0</v>
      </c>
    </row>
    <row r="54" spans="2:65" x14ac:dyDescent="0.25">
      <c r="B54" s="130"/>
      <c r="C54" s="99" t="s">
        <v>285</v>
      </c>
      <c r="D54" s="126">
        <v>0</v>
      </c>
      <c r="E54" s="126">
        <v>0.76974600000000004</v>
      </c>
      <c r="F54" s="126">
        <v>0</v>
      </c>
      <c r="G54" s="126">
        <v>11.70207171</v>
      </c>
      <c r="H54" s="126">
        <v>0</v>
      </c>
      <c r="I54" s="126">
        <v>0</v>
      </c>
      <c r="J54" s="126">
        <v>0</v>
      </c>
      <c r="K54" s="126">
        <v>2.7089527999999996</v>
      </c>
      <c r="L54" s="126">
        <v>123.85380070000001</v>
      </c>
      <c r="M54" s="126">
        <v>6.6458153600000003</v>
      </c>
      <c r="N54" s="126">
        <v>7.5693809600000002</v>
      </c>
      <c r="O54" s="126">
        <v>0.39166934399999997</v>
      </c>
      <c r="P54" s="126">
        <v>0</v>
      </c>
      <c r="Q54" s="126">
        <v>0</v>
      </c>
      <c r="R54" s="126">
        <v>138.82437558000001</v>
      </c>
      <c r="S54" s="126">
        <v>3.34132841</v>
      </c>
      <c r="T54" s="126">
        <v>342.09088720000005</v>
      </c>
      <c r="U54" s="126">
        <v>11.5531515</v>
      </c>
      <c r="V54" s="126">
        <v>0.32050398000000008</v>
      </c>
      <c r="W54" s="126">
        <v>8.7558684700000011</v>
      </c>
      <c r="X54" s="126">
        <v>0.17364758399999999</v>
      </c>
      <c r="Y54" s="126">
        <v>0.159380892</v>
      </c>
      <c r="Z54" s="126">
        <v>9.1680347879999999</v>
      </c>
      <c r="AA54" s="126">
        <v>0</v>
      </c>
      <c r="AB54" s="126">
        <v>1.86286679</v>
      </c>
      <c r="AC54" s="126">
        <v>11.79105206</v>
      </c>
      <c r="AD54" s="126">
        <v>3.5000333280000002</v>
      </c>
      <c r="AE54" s="126">
        <v>0</v>
      </c>
      <c r="AF54" s="126">
        <v>0</v>
      </c>
      <c r="AG54" s="126">
        <v>0</v>
      </c>
      <c r="AH54" s="126">
        <v>0.55062018000000001</v>
      </c>
      <c r="AI54" s="126">
        <v>0</v>
      </c>
      <c r="AJ54" s="126">
        <v>0</v>
      </c>
      <c r="AK54" s="126">
        <v>1.6373954500000001</v>
      </c>
      <c r="AL54" s="126">
        <v>0</v>
      </c>
      <c r="AM54" s="126">
        <v>15.618435089999998</v>
      </c>
      <c r="AN54" s="126">
        <v>0</v>
      </c>
      <c r="AO54" s="126">
        <v>0.43227146000000005</v>
      </c>
      <c r="AP54" s="126">
        <v>10.67738194</v>
      </c>
      <c r="AQ54" s="126">
        <v>14.71035693</v>
      </c>
      <c r="AR54" s="126">
        <v>0</v>
      </c>
      <c r="AS54" s="126">
        <v>0</v>
      </c>
      <c r="AT54" s="126">
        <v>0</v>
      </c>
      <c r="AU54" s="126">
        <v>0</v>
      </c>
      <c r="AV54" s="126">
        <v>0</v>
      </c>
      <c r="AW54" s="126">
        <v>0</v>
      </c>
      <c r="AX54" s="126">
        <v>0</v>
      </c>
      <c r="AY54" s="126">
        <v>0</v>
      </c>
      <c r="AZ54" s="126">
        <v>0</v>
      </c>
      <c r="BA54" s="126">
        <v>0</v>
      </c>
      <c r="BB54" s="126">
        <v>0</v>
      </c>
      <c r="BC54" s="126">
        <v>0</v>
      </c>
      <c r="BD54" s="126">
        <v>0</v>
      </c>
      <c r="BE54" s="126">
        <v>0</v>
      </c>
      <c r="BF54" s="126">
        <v>0</v>
      </c>
      <c r="BG54" s="126">
        <v>0</v>
      </c>
      <c r="BH54" s="126">
        <v>0</v>
      </c>
      <c r="BI54" s="126">
        <v>0</v>
      </c>
      <c r="BJ54" s="126">
        <v>0</v>
      </c>
      <c r="BK54" s="126">
        <v>0</v>
      </c>
      <c r="BL54" s="126">
        <v>0</v>
      </c>
      <c r="BM54" s="126">
        <v>0</v>
      </c>
    </row>
    <row r="55" spans="2:65" x14ac:dyDescent="0.25">
      <c r="B55" s="130"/>
      <c r="C55" s="99" t="s">
        <v>127</v>
      </c>
      <c r="D55" s="126">
        <v>0</v>
      </c>
      <c r="E55" s="126">
        <v>0</v>
      </c>
      <c r="F55" s="126">
        <v>0</v>
      </c>
      <c r="G55" s="126">
        <v>0</v>
      </c>
      <c r="H55" s="126">
        <v>0</v>
      </c>
      <c r="I55" s="126">
        <v>107.58514976999959</v>
      </c>
      <c r="J55" s="126">
        <v>0</v>
      </c>
      <c r="K55" s="126">
        <v>0</v>
      </c>
      <c r="L55" s="126">
        <v>0</v>
      </c>
      <c r="M55" s="126">
        <v>0</v>
      </c>
      <c r="N55" s="126">
        <v>30.145912459999181</v>
      </c>
      <c r="O55" s="126">
        <v>0</v>
      </c>
      <c r="P55" s="126">
        <v>0</v>
      </c>
      <c r="Q55" s="126">
        <v>0</v>
      </c>
      <c r="R55" s="126">
        <v>0</v>
      </c>
      <c r="S55" s="126">
        <v>0</v>
      </c>
      <c r="T55" s="126">
        <v>0</v>
      </c>
      <c r="U55" s="126">
        <v>0</v>
      </c>
      <c r="V55" s="126">
        <v>0</v>
      </c>
      <c r="W55" s="126">
        <v>0</v>
      </c>
      <c r="X55" s="126">
        <v>1.3375725699996792</v>
      </c>
      <c r="Y55" s="126">
        <v>2.7635443600013332</v>
      </c>
      <c r="Z55" s="126">
        <v>20.788103019999426</v>
      </c>
      <c r="AA55" s="126">
        <v>0</v>
      </c>
      <c r="AB55" s="126">
        <v>0</v>
      </c>
      <c r="AC55" s="126">
        <v>7.5607241300000396</v>
      </c>
      <c r="AD55" s="126">
        <v>0</v>
      </c>
      <c r="AE55" s="126">
        <v>0.42172623999993086</v>
      </c>
      <c r="AF55" s="126">
        <v>0</v>
      </c>
      <c r="AG55" s="126">
        <v>0</v>
      </c>
      <c r="AH55" s="126">
        <v>0</v>
      </c>
      <c r="AI55" s="126">
        <v>0</v>
      </c>
      <c r="AJ55" s="126">
        <v>0</v>
      </c>
      <c r="AK55" s="126">
        <v>0</v>
      </c>
      <c r="AL55" s="126">
        <v>0</v>
      </c>
      <c r="AM55" s="126">
        <v>282.00755761999937</v>
      </c>
      <c r="AN55" s="126">
        <v>0.87474860000004995</v>
      </c>
      <c r="AO55" s="126">
        <v>0</v>
      </c>
      <c r="AP55" s="126">
        <v>0</v>
      </c>
      <c r="AQ55" s="126">
        <v>524.8568028100002</v>
      </c>
      <c r="AR55" s="126">
        <v>0</v>
      </c>
      <c r="AS55" s="126">
        <v>0</v>
      </c>
      <c r="AT55" s="126">
        <v>10.067470000000002</v>
      </c>
      <c r="AU55" s="126">
        <v>0</v>
      </c>
      <c r="AV55" s="126">
        <v>103.18600000000001</v>
      </c>
      <c r="AW55" s="126">
        <v>355.32845772000013</v>
      </c>
      <c r="AX55" s="126">
        <v>14.066392909999999</v>
      </c>
      <c r="AY55" s="126">
        <v>0</v>
      </c>
      <c r="AZ55" s="126">
        <v>0</v>
      </c>
      <c r="BA55" s="126">
        <v>116.00776740999997</v>
      </c>
      <c r="BB55" s="126">
        <v>449.28800000000001</v>
      </c>
      <c r="BC55" s="126">
        <v>2.1000000000010913E-2</v>
      </c>
      <c r="BD55" s="126">
        <v>5.0000000000063665E-3</v>
      </c>
      <c r="BE55" s="126">
        <v>0</v>
      </c>
      <c r="BF55" s="126">
        <v>111.94855500000006</v>
      </c>
      <c r="BG55" s="126">
        <v>0</v>
      </c>
      <c r="BH55" s="126">
        <v>181.93508042000002</v>
      </c>
      <c r="BI55" s="126">
        <v>7.8622741000000005</v>
      </c>
      <c r="BJ55" s="126">
        <v>2.6000000000010459E-2</v>
      </c>
      <c r="BK55" s="126">
        <v>14.816258649999982</v>
      </c>
      <c r="BL55" s="126">
        <v>3.7680600000000268</v>
      </c>
      <c r="BM55" s="126">
        <v>0</v>
      </c>
    </row>
    <row r="56" spans="2:65" x14ac:dyDescent="0.25">
      <c r="B56" s="130"/>
      <c r="C56" s="99" t="s">
        <v>286</v>
      </c>
      <c r="D56" s="126">
        <v>612.1010679100001</v>
      </c>
      <c r="E56" s="126">
        <v>835.77619100000004</v>
      </c>
      <c r="F56" s="126">
        <v>1708.5159492799999</v>
      </c>
      <c r="G56" s="126">
        <v>1041.4708825799999</v>
      </c>
      <c r="H56" s="126">
        <v>1102.4737647347499</v>
      </c>
      <c r="I56" s="126">
        <v>1875.6132717600003</v>
      </c>
      <c r="J56" s="126">
        <v>945.66566721999561</v>
      </c>
      <c r="K56" s="126">
        <v>469.27593281000014</v>
      </c>
      <c r="L56" s="126">
        <v>1401.1497323640001</v>
      </c>
      <c r="M56" s="126">
        <v>644.87377070999992</v>
      </c>
      <c r="N56" s="126">
        <v>601.37873227</v>
      </c>
      <c r="O56" s="126">
        <v>10538.967698248851</v>
      </c>
      <c r="P56" s="126">
        <v>1360.4363010221525</v>
      </c>
      <c r="Q56" s="126">
        <v>685.41305204118305</v>
      </c>
      <c r="R56" s="126">
        <v>1971.1961990500001</v>
      </c>
      <c r="S56" s="126">
        <v>651.7792745700001</v>
      </c>
      <c r="T56" s="126">
        <v>283.51255894999997</v>
      </c>
      <c r="U56" s="126">
        <v>2312.57368107</v>
      </c>
      <c r="V56" s="126">
        <v>880.07991300750007</v>
      </c>
      <c r="W56" s="126">
        <v>776.10484554999994</v>
      </c>
      <c r="X56" s="126">
        <v>527.18049020529998</v>
      </c>
      <c r="Y56" s="126">
        <v>1134.5346152177178</v>
      </c>
      <c r="Z56" s="126">
        <v>779.17597678578795</v>
      </c>
      <c r="AA56" s="126">
        <v>0</v>
      </c>
      <c r="AB56" s="126">
        <v>413.22886773999994</v>
      </c>
      <c r="AC56" s="126">
        <v>974.34058238</v>
      </c>
      <c r="AD56" s="126">
        <v>1364.1919784214003</v>
      </c>
      <c r="AE56" s="126">
        <v>0</v>
      </c>
      <c r="AF56" s="126">
        <v>0</v>
      </c>
      <c r="AG56" s="126">
        <v>0</v>
      </c>
      <c r="AH56" s="126">
        <v>4.9053137920000003</v>
      </c>
      <c r="AI56" s="126">
        <v>0</v>
      </c>
      <c r="AJ56" s="126">
        <v>0</v>
      </c>
      <c r="AK56" s="126">
        <v>0</v>
      </c>
      <c r="AL56" s="126">
        <v>0</v>
      </c>
      <c r="AM56" s="126">
        <v>0</v>
      </c>
      <c r="AN56" s="126">
        <v>0</v>
      </c>
      <c r="AO56" s="126">
        <v>0</v>
      </c>
      <c r="AP56" s="126">
        <v>0</v>
      </c>
      <c r="AQ56" s="126">
        <v>0</v>
      </c>
      <c r="AR56" s="126">
        <v>0</v>
      </c>
      <c r="AS56" s="126">
        <v>0</v>
      </c>
      <c r="AT56" s="126">
        <v>0</v>
      </c>
      <c r="AU56" s="126">
        <v>0</v>
      </c>
      <c r="AV56" s="126">
        <v>0</v>
      </c>
      <c r="AW56" s="126">
        <v>0</v>
      </c>
      <c r="AX56" s="126">
        <v>0</v>
      </c>
      <c r="AY56" s="126">
        <v>0</v>
      </c>
      <c r="AZ56" s="126">
        <v>0</v>
      </c>
      <c r="BA56" s="126">
        <v>0</v>
      </c>
      <c r="BB56" s="126">
        <v>0</v>
      </c>
      <c r="BC56" s="126">
        <v>0</v>
      </c>
      <c r="BD56" s="126">
        <v>0</v>
      </c>
      <c r="BE56" s="126">
        <v>0</v>
      </c>
      <c r="BF56" s="126">
        <v>0</v>
      </c>
      <c r="BG56" s="126">
        <v>0</v>
      </c>
      <c r="BH56" s="126">
        <v>0</v>
      </c>
      <c r="BI56" s="126">
        <v>0</v>
      </c>
      <c r="BJ56" s="126">
        <v>0</v>
      </c>
      <c r="BK56" s="126">
        <v>0</v>
      </c>
      <c r="BL56" s="126">
        <v>0</v>
      </c>
      <c r="BM56" s="126">
        <v>0</v>
      </c>
    </row>
    <row r="57" spans="2:65" x14ac:dyDescent="0.25">
      <c r="B57" s="130"/>
      <c r="C57" s="99" t="s">
        <v>129</v>
      </c>
      <c r="D57" s="126">
        <v>0</v>
      </c>
      <c r="E57" s="126">
        <v>5568.4</v>
      </c>
      <c r="F57" s="126">
        <v>0</v>
      </c>
      <c r="G57" s="126">
        <v>0</v>
      </c>
      <c r="H57" s="126">
        <v>17375.353999999999</v>
      </c>
      <c r="I57" s="126">
        <v>2970</v>
      </c>
      <c r="J57" s="126">
        <v>7457.6828767099996</v>
      </c>
      <c r="K57" s="126">
        <v>0</v>
      </c>
      <c r="L57" s="126">
        <v>2600</v>
      </c>
      <c r="M57" s="126">
        <v>2450.6966438200002</v>
      </c>
      <c r="N57" s="126">
        <v>0</v>
      </c>
      <c r="O57" s="126">
        <v>0</v>
      </c>
      <c r="P57" s="126">
        <v>0</v>
      </c>
      <c r="Q57" s="126">
        <v>0</v>
      </c>
      <c r="R57" s="126">
        <v>0</v>
      </c>
      <c r="S57" s="126">
        <v>0</v>
      </c>
      <c r="T57" s="126">
        <v>0</v>
      </c>
      <c r="U57" s="126">
        <v>0</v>
      </c>
      <c r="V57" s="126">
        <v>2562.8862996527741</v>
      </c>
      <c r="W57" s="126">
        <v>0</v>
      </c>
      <c r="X57" s="126">
        <v>0</v>
      </c>
      <c r="Y57" s="126">
        <v>404.45741683479906</v>
      </c>
      <c r="Z57" s="126">
        <v>0</v>
      </c>
      <c r="AA57" s="126">
        <v>0</v>
      </c>
      <c r="AB57" s="126">
        <v>724.98500000000001</v>
      </c>
      <c r="AC57" s="126">
        <v>0</v>
      </c>
      <c r="AD57" s="126">
        <v>0</v>
      </c>
      <c r="AE57" s="126">
        <v>2679.2929834600004</v>
      </c>
      <c r="AF57" s="126">
        <v>86.507000000000005</v>
      </c>
      <c r="AG57" s="126">
        <v>1598.0650000000001</v>
      </c>
      <c r="AH57" s="126">
        <v>3798.3584574900001</v>
      </c>
      <c r="AI57" s="126">
        <v>607.77627084000005</v>
      </c>
      <c r="AJ57" s="126">
        <v>573.29104231000008</v>
      </c>
      <c r="AK57" s="126">
        <v>1739.0016435500006</v>
      </c>
      <c r="AL57" s="126">
        <v>3328.7942799999996</v>
      </c>
      <c r="AM57" s="126">
        <v>0</v>
      </c>
      <c r="AN57" s="126">
        <v>0</v>
      </c>
      <c r="AO57" s="126">
        <v>1516.3563237099997</v>
      </c>
      <c r="AP57" s="126">
        <v>2436.8171400000001</v>
      </c>
      <c r="AQ57" s="126">
        <v>0</v>
      </c>
      <c r="AR57" s="126">
        <v>915.15286697999989</v>
      </c>
      <c r="AS57" s="126">
        <v>360.95485896999992</v>
      </c>
      <c r="AT57" s="126">
        <v>289.66038000000003</v>
      </c>
      <c r="AU57" s="126">
        <v>704.95461784999998</v>
      </c>
      <c r="AV57" s="126">
        <v>0</v>
      </c>
      <c r="AW57" s="126">
        <v>0</v>
      </c>
      <c r="AX57" s="126">
        <v>264.04796739</v>
      </c>
      <c r="AY57" s="126">
        <v>1841.7487783699999</v>
      </c>
      <c r="AZ57" s="126">
        <v>686.56095360000006</v>
      </c>
      <c r="BA57" s="126">
        <v>0</v>
      </c>
      <c r="BB57" s="126">
        <v>0</v>
      </c>
      <c r="BC57" s="126">
        <v>543.27319999999997</v>
      </c>
      <c r="BD57" s="126">
        <v>1346.0881038500002</v>
      </c>
      <c r="BE57" s="126">
        <v>1021.6272970199999</v>
      </c>
      <c r="BF57" s="126">
        <v>0</v>
      </c>
      <c r="BG57" s="126">
        <v>304.85915004999998</v>
      </c>
      <c r="BH57" s="126">
        <v>0</v>
      </c>
      <c r="BI57" s="126">
        <v>0</v>
      </c>
      <c r="BJ57" s="126">
        <v>897.45093000000008</v>
      </c>
      <c r="BK57" s="126">
        <v>0</v>
      </c>
      <c r="BL57" s="126">
        <v>0</v>
      </c>
      <c r="BM57" s="126">
        <v>247.87222878999995</v>
      </c>
    </row>
    <row r="58" spans="2:65" x14ac:dyDescent="0.25">
      <c r="B58" s="130"/>
      <c r="C58" s="99" t="s">
        <v>284</v>
      </c>
      <c r="D58" s="126">
        <v>0</v>
      </c>
      <c r="E58" s="126">
        <v>70</v>
      </c>
      <c r="F58" s="126">
        <v>0</v>
      </c>
      <c r="G58" s="126">
        <v>0</v>
      </c>
      <c r="H58" s="126">
        <v>0</v>
      </c>
      <c r="I58" s="126">
        <v>2970</v>
      </c>
      <c r="J58" s="126">
        <v>5200.4828767099998</v>
      </c>
      <c r="K58" s="126">
        <v>0</v>
      </c>
      <c r="L58" s="126">
        <v>2600</v>
      </c>
      <c r="M58" s="126">
        <v>2450.6966438200002</v>
      </c>
      <c r="N58" s="126">
        <v>0</v>
      </c>
      <c r="O58" s="126">
        <v>0</v>
      </c>
      <c r="P58" s="126">
        <v>0</v>
      </c>
      <c r="Q58" s="126">
        <v>0</v>
      </c>
      <c r="R58" s="126">
        <v>0</v>
      </c>
      <c r="S58" s="126">
        <v>0</v>
      </c>
      <c r="T58" s="126">
        <v>0</v>
      </c>
      <c r="U58" s="126">
        <v>0</v>
      </c>
      <c r="V58" s="126">
        <v>2300</v>
      </c>
      <c r="W58" s="126">
        <v>0</v>
      </c>
      <c r="X58" s="126">
        <v>0</v>
      </c>
      <c r="Y58" s="126">
        <v>0</v>
      </c>
      <c r="Z58" s="126">
        <v>0</v>
      </c>
      <c r="AA58" s="126">
        <v>0</v>
      </c>
      <c r="AB58" s="126">
        <v>0</v>
      </c>
      <c r="AC58" s="126">
        <v>0</v>
      </c>
      <c r="AD58" s="126">
        <v>0</v>
      </c>
      <c r="AE58" s="126">
        <v>2656.0677568700003</v>
      </c>
      <c r="AF58" s="126">
        <v>86.507000000000005</v>
      </c>
      <c r="AG58" s="126">
        <v>1598.0650000000001</v>
      </c>
      <c r="AH58" s="126">
        <v>3798.3584574900001</v>
      </c>
      <c r="AI58" s="126">
        <v>607.19510031999994</v>
      </c>
      <c r="AJ58" s="126">
        <v>573.29104231000008</v>
      </c>
      <c r="AK58" s="126">
        <v>1739.0016435500006</v>
      </c>
      <c r="AL58" s="126">
        <v>3327.8496099999998</v>
      </c>
      <c r="AM58" s="126">
        <v>0</v>
      </c>
      <c r="AN58" s="126">
        <v>0</v>
      </c>
      <c r="AO58" s="126">
        <v>1503.3936410899996</v>
      </c>
      <c r="AP58" s="126">
        <v>2436.8171400000001</v>
      </c>
      <c r="AQ58" s="126">
        <v>0</v>
      </c>
      <c r="AR58" s="126">
        <v>915.15286697999989</v>
      </c>
      <c r="AS58" s="126">
        <v>360.95485896999992</v>
      </c>
      <c r="AT58" s="126">
        <v>289.66038000000003</v>
      </c>
      <c r="AU58" s="126">
        <v>704.95461784999998</v>
      </c>
      <c r="AV58" s="126">
        <v>0</v>
      </c>
      <c r="AW58" s="126">
        <v>0</v>
      </c>
      <c r="AX58" s="126">
        <v>264.04796739</v>
      </c>
      <c r="AY58" s="126">
        <v>1841.7487783699999</v>
      </c>
      <c r="AZ58" s="126">
        <v>686.56095360000006</v>
      </c>
      <c r="BA58" s="126">
        <v>0</v>
      </c>
      <c r="BB58" s="126">
        <v>0</v>
      </c>
      <c r="BC58" s="126">
        <v>543.27319999999997</v>
      </c>
      <c r="BD58" s="126">
        <v>1346.0881038500002</v>
      </c>
      <c r="BE58" s="126">
        <v>1021.6272970199999</v>
      </c>
      <c r="BF58" s="126">
        <v>0</v>
      </c>
      <c r="BG58" s="126">
        <v>304.85915004999998</v>
      </c>
      <c r="BH58" s="126">
        <v>0</v>
      </c>
      <c r="BI58" s="126">
        <v>0</v>
      </c>
      <c r="BJ58" s="126">
        <v>897.45093000000008</v>
      </c>
      <c r="BK58" s="126">
        <v>0</v>
      </c>
      <c r="BL58" s="126">
        <v>0</v>
      </c>
      <c r="BM58" s="126">
        <v>247.87222878999995</v>
      </c>
    </row>
    <row r="59" spans="2:65" x14ac:dyDescent="0.25">
      <c r="B59" s="130"/>
      <c r="C59" s="99" t="s">
        <v>285</v>
      </c>
      <c r="D59" s="126">
        <v>0</v>
      </c>
      <c r="E59" s="126">
        <v>5498.4</v>
      </c>
      <c r="F59" s="126">
        <v>0</v>
      </c>
      <c r="G59" s="126">
        <v>0</v>
      </c>
      <c r="H59" s="126">
        <v>17375.353999999999</v>
      </c>
      <c r="I59" s="126">
        <v>0</v>
      </c>
      <c r="J59" s="126">
        <v>2257.1999999999998</v>
      </c>
      <c r="K59" s="126">
        <v>0</v>
      </c>
      <c r="L59" s="126">
        <v>0</v>
      </c>
      <c r="M59" s="126">
        <v>0</v>
      </c>
      <c r="N59" s="126">
        <v>0</v>
      </c>
      <c r="O59" s="126">
        <v>0</v>
      </c>
      <c r="P59" s="126">
        <v>0</v>
      </c>
      <c r="Q59" s="126">
        <v>0</v>
      </c>
      <c r="R59" s="126">
        <v>0</v>
      </c>
      <c r="S59" s="126">
        <v>0</v>
      </c>
      <c r="T59" s="126">
        <v>0</v>
      </c>
      <c r="U59" s="126">
        <v>0</v>
      </c>
      <c r="V59" s="126">
        <v>262.88629965277391</v>
      </c>
      <c r="W59" s="126">
        <v>0</v>
      </c>
      <c r="X59" s="126">
        <v>0</v>
      </c>
      <c r="Y59" s="126">
        <v>404.45741683479906</v>
      </c>
      <c r="Z59" s="126">
        <v>0</v>
      </c>
      <c r="AA59" s="126">
        <v>0</v>
      </c>
      <c r="AB59" s="126">
        <v>724.98500000000001</v>
      </c>
      <c r="AC59" s="126">
        <v>0</v>
      </c>
      <c r="AD59" s="126">
        <v>0</v>
      </c>
      <c r="AE59" s="126">
        <v>23.225226590000002</v>
      </c>
      <c r="AF59" s="126">
        <v>0</v>
      </c>
      <c r="AG59" s="126">
        <v>0</v>
      </c>
      <c r="AH59" s="126">
        <v>0</v>
      </c>
      <c r="AI59" s="126">
        <v>0.58117052000000002</v>
      </c>
      <c r="AJ59" s="126">
        <v>0</v>
      </c>
      <c r="AK59" s="126">
        <v>0</v>
      </c>
      <c r="AL59" s="126">
        <v>0.94467000000000001</v>
      </c>
      <c r="AM59" s="126">
        <v>0</v>
      </c>
      <c r="AN59" s="126">
        <v>0</v>
      </c>
      <c r="AO59" s="126">
        <v>12.962682619999999</v>
      </c>
      <c r="AP59" s="126">
        <v>0</v>
      </c>
      <c r="AQ59" s="126">
        <v>0</v>
      </c>
      <c r="AR59" s="126">
        <v>0</v>
      </c>
      <c r="AS59" s="126">
        <v>0</v>
      </c>
      <c r="AT59" s="126">
        <v>0</v>
      </c>
      <c r="AU59" s="126">
        <v>0</v>
      </c>
      <c r="AV59" s="126">
        <v>0</v>
      </c>
      <c r="AW59" s="126">
        <v>0</v>
      </c>
      <c r="AX59" s="126">
        <v>0</v>
      </c>
      <c r="AY59" s="126">
        <v>0</v>
      </c>
      <c r="AZ59" s="126">
        <v>0</v>
      </c>
      <c r="BA59" s="126">
        <v>0</v>
      </c>
      <c r="BB59" s="126">
        <v>0</v>
      </c>
      <c r="BC59" s="126">
        <v>0</v>
      </c>
      <c r="BD59" s="126">
        <v>0</v>
      </c>
      <c r="BE59" s="126">
        <v>0</v>
      </c>
      <c r="BF59" s="126">
        <v>0</v>
      </c>
      <c r="BG59" s="126">
        <v>0</v>
      </c>
      <c r="BH59" s="126">
        <v>0</v>
      </c>
      <c r="BI59" s="126">
        <v>0</v>
      </c>
      <c r="BJ59" s="126">
        <v>0</v>
      </c>
      <c r="BK59" s="126">
        <v>0</v>
      </c>
      <c r="BL59" s="126">
        <v>0</v>
      </c>
      <c r="BM59" s="126">
        <v>0</v>
      </c>
    </row>
    <row r="60" spans="2:65" x14ac:dyDescent="0.25">
      <c r="B60" s="128">
        <v>2</v>
      </c>
      <c r="C60" s="129" t="s">
        <v>287</v>
      </c>
      <c r="D60" s="126">
        <v>26247.935375379999</v>
      </c>
      <c r="E60" s="126">
        <v>60172.715183999993</v>
      </c>
      <c r="F60" s="126">
        <v>34421.844798309998</v>
      </c>
      <c r="G60" s="126">
        <v>29208.787166999999</v>
      </c>
      <c r="H60" s="126">
        <v>9915.0047206399995</v>
      </c>
      <c r="I60" s="126">
        <v>18786.787656680001</v>
      </c>
      <c r="J60" s="126">
        <v>20169.460918999997</v>
      </c>
      <c r="K60" s="126">
        <v>17170.6219552</v>
      </c>
      <c r="L60" s="126">
        <v>32657.8517006</v>
      </c>
      <c r="M60" s="126">
        <v>18409.669151170005</v>
      </c>
      <c r="N60" s="126">
        <v>12640.690347559999</v>
      </c>
      <c r="O60" s="126">
        <v>37825.741310440004</v>
      </c>
      <c r="P60" s="126">
        <v>19158.027455350002</v>
      </c>
      <c r="Q60" s="126">
        <v>22553.838990466516</v>
      </c>
      <c r="R60" s="126">
        <v>9506.9552576200003</v>
      </c>
      <c r="S60" s="126">
        <v>34330.3012772</v>
      </c>
      <c r="T60" s="126">
        <v>37047.856854099999</v>
      </c>
      <c r="U60" s="126">
        <v>48177.085598400001</v>
      </c>
      <c r="V60" s="126">
        <v>20988.458048259999</v>
      </c>
      <c r="W60" s="126">
        <v>20717.49338</v>
      </c>
      <c r="X60" s="126">
        <v>19527.966550000001</v>
      </c>
      <c r="Y60" s="126">
        <v>16730.031499999997</v>
      </c>
      <c r="Z60" s="126">
        <v>31241.12700878</v>
      </c>
      <c r="AA60" s="126">
        <v>14164.111749459998</v>
      </c>
      <c r="AB60" s="126">
        <v>12424.527834980001</v>
      </c>
      <c r="AC60" s="126">
        <v>12542.289975</v>
      </c>
      <c r="AD60" s="126">
        <v>19489.399154999999</v>
      </c>
      <c r="AE60" s="126">
        <v>6047.2</v>
      </c>
      <c r="AF60" s="126">
        <v>4</v>
      </c>
      <c r="AG60" s="126">
        <v>0</v>
      </c>
      <c r="AH60" s="126">
        <v>4881.1424616000004</v>
      </c>
      <c r="AI60" s="126">
        <v>540</v>
      </c>
      <c r="AJ60" s="126">
        <v>785.77459999999996</v>
      </c>
      <c r="AK60" s="126">
        <v>16505.657360000001</v>
      </c>
      <c r="AL60" s="126">
        <v>9784.0866600000008</v>
      </c>
      <c r="AM60" s="126">
        <v>4670</v>
      </c>
      <c r="AN60" s="126">
        <v>0</v>
      </c>
      <c r="AO60" s="126">
        <v>5964.5457000000006</v>
      </c>
      <c r="AP60" s="126">
        <v>3742.05</v>
      </c>
      <c r="AQ60" s="126">
        <v>4350.8490291400003</v>
      </c>
      <c r="AR60" s="126">
        <v>0</v>
      </c>
      <c r="AS60" s="126">
        <v>0</v>
      </c>
      <c r="AT60" s="126">
        <v>0</v>
      </c>
      <c r="AU60" s="126">
        <v>189.840115</v>
      </c>
      <c r="AV60" s="126">
        <v>80</v>
      </c>
      <c r="AW60" s="126">
        <v>30</v>
      </c>
      <c r="AX60" s="126">
        <v>2.0135200000000002</v>
      </c>
      <c r="AY60" s="126">
        <v>1221.2212291999999</v>
      </c>
      <c r="AZ60" s="126">
        <v>2739.625</v>
      </c>
      <c r="BA60" s="126">
        <v>2237.6999999999998</v>
      </c>
      <c r="BB60" s="126">
        <v>505</v>
      </c>
      <c r="BC60" s="126">
        <v>415</v>
      </c>
      <c r="BD60" s="126">
        <v>0</v>
      </c>
      <c r="BE60" s="126">
        <v>1312.2995000000001</v>
      </c>
      <c r="BF60" s="126">
        <v>1393.2192299999999</v>
      </c>
      <c r="BG60" s="126">
        <v>63.146067549999998</v>
      </c>
      <c r="BH60" s="126">
        <v>143.35787999999999</v>
      </c>
      <c r="BI60" s="126">
        <v>0</v>
      </c>
      <c r="BJ60" s="126">
        <v>1444.875</v>
      </c>
      <c r="BK60" s="126">
        <v>3010.8317499999998</v>
      </c>
      <c r="BL60" s="126">
        <v>4702.3666499999999</v>
      </c>
      <c r="BM60" s="126">
        <v>1390.6381779599999</v>
      </c>
    </row>
    <row r="61" spans="2:65" x14ac:dyDescent="0.25">
      <c r="B61" s="130"/>
      <c r="C61" s="99" t="s">
        <v>131</v>
      </c>
      <c r="D61" s="126">
        <v>26247.935375379999</v>
      </c>
      <c r="E61" s="126">
        <v>60172.715183999993</v>
      </c>
      <c r="F61" s="126">
        <v>32855.788798310001</v>
      </c>
      <c r="G61" s="126">
        <v>29208.787166999999</v>
      </c>
      <c r="H61" s="126">
        <v>9915.0047206399995</v>
      </c>
      <c r="I61" s="126">
        <v>18786.787656680001</v>
      </c>
      <c r="J61" s="126">
        <v>20169.460918999997</v>
      </c>
      <c r="K61" s="126">
        <v>9629.4719552000006</v>
      </c>
      <c r="L61" s="126">
        <v>32657.8517006</v>
      </c>
      <c r="M61" s="126">
        <v>18409.669151170005</v>
      </c>
      <c r="N61" s="126">
        <v>12640.690347559999</v>
      </c>
      <c r="O61" s="126">
        <v>37825.741310440004</v>
      </c>
      <c r="P61" s="126">
        <v>19158.027455350002</v>
      </c>
      <c r="Q61" s="126">
        <v>22553.838990466516</v>
      </c>
      <c r="R61" s="126">
        <v>8756.9552576200003</v>
      </c>
      <c r="S61" s="126">
        <v>34330.3012772</v>
      </c>
      <c r="T61" s="126">
        <v>36412.6298541</v>
      </c>
      <c r="U61" s="126">
        <v>48177.085598400001</v>
      </c>
      <c r="V61" s="126">
        <v>20988.458048259999</v>
      </c>
      <c r="W61" s="126">
        <v>20717.49338</v>
      </c>
      <c r="X61" s="126">
        <v>19527.966550000001</v>
      </c>
      <c r="Y61" s="126">
        <v>16730.031499999997</v>
      </c>
      <c r="Z61" s="126">
        <v>31241.12700878</v>
      </c>
      <c r="AA61" s="126">
        <v>14164.111749459998</v>
      </c>
      <c r="AB61" s="126">
        <v>12424.527834980001</v>
      </c>
      <c r="AC61" s="126">
        <v>12542.289975</v>
      </c>
      <c r="AD61" s="126">
        <v>18895.399154999999</v>
      </c>
      <c r="AE61" s="126">
        <v>6047.2</v>
      </c>
      <c r="AF61" s="126">
        <v>4</v>
      </c>
      <c r="AG61" s="126">
        <v>0</v>
      </c>
      <c r="AH61" s="126">
        <v>4881.1424616000004</v>
      </c>
      <c r="AI61" s="126">
        <v>540</v>
      </c>
      <c r="AJ61" s="126">
        <v>785.77459999999996</v>
      </c>
      <c r="AK61" s="126">
        <v>16505.657360000001</v>
      </c>
      <c r="AL61" s="126">
        <v>9784.0866600000008</v>
      </c>
      <c r="AM61" s="126">
        <v>4670</v>
      </c>
      <c r="AN61" s="126">
        <v>0</v>
      </c>
      <c r="AO61" s="126">
        <v>5964.5457000000006</v>
      </c>
      <c r="AP61" s="126">
        <v>3742.05</v>
      </c>
      <c r="AQ61" s="126">
        <v>4350.8490291400003</v>
      </c>
      <c r="AR61" s="126">
        <v>0</v>
      </c>
      <c r="AS61" s="126">
        <v>0</v>
      </c>
      <c r="AT61" s="126">
        <v>0</v>
      </c>
      <c r="AU61" s="126">
        <v>189.840115</v>
      </c>
      <c r="AV61" s="126">
        <v>80</v>
      </c>
      <c r="AW61" s="126">
        <v>30</v>
      </c>
      <c r="AX61" s="126">
        <v>2.0135200000000002</v>
      </c>
      <c r="AY61" s="126">
        <v>1221.2212291999999</v>
      </c>
      <c r="AZ61" s="126">
        <v>2739.625</v>
      </c>
      <c r="BA61" s="126">
        <v>2237.6999999999998</v>
      </c>
      <c r="BB61" s="126">
        <v>505</v>
      </c>
      <c r="BC61" s="126">
        <v>415</v>
      </c>
      <c r="BD61" s="126">
        <v>0</v>
      </c>
      <c r="BE61" s="126">
        <v>1312.2995000000001</v>
      </c>
      <c r="BF61" s="126">
        <v>1393.2192299999999</v>
      </c>
      <c r="BG61" s="126">
        <v>0</v>
      </c>
      <c r="BH61" s="126">
        <v>143.35787999999999</v>
      </c>
      <c r="BI61" s="126">
        <v>0</v>
      </c>
      <c r="BJ61" s="126">
        <v>1444.875</v>
      </c>
      <c r="BK61" s="126">
        <v>3010.8317499999998</v>
      </c>
      <c r="BL61" s="126">
        <v>4702.3666499999999</v>
      </c>
      <c r="BM61" s="126">
        <v>1390.6381779599999</v>
      </c>
    </row>
    <row r="62" spans="2:65" x14ac:dyDescent="0.25">
      <c r="B62" s="130"/>
      <c r="C62" s="99" t="s">
        <v>288</v>
      </c>
      <c r="D62" s="126">
        <v>0</v>
      </c>
      <c r="E62" s="126">
        <v>0</v>
      </c>
      <c r="F62" s="126">
        <v>0</v>
      </c>
      <c r="G62" s="126">
        <v>0</v>
      </c>
      <c r="H62" s="126">
        <v>0</v>
      </c>
      <c r="I62" s="126">
        <v>0</v>
      </c>
      <c r="J62" s="126">
        <v>0</v>
      </c>
      <c r="K62" s="126">
        <v>7541.15</v>
      </c>
      <c r="L62" s="126">
        <v>0</v>
      </c>
      <c r="M62" s="126">
        <v>0</v>
      </c>
      <c r="N62" s="126">
        <v>0</v>
      </c>
      <c r="O62" s="126">
        <v>0</v>
      </c>
      <c r="P62" s="126">
        <v>0</v>
      </c>
      <c r="Q62" s="126">
        <v>0</v>
      </c>
      <c r="R62" s="126">
        <v>0</v>
      </c>
      <c r="S62" s="126">
        <v>0</v>
      </c>
      <c r="T62" s="126">
        <v>0</v>
      </c>
      <c r="U62" s="126">
        <v>0</v>
      </c>
      <c r="V62" s="126">
        <v>0</v>
      </c>
      <c r="W62" s="126">
        <v>0</v>
      </c>
      <c r="X62" s="126">
        <v>0</v>
      </c>
      <c r="Y62" s="126">
        <v>0</v>
      </c>
      <c r="Z62" s="126">
        <v>0</v>
      </c>
      <c r="AA62" s="126">
        <v>0</v>
      </c>
      <c r="AB62" s="126">
        <v>0</v>
      </c>
      <c r="AC62" s="126">
        <v>0</v>
      </c>
      <c r="AD62" s="126">
        <v>0</v>
      </c>
      <c r="AE62" s="126">
        <v>0</v>
      </c>
      <c r="AF62" s="126">
        <v>0</v>
      </c>
      <c r="AG62" s="126">
        <v>0</v>
      </c>
      <c r="AH62" s="126">
        <v>0</v>
      </c>
      <c r="AI62" s="126">
        <v>0</v>
      </c>
      <c r="AJ62" s="126">
        <v>0</v>
      </c>
      <c r="AK62" s="126">
        <v>0</v>
      </c>
      <c r="AL62" s="126">
        <v>0</v>
      </c>
      <c r="AM62" s="126">
        <v>0</v>
      </c>
      <c r="AN62" s="126">
        <v>0</v>
      </c>
      <c r="AO62" s="126">
        <v>0</v>
      </c>
      <c r="AP62" s="126">
        <v>0</v>
      </c>
      <c r="AQ62" s="126">
        <v>0</v>
      </c>
      <c r="AR62" s="126">
        <v>0</v>
      </c>
      <c r="AS62" s="126">
        <v>0</v>
      </c>
      <c r="AT62" s="126">
        <v>0</v>
      </c>
      <c r="AU62" s="126">
        <v>0</v>
      </c>
      <c r="AV62" s="126">
        <v>0</v>
      </c>
      <c r="AW62" s="126">
        <v>0</v>
      </c>
      <c r="AX62" s="126">
        <v>0</v>
      </c>
      <c r="AY62" s="126">
        <v>0</v>
      </c>
      <c r="AZ62" s="126">
        <v>0</v>
      </c>
      <c r="BA62" s="126">
        <v>0</v>
      </c>
      <c r="BB62" s="126">
        <v>0</v>
      </c>
      <c r="BC62" s="126">
        <v>0</v>
      </c>
      <c r="BD62" s="126">
        <v>0</v>
      </c>
      <c r="BE62" s="126">
        <v>0</v>
      </c>
      <c r="BF62" s="126">
        <v>0</v>
      </c>
      <c r="BG62" s="126">
        <v>0</v>
      </c>
      <c r="BH62" s="126">
        <v>0</v>
      </c>
      <c r="BI62" s="126">
        <v>0</v>
      </c>
      <c r="BJ62" s="126">
        <v>0</v>
      </c>
      <c r="BK62" s="126">
        <v>0</v>
      </c>
      <c r="BL62" s="126">
        <v>0</v>
      </c>
      <c r="BM62" s="126">
        <v>0</v>
      </c>
    </row>
    <row r="63" spans="2:65" x14ac:dyDescent="0.25">
      <c r="B63" s="130"/>
      <c r="C63" s="99" t="s">
        <v>289</v>
      </c>
      <c r="D63" s="126">
        <v>0</v>
      </c>
      <c r="E63" s="126">
        <v>0</v>
      </c>
      <c r="F63" s="126">
        <v>0</v>
      </c>
      <c r="G63" s="126">
        <v>0</v>
      </c>
      <c r="H63" s="126">
        <v>0</v>
      </c>
      <c r="I63" s="126">
        <v>0</v>
      </c>
      <c r="J63" s="126">
        <v>0</v>
      </c>
      <c r="K63" s="126">
        <v>0</v>
      </c>
      <c r="L63" s="126">
        <v>0</v>
      </c>
      <c r="M63" s="126">
        <v>0</v>
      </c>
      <c r="N63" s="126">
        <v>0</v>
      </c>
      <c r="O63" s="126">
        <v>0</v>
      </c>
      <c r="P63" s="126">
        <v>0</v>
      </c>
      <c r="Q63" s="126">
        <v>0</v>
      </c>
      <c r="R63" s="126">
        <v>750.00000000000011</v>
      </c>
      <c r="S63" s="126">
        <v>0</v>
      </c>
      <c r="T63" s="126">
        <v>0</v>
      </c>
      <c r="U63" s="126">
        <v>0</v>
      </c>
      <c r="V63" s="126">
        <v>0</v>
      </c>
      <c r="W63" s="126">
        <v>0</v>
      </c>
      <c r="X63" s="126">
        <v>0</v>
      </c>
      <c r="Y63" s="126">
        <v>0</v>
      </c>
      <c r="Z63" s="126">
        <v>0</v>
      </c>
      <c r="AA63" s="126">
        <v>0</v>
      </c>
      <c r="AB63" s="126">
        <v>0</v>
      </c>
      <c r="AC63" s="126">
        <v>0</v>
      </c>
      <c r="AD63" s="126">
        <v>0</v>
      </c>
      <c r="AE63" s="126">
        <v>0</v>
      </c>
      <c r="AF63" s="126">
        <v>0</v>
      </c>
      <c r="AG63" s="126">
        <v>0</v>
      </c>
      <c r="AH63" s="126">
        <v>0</v>
      </c>
      <c r="AI63" s="126">
        <v>0</v>
      </c>
      <c r="AJ63" s="126">
        <v>0</v>
      </c>
      <c r="AK63" s="126">
        <v>0</v>
      </c>
      <c r="AL63" s="126">
        <v>0</v>
      </c>
      <c r="AM63" s="126">
        <v>0</v>
      </c>
      <c r="AN63" s="126">
        <v>0</v>
      </c>
      <c r="AO63" s="126">
        <v>0</v>
      </c>
      <c r="AP63" s="126">
        <v>0</v>
      </c>
      <c r="AQ63" s="126">
        <v>0</v>
      </c>
      <c r="AR63" s="126">
        <v>0</v>
      </c>
      <c r="AS63" s="126">
        <v>0</v>
      </c>
      <c r="AT63" s="126">
        <v>0</v>
      </c>
      <c r="AU63" s="126">
        <v>0</v>
      </c>
      <c r="AV63" s="126">
        <v>0</v>
      </c>
      <c r="AW63" s="126">
        <v>0</v>
      </c>
      <c r="AX63" s="126">
        <v>0</v>
      </c>
      <c r="AY63" s="126">
        <v>0</v>
      </c>
      <c r="AZ63" s="126">
        <v>0</v>
      </c>
      <c r="BA63" s="126">
        <v>0</v>
      </c>
      <c r="BB63" s="126">
        <v>0</v>
      </c>
      <c r="BC63" s="126">
        <v>0</v>
      </c>
      <c r="BD63" s="126">
        <v>0</v>
      </c>
      <c r="BE63" s="126">
        <v>0</v>
      </c>
      <c r="BF63" s="126">
        <v>0</v>
      </c>
      <c r="BG63" s="126">
        <v>0</v>
      </c>
      <c r="BH63" s="126">
        <v>0</v>
      </c>
      <c r="BI63" s="126">
        <v>0</v>
      </c>
      <c r="BJ63" s="126">
        <v>0</v>
      </c>
      <c r="BK63" s="126">
        <v>0</v>
      </c>
      <c r="BL63" s="126">
        <v>0</v>
      </c>
      <c r="BM63" s="126">
        <v>0</v>
      </c>
    </row>
    <row r="64" spans="2:65" x14ac:dyDescent="0.25">
      <c r="B64" s="130"/>
      <c r="C64" s="99" t="s">
        <v>290</v>
      </c>
      <c r="D64" s="126">
        <v>0</v>
      </c>
      <c r="E64" s="126">
        <v>0</v>
      </c>
      <c r="F64" s="126">
        <v>377.55599999999998</v>
      </c>
      <c r="G64" s="126">
        <v>0</v>
      </c>
      <c r="H64" s="126">
        <v>0</v>
      </c>
      <c r="I64" s="126">
        <v>0</v>
      </c>
      <c r="J64" s="126">
        <v>0</v>
      </c>
      <c r="K64" s="126">
        <v>0</v>
      </c>
      <c r="L64" s="126">
        <v>0</v>
      </c>
      <c r="M64" s="126">
        <v>0</v>
      </c>
      <c r="N64" s="126">
        <v>0</v>
      </c>
      <c r="O64" s="126">
        <v>0</v>
      </c>
      <c r="P64" s="126">
        <v>0</v>
      </c>
      <c r="Q64" s="126">
        <v>0</v>
      </c>
      <c r="R64" s="126">
        <v>0</v>
      </c>
      <c r="S64" s="126">
        <v>0</v>
      </c>
      <c r="T64" s="126">
        <v>635.22699999999998</v>
      </c>
      <c r="U64" s="126">
        <v>0</v>
      </c>
      <c r="V64" s="126">
        <v>0</v>
      </c>
      <c r="W64" s="126">
        <v>0</v>
      </c>
      <c r="X64" s="126">
        <v>0</v>
      </c>
      <c r="Y64" s="126">
        <v>0</v>
      </c>
      <c r="Z64" s="126">
        <v>0</v>
      </c>
      <c r="AA64" s="126">
        <v>0</v>
      </c>
      <c r="AB64" s="126">
        <v>0</v>
      </c>
      <c r="AC64" s="126">
        <v>0</v>
      </c>
      <c r="AD64" s="126">
        <v>0</v>
      </c>
      <c r="AE64" s="126">
        <v>0</v>
      </c>
      <c r="AF64" s="126">
        <v>0</v>
      </c>
      <c r="AG64" s="126">
        <v>0</v>
      </c>
      <c r="AH64" s="126">
        <v>0</v>
      </c>
      <c r="AI64" s="126">
        <v>0</v>
      </c>
      <c r="AJ64" s="126">
        <v>0</v>
      </c>
      <c r="AK64" s="126">
        <v>0</v>
      </c>
      <c r="AL64" s="126">
        <v>0</v>
      </c>
      <c r="AM64" s="126">
        <v>0</v>
      </c>
      <c r="AN64" s="126">
        <v>0</v>
      </c>
      <c r="AO64" s="126">
        <v>0</v>
      </c>
      <c r="AP64" s="126">
        <v>0</v>
      </c>
      <c r="AQ64" s="126">
        <v>0</v>
      </c>
      <c r="AR64" s="126">
        <v>0</v>
      </c>
      <c r="AS64" s="126">
        <v>0</v>
      </c>
      <c r="AT64" s="126">
        <v>0</v>
      </c>
      <c r="AU64" s="126">
        <v>0</v>
      </c>
      <c r="AV64" s="126">
        <v>0</v>
      </c>
      <c r="AW64" s="126">
        <v>0</v>
      </c>
      <c r="AX64" s="126">
        <v>0</v>
      </c>
      <c r="AY64" s="126">
        <v>0</v>
      </c>
      <c r="AZ64" s="126">
        <v>0</v>
      </c>
      <c r="BA64" s="126">
        <v>0</v>
      </c>
      <c r="BB64" s="126">
        <v>0</v>
      </c>
      <c r="BC64" s="126">
        <v>0</v>
      </c>
      <c r="BD64" s="126">
        <v>0</v>
      </c>
      <c r="BE64" s="126">
        <v>0</v>
      </c>
      <c r="BF64" s="126">
        <v>0</v>
      </c>
      <c r="BG64" s="126">
        <v>63.146067549999998</v>
      </c>
      <c r="BH64" s="126">
        <v>0</v>
      </c>
      <c r="BI64" s="126">
        <v>0</v>
      </c>
      <c r="BJ64" s="126">
        <v>0</v>
      </c>
      <c r="BK64" s="126">
        <v>0</v>
      </c>
      <c r="BL64" s="126">
        <v>0</v>
      </c>
      <c r="BM64" s="126">
        <v>0</v>
      </c>
    </row>
    <row r="65" spans="2:65" x14ac:dyDescent="0.25">
      <c r="B65" s="130"/>
      <c r="C65" s="99" t="s">
        <v>291</v>
      </c>
      <c r="D65" s="126">
        <v>0</v>
      </c>
      <c r="E65" s="126">
        <v>0</v>
      </c>
      <c r="F65" s="126">
        <v>1188.5</v>
      </c>
      <c r="G65" s="126">
        <v>0</v>
      </c>
      <c r="H65" s="126">
        <v>0</v>
      </c>
      <c r="I65" s="126">
        <v>0</v>
      </c>
      <c r="J65" s="126">
        <v>0</v>
      </c>
      <c r="K65" s="126">
        <v>0</v>
      </c>
      <c r="L65" s="126">
        <v>0</v>
      </c>
      <c r="M65" s="126">
        <v>0</v>
      </c>
      <c r="N65" s="126">
        <v>0</v>
      </c>
      <c r="O65" s="126">
        <v>0</v>
      </c>
      <c r="P65" s="126">
        <v>0</v>
      </c>
      <c r="Q65" s="126">
        <v>0</v>
      </c>
      <c r="R65" s="126">
        <v>0</v>
      </c>
      <c r="S65" s="126">
        <v>0</v>
      </c>
      <c r="T65" s="126">
        <v>0</v>
      </c>
      <c r="U65" s="126">
        <v>0</v>
      </c>
      <c r="V65" s="126">
        <v>0</v>
      </c>
      <c r="W65" s="126">
        <v>0</v>
      </c>
      <c r="X65" s="126">
        <v>0</v>
      </c>
      <c r="Y65" s="126">
        <v>0</v>
      </c>
      <c r="Z65" s="126">
        <v>0</v>
      </c>
      <c r="AA65" s="126">
        <v>0</v>
      </c>
      <c r="AB65" s="126">
        <v>0</v>
      </c>
      <c r="AC65" s="126">
        <v>0</v>
      </c>
      <c r="AD65" s="126">
        <v>594</v>
      </c>
      <c r="AE65" s="126">
        <v>0</v>
      </c>
      <c r="AF65" s="126">
        <v>0</v>
      </c>
      <c r="AG65" s="126">
        <v>0</v>
      </c>
      <c r="AH65" s="126">
        <v>0</v>
      </c>
      <c r="AI65" s="126">
        <v>0</v>
      </c>
      <c r="AJ65" s="126">
        <v>0</v>
      </c>
      <c r="AK65" s="126">
        <v>0</v>
      </c>
      <c r="AL65" s="126">
        <v>0</v>
      </c>
      <c r="AM65" s="126">
        <v>0</v>
      </c>
      <c r="AN65" s="126">
        <v>0</v>
      </c>
      <c r="AO65" s="126">
        <v>0</v>
      </c>
      <c r="AP65" s="126">
        <v>0</v>
      </c>
      <c r="AQ65" s="126">
        <v>0</v>
      </c>
      <c r="AR65" s="126">
        <v>0</v>
      </c>
      <c r="AS65" s="126">
        <v>0</v>
      </c>
      <c r="AT65" s="126">
        <v>0</v>
      </c>
      <c r="AU65" s="126">
        <v>0</v>
      </c>
      <c r="AV65" s="126">
        <v>0</v>
      </c>
      <c r="AW65" s="126">
        <v>0</v>
      </c>
      <c r="AX65" s="126">
        <v>0</v>
      </c>
      <c r="AY65" s="126">
        <v>0</v>
      </c>
      <c r="AZ65" s="126">
        <v>0</v>
      </c>
      <c r="BA65" s="126">
        <v>0</v>
      </c>
      <c r="BB65" s="126">
        <v>0</v>
      </c>
      <c r="BC65" s="126">
        <v>0</v>
      </c>
      <c r="BD65" s="126">
        <v>0</v>
      </c>
      <c r="BE65" s="126">
        <v>0</v>
      </c>
      <c r="BF65" s="126">
        <v>0</v>
      </c>
      <c r="BG65" s="126">
        <v>0</v>
      </c>
      <c r="BH65" s="126">
        <v>0</v>
      </c>
      <c r="BI65" s="126">
        <v>0</v>
      </c>
      <c r="BJ65" s="126">
        <v>0</v>
      </c>
      <c r="BK65" s="126">
        <v>0</v>
      </c>
      <c r="BL65" s="126">
        <v>0</v>
      </c>
      <c r="BM65" s="126">
        <v>0</v>
      </c>
    </row>
    <row r="66" spans="2:65" x14ac:dyDescent="0.25">
      <c r="B66" s="131">
        <v>3</v>
      </c>
      <c r="C66" s="97" t="s">
        <v>133</v>
      </c>
      <c r="D66" s="126">
        <v>8015.153982266087</v>
      </c>
      <c r="E66" s="126">
        <v>7697.3396990000001</v>
      </c>
      <c r="F66" s="126">
        <v>20049.274255829121</v>
      </c>
      <c r="G66" s="126">
        <v>14503.692292940001</v>
      </c>
      <c r="H66" s="126">
        <v>6908.31979907</v>
      </c>
      <c r="I66" s="126">
        <v>6213.2857653999999</v>
      </c>
      <c r="J66" s="126">
        <v>514.6854343</v>
      </c>
      <c r="K66" s="126">
        <v>5895.4227223300004</v>
      </c>
      <c r="L66" s="126">
        <v>5995.8336245576438</v>
      </c>
      <c r="M66" s="126">
        <v>4471.4972187399999</v>
      </c>
      <c r="N66" s="126">
        <v>6002.8949814162006</v>
      </c>
      <c r="O66" s="126">
        <v>7058.7401192879997</v>
      </c>
      <c r="P66" s="126">
        <v>3425.1739207759997</v>
      </c>
      <c r="Q66" s="126">
        <v>8663.6934841794682</v>
      </c>
      <c r="R66" s="126">
        <v>13937.232094493214</v>
      </c>
      <c r="S66" s="126">
        <v>13034.641945235</v>
      </c>
      <c r="T66" s="126">
        <v>12005.315226132949</v>
      </c>
      <c r="U66" s="126">
        <v>16935.618007220499</v>
      </c>
      <c r="V66" s="126">
        <v>7898.077235492281</v>
      </c>
      <c r="W66" s="126">
        <v>9156.6017442890006</v>
      </c>
      <c r="X66" s="126">
        <v>6714.4598591898994</v>
      </c>
      <c r="Y66" s="126">
        <v>13194.866039152001</v>
      </c>
      <c r="Z66" s="126">
        <v>8984.9081617584525</v>
      </c>
      <c r="AA66" s="126">
        <v>1252.9963186912285</v>
      </c>
      <c r="AB66" s="126">
        <v>3057.3683561425973</v>
      </c>
      <c r="AC66" s="126">
        <v>2624.6103745053138</v>
      </c>
      <c r="AD66" s="126">
        <v>5378.9201990575502</v>
      </c>
      <c r="AE66" s="126">
        <v>606.89918005999994</v>
      </c>
      <c r="AF66" s="126">
        <v>0.35299999999999998</v>
      </c>
      <c r="AG66" s="126">
        <v>0</v>
      </c>
      <c r="AH66" s="126">
        <v>513.5125426699999</v>
      </c>
      <c r="AI66" s="126">
        <v>308.93356761999996</v>
      </c>
      <c r="AJ66" s="126">
        <v>239.15503000000001</v>
      </c>
      <c r="AK66" s="126">
        <v>4253.5573796486015</v>
      </c>
      <c r="AL66" s="126">
        <v>994.4473999999999</v>
      </c>
      <c r="AM66" s="126">
        <v>1393.8820862500002</v>
      </c>
      <c r="AN66" s="126">
        <v>0</v>
      </c>
      <c r="AO66" s="126">
        <v>2550.6591114661551</v>
      </c>
      <c r="AP66" s="126">
        <v>646.48339599999997</v>
      </c>
      <c r="AQ66" s="126">
        <v>1744.094365958807</v>
      </c>
      <c r="AR66" s="126">
        <v>148.47554649950402</v>
      </c>
      <c r="AS66" s="126">
        <v>0</v>
      </c>
      <c r="AT66" s="126">
        <v>0</v>
      </c>
      <c r="AU66" s="126">
        <v>7.1049300000000004</v>
      </c>
      <c r="AV66" s="126">
        <v>17.5</v>
      </c>
      <c r="AW66" s="126">
        <v>88.323252400000015</v>
      </c>
      <c r="AX66" s="126">
        <v>80.625205309999998</v>
      </c>
      <c r="AY66" s="126">
        <v>700.99444801000004</v>
      </c>
      <c r="AZ66" s="126">
        <v>845.24838802354134</v>
      </c>
      <c r="BA66" s="126">
        <v>164.73208127752193</v>
      </c>
      <c r="BB66" s="126">
        <v>184.976</v>
      </c>
      <c r="BC66" s="126">
        <v>367.88405329999995</v>
      </c>
      <c r="BD66" s="126">
        <v>40.541499999999999</v>
      </c>
      <c r="BE66" s="126">
        <v>680.96345433999988</v>
      </c>
      <c r="BF66" s="126">
        <v>303.74476099999998</v>
      </c>
      <c r="BG66" s="126">
        <v>0</v>
      </c>
      <c r="BH66" s="126">
        <v>45.542022440000004</v>
      </c>
      <c r="BI66" s="126">
        <v>2.92E-2</v>
      </c>
      <c r="BJ66" s="126">
        <v>741.68698648800012</v>
      </c>
      <c r="BK66" s="126">
        <v>530.13836189000006</v>
      </c>
      <c r="BL66" s="126">
        <v>700</v>
      </c>
      <c r="BM66" s="126">
        <v>168.15781945000001</v>
      </c>
    </row>
    <row r="67" spans="2:65" x14ac:dyDescent="0.25">
      <c r="B67" s="131"/>
      <c r="C67" s="99" t="s">
        <v>292</v>
      </c>
      <c r="D67" s="126">
        <v>0</v>
      </c>
      <c r="E67" s="126">
        <v>0</v>
      </c>
      <c r="F67" s="126">
        <v>0</v>
      </c>
      <c r="G67" s="126">
        <v>0</v>
      </c>
      <c r="H67" s="126">
        <v>1900</v>
      </c>
      <c r="I67" s="126">
        <v>0</v>
      </c>
      <c r="J67" s="126">
        <v>0</v>
      </c>
      <c r="K67" s="126">
        <v>1100</v>
      </c>
      <c r="L67" s="126">
        <v>0</v>
      </c>
      <c r="M67" s="126">
        <v>0</v>
      </c>
      <c r="N67" s="126">
        <v>5281.0116661700004</v>
      </c>
      <c r="O67" s="126">
        <v>0</v>
      </c>
      <c r="P67" s="126">
        <v>0</v>
      </c>
      <c r="Q67" s="126">
        <v>1151.4526064334118</v>
      </c>
      <c r="R67" s="126">
        <v>1600.0520547900001</v>
      </c>
      <c r="S67" s="126">
        <v>0</v>
      </c>
      <c r="T67" s="126">
        <v>-6.3000000000000011E-7</v>
      </c>
      <c r="U67" s="126">
        <v>10982.4782768</v>
      </c>
      <c r="V67" s="126">
        <v>4236.7212689558919</v>
      </c>
      <c r="W67" s="126">
        <v>3725.3574069074998</v>
      </c>
      <c r="X67" s="126">
        <v>0</v>
      </c>
      <c r="Y67" s="126">
        <v>9433.7043200000007</v>
      </c>
      <c r="Z67" s="126">
        <v>0</v>
      </c>
      <c r="AA67" s="126">
        <v>0</v>
      </c>
      <c r="AB67" s="126">
        <v>0</v>
      </c>
      <c r="AC67" s="126">
        <v>924.00510359999998</v>
      </c>
      <c r="AD67" s="126">
        <v>394.53266160000004</v>
      </c>
      <c r="AE67" s="126">
        <v>0</v>
      </c>
      <c r="AF67" s="126">
        <v>0</v>
      </c>
      <c r="AG67" s="126">
        <v>0</v>
      </c>
      <c r="AH67" s="126">
        <v>0</v>
      </c>
      <c r="AI67" s="126">
        <v>0</v>
      </c>
      <c r="AJ67" s="126">
        <v>0</v>
      </c>
      <c r="AK67" s="126">
        <v>3700</v>
      </c>
      <c r="AL67" s="126">
        <v>0</v>
      </c>
      <c r="AM67" s="126">
        <v>700.39698626000006</v>
      </c>
      <c r="AN67" s="126">
        <v>0</v>
      </c>
      <c r="AO67" s="126">
        <v>1350</v>
      </c>
      <c r="AP67" s="126">
        <v>500</v>
      </c>
      <c r="AQ67" s="126">
        <v>0</v>
      </c>
      <c r="AR67" s="126">
        <v>0</v>
      </c>
      <c r="AS67" s="126">
        <v>0</v>
      </c>
      <c r="AT67" s="126">
        <v>0</v>
      </c>
      <c r="AU67" s="126">
        <v>0</v>
      </c>
      <c r="AV67" s="126">
        <v>0</v>
      </c>
      <c r="AW67" s="126">
        <v>0</v>
      </c>
      <c r="AX67" s="126">
        <v>0</v>
      </c>
      <c r="AY67" s="126">
        <v>150</v>
      </c>
      <c r="AZ67" s="126">
        <v>0</v>
      </c>
      <c r="BA67" s="126">
        <v>0</v>
      </c>
      <c r="BB67" s="126">
        <v>0</v>
      </c>
      <c r="BC67" s="126">
        <v>0</v>
      </c>
      <c r="BD67" s="126">
        <v>0</v>
      </c>
      <c r="BE67" s="126">
        <v>500</v>
      </c>
      <c r="BF67" s="126">
        <v>0</v>
      </c>
      <c r="BG67" s="126">
        <v>0</v>
      </c>
      <c r="BH67" s="126">
        <v>0</v>
      </c>
      <c r="BI67" s="126">
        <v>0</v>
      </c>
      <c r="BJ67" s="126">
        <v>100</v>
      </c>
      <c r="BK67" s="126">
        <v>300</v>
      </c>
      <c r="BL67" s="126">
        <v>700</v>
      </c>
      <c r="BM67" s="126">
        <v>0</v>
      </c>
    </row>
    <row r="68" spans="2:65" x14ac:dyDescent="0.25">
      <c r="B68" s="130"/>
      <c r="C68" s="99" t="s">
        <v>293</v>
      </c>
      <c r="D68" s="126">
        <v>4366.0153473400005</v>
      </c>
      <c r="E68" s="126">
        <v>0</v>
      </c>
      <c r="F68" s="126">
        <v>9529.5333562800006</v>
      </c>
      <c r="G68" s="126">
        <v>8295.30196798</v>
      </c>
      <c r="H68" s="126">
        <v>3922.38</v>
      </c>
      <c r="I68" s="126">
        <v>4413.42</v>
      </c>
      <c r="J68" s="126">
        <v>0</v>
      </c>
      <c r="K68" s="126">
        <v>2447.0086697500001</v>
      </c>
      <c r="L68" s="126">
        <v>3326.4</v>
      </c>
      <c r="M68" s="126">
        <v>2351.1570116400003</v>
      </c>
      <c r="N68" s="126">
        <v>0</v>
      </c>
      <c r="O68" s="126">
        <v>0</v>
      </c>
      <c r="P68" s="126">
        <v>2257.1999999999998</v>
      </c>
      <c r="Q68" s="126">
        <v>5104.510799784056</v>
      </c>
      <c r="R68" s="126">
        <v>4942.9993147899995</v>
      </c>
      <c r="S68" s="126">
        <v>5364.5419202658204</v>
      </c>
      <c r="T68" s="126">
        <v>0</v>
      </c>
      <c r="U68" s="126">
        <v>1518.2639999999999</v>
      </c>
      <c r="V68" s="126">
        <v>1820.9601734513888</v>
      </c>
      <c r="W68" s="126">
        <v>3508.7919573515001</v>
      </c>
      <c r="X68" s="126">
        <v>4600.9685430719992</v>
      </c>
      <c r="Y68" s="126">
        <v>1877.3471801699998</v>
      </c>
      <c r="Z68" s="126">
        <v>1078.1154054000001</v>
      </c>
      <c r="AA68" s="126">
        <v>0</v>
      </c>
      <c r="AB68" s="126">
        <v>2185.6514999999999</v>
      </c>
      <c r="AC68" s="126">
        <v>1188</v>
      </c>
      <c r="AD68" s="126">
        <v>3294.550138176</v>
      </c>
      <c r="AE68" s="126">
        <v>0</v>
      </c>
      <c r="AF68" s="126">
        <v>0</v>
      </c>
      <c r="AG68" s="126">
        <v>0</v>
      </c>
      <c r="AH68" s="126">
        <v>0</v>
      </c>
      <c r="AI68" s="126">
        <v>0</v>
      </c>
      <c r="AJ68" s="126">
        <v>0</v>
      </c>
      <c r="AK68" s="126">
        <v>0</v>
      </c>
      <c r="AL68" s="126">
        <v>0</v>
      </c>
      <c r="AM68" s="126">
        <v>0</v>
      </c>
      <c r="AN68" s="126">
        <v>0</v>
      </c>
      <c r="AO68" s="126">
        <v>0</v>
      </c>
      <c r="AP68" s="126">
        <v>0</v>
      </c>
      <c r="AQ68" s="126">
        <v>0</v>
      </c>
      <c r="AR68" s="126">
        <v>0</v>
      </c>
      <c r="AS68" s="126">
        <v>0</v>
      </c>
      <c r="AT68" s="126">
        <v>0</v>
      </c>
      <c r="AU68" s="126">
        <v>0</v>
      </c>
      <c r="AV68" s="126">
        <v>0</v>
      </c>
      <c r="AW68" s="126">
        <v>0</v>
      </c>
      <c r="AX68" s="126">
        <v>0</v>
      </c>
      <c r="AY68" s="126">
        <v>0</v>
      </c>
      <c r="AZ68" s="126">
        <v>0</v>
      </c>
      <c r="BA68" s="126">
        <v>0</v>
      </c>
      <c r="BB68" s="126">
        <v>0</v>
      </c>
      <c r="BC68" s="126">
        <v>0</v>
      </c>
      <c r="BD68" s="126">
        <v>0</v>
      </c>
      <c r="BE68" s="126">
        <v>0</v>
      </c>
      <c r="BF68" s="126">
        <v>0</v>
      </c>
      <c r="BG68" s="126">
        <v>0</v>
      </c>
      <c r="BH68" s="126">
        <v>0</v>
      </c>
      <c r="BI68" s="126">
        <v>0</v>
      </c>
      <c r="BJ68" s="126">
        <v>0</v>
      </c>
      <c r="BK68" s="126">
        <v>0</v>
      </c>
      <c r="BL68" s="126">
        <v>0</v>
      </c>
      <c r="BM68" s="126">
        <v>0</v>
      </c>
    </row>
    <row r="69" spans="2:65" x14ac:dyDescent="0.25">
      <c r="B69" s="130"/>
      <c r="C69" s="137" t="s">
        <v>294</v>
      </c>
      <c r="D69" s="126">
        <v>3649.1386349260865</v>
      </c>
      <c r="E69" s="126">
        <v>7697.3396990000001</v>
      </c>
      <c r="F69" s="126">
        <v>10519.740899549121</v>
      </c>
      <c r="G69" s="126">
        <v>6208.3903249600007</v>
      </c>
      <c r="H69" s="126">
        <v>1085.9397990699999</v>
      </c>
      <c r="I69" s="126">
        <v>1799.8657653999999</v>
      </c>
      <c r="J69" s="126">
        <v>514.6854343</v>
      </c>
      <c r="K69" s="126">
        <v>2348.4140525800003</v>
      </c>
      <c r="L69" s="126">
        <v>2669.4336245576437</v>
      </c>
      <c r="M69" s="126">
        <v>2120.3402070999996</v>
      </c>
      <c r="N69" s="126">
        <v>721.88331524620025</v>
      </c>
      <c r="O69" s="126">
        <v>7058.7401192879997</v>
      </c>
      <c r="P69" s="126">
        <v>1167.9739207759999</v>
      </c>
      <c r="Q69" s="126">
        <v>2407.730077962</v>
      </c>
      <c r="R69" s="126">
        <v>7394.1807249132144</v>
      </c>
      <c r="S69" s="126">
        <v>7670.1000249691797</v>
      </c>
      <c r="T69" s="126">
        <v>12005.315226762948</v>
      </c>
      <c r="U69" s="126">
        <v>4434.8757304204992</v>
      </c>
      <c r="V69" s="126">
        <v>1840.3957930850002</v>
      </c>
      <c r="W69" s="126">
        <v>1922.4523800300012</v>
      </c>
      <c r="X69" s="126">
        <v>2113.4913161179002</v>
      </c>
      <c r="Y69" s="126">
        <v>1883.8145389820002</v>
      </c>
      <c r="Z69" s="126">
        <v>7906.7927563584526</v>
      </c>
      <c r="AA69" s="126">
        <v>1252.9963186912285</v>
      </c>
      <c r="AB69" s="126">
        <v>871.71685614259741</v>
      </c>
      <c r="AC69" s="126">
        <v>512.60527090531377</v>
      </c>
      <c r="AD69" s="126">
        <v>1689.83739928155</v>
      </c>
      <c r="AE69" s="126">
        <v>606.89918005999994</v>
      </c>
      <c r="AF69" s="126">
        <v>0.35299999999999998</v>
      </c>
      <c r="AG69" s="126">
        <v>0</v>
      </c>
      <c r="AH69" s="126">
        <v>513.5125426699999</v>
      </c>
      <c r="AI69" s="126">
        <v>308.93356761999996</v>
      </c>
      <c r="AJ69" s="126">
        <v>239.15503000000001</v>
      </c>
      <c r="AK69" s="126">
        <v>553.55737964860168</v>
      </c>
      <c r="AL69" s="126">
        <v>994.4473999999999</v>
      </c>
      <c r="AM69" s="126">
        <v>693.48509999000009</v>
      </c>
      <c r="AN69" s="126">
        <v>0</v>
      </c>
      <c r="AO69" s="126">
        <v>1200.6591114661549</v>
      </c>
      <c r="AP69" s="126">
        <v>146.48339599999994</v>
      </c>
      <c r="AQ69" s="126">
        <v>1744.094365958807</v>
      </c>
      <c r="AR69" s="126">
        <v>148.47554649950402</v>
      </c>
      <c r="AS69" s="126">
        <v>0</v>
      </c>
      <c r="AT69" s="126">
        <v>0</v>
      </c>
      <c r="AU69" s="126">
        <v>7.1049300000000004</v>
      </c>
      <c r="AV69" s="126">
        <v>17.5</v>
      </c>
      <c r="AW69" s="126">
        <v>88.323252400000015</v>
      </c>
      <c r="AX69" s="126">
        <v>80.625205309999998</v>
      </c>
      <c r="AY69" s="126">
        <v>550.99444801000004</v>
      </c>
      <c r="AZ69" s="126">
        <v>845.24838802354134</v>
      </c>
      <c r="BA69" s="126">
        <v>164.73208127752193</v>
      </c>
      <c r="BB69" s="126">
        <v>184.976</v>
      </c>
      <c r="BC69" s="126">
        <v>367.88405329999995</v>
      </c>
      <c r="BD69" s="126">
        <v>40.541499999999999</v>
      </c>
      <c r="BE69" s="126">
        <v>180.96345433999994</v>
      </c>
      <c r="BF69" s="126">
        <v>303.74476099999998</v>
      </c>
      <c r="BG69" s="126">
        <v>0</v>
      </c>
      <c r="BH69" s="126">
        <v>45.542022440000004</v>
      </c>
      <c r="BI69" s="126">
        <v>2.92E-2</v>
      </c>
      <c r="BJ69" s="126">
        <v>641.68698648800012</v>
      </c>
      <c r="BK69" s="126">
        <v>230.13836189000006</v>
      </c>
      <c r="BL69" s="126">
        <v>0</v>
      </c>
      <c r="BM69" s="126">
        <v>168.15781945000001</v>
      </c>
    </row>
    <row r="70" spans="2:65" ht="31.5" x14ac:dyDescent="0.25">
      <c r="B70" s="131">
        <v>4</v>
      </c>
      <c r="C70" s="138" t="s">
        <v>295</v>
      </c>
      <c r="D70" s="126">
        <v>143908.19044753621</v>
      </c>
      <c r="E70" s="126">
        <v>190748.23845100001</v>
      </c>
      <c r="F70" s="126">
        <v>209149.11883587402</v>
      </c>
      <c r="G70" s="126">
        <v>169616.26309300002</v>
      </c>
      <c r="H70" s="126">
        <v>72374.942601741204</v>
      </c>
      <c r="I70" s="126">
        <v>133946.41984957259</v>
      </c>
      <c r="J70" s="126">
        <v>104123.7789062618</v>
      </c>
      <c r="K70" s="126">
        <v>72995.130485430011</v>
      </c>
      <c r="L70" s="126">
        <v>133104.60906707402</v>
      </c>
      <c r="M70" s="126">
        <v>100272.83599129389</v>
      </c>
      <c r="N70" s="126">
        <v>101607.11553909999</v>
      </c>
      <c r="O70" s="126">
        <v>269621.14041509968</v>
      </c>
      <c r="P70" s="126">
        <v>120575.71388342997</v>
      </c>
      <c r="Q70" s="126">
        <v>150773.40929638781</v>
      </c>
      <c r="R70" s="126">
        <v>111891.23041298457</v>
      </c>
      <c r="S70" s="126">
        <v>171138.41564129182</v>
      </c>
      <c r="T70" s="126">
        <v>150579.21825469792</v>
      </c>
      <c r="U70" s="126">
        <v>245175.58362230603</v>
      </c>
      <c r="V70" s="126">
        <v>125172.03666891048</v>
      </c>
      <c r="W70" s="126">
        <v>144425.47282564413</v>
      </c>
      <c r="X70" s="126">
        <v>105580.40429872979</v>
      </c>
      <c r="Y70" s="126">
        <v>160350.02008228065</v>
      </c>
      <c r="Z70" s="126">
        <v>142726.64804014203</v>
      </c>
      <c r="AA70" s="126">
        <v>140127.62810787698</v>
      </c>
      <c r="AB70" s="126">
        <v>85360.363686549885</v>
      </c>
      <c r="AC70" s="126">
        <v>82394.412474394208</v>
      </c>
      <c r="AD70" s="126">
        <v>124646.23244467603</v>
      </c>
      <c r="AE70" s="126">
        <v>36391.279214219991</v>
      </c>
      <c r="AF70" s="126">
        <v>122.99299999999999</v>
      </c>
      <c r="AG70" s="126">
        <v>3171.5590000000002</v>
      </c>
      <c r="AH70" s="126">
        <v>38485.946117055792</v>
      </c>
      <c r="AI70" s="126">
        <v>9650.8731005130066</v>
      </c>
      <c r="AJ70" s="126">
        <v>4892.933168869994</v>
      </c>
      <c r="AK70" s="126">
        <v>79226.18277113112</v>
      </c>
      <c r="AL70" s="126">
        <v>54380.553669999994</v>
      </c>
      <c r="AM70" s="126">
        <v>40174.076177665003</v>
      </c>
      <c r="AN70" s="126">
        <v>442.49471387999984</v>
      </c>
      <c r="AO70" s="126">
        <v>44867.641649616999</v>
      </c>
      <c r="AP70" s="126">
        <v>33634.525262145697</v>
      </c>
      <c r="AQ70" s="126">
        <v>33442.610328458701</v>
      </c>
      <c r="AR70" s="126">
        <v>3476.66318899</v>
      </c>
      <c r="AS70" s="126">
        <v>968.41106586000001</v>
      </c>
      <c r="AT70" s="126">
        <v>587.96451999999999</v>
      </c>
      <c r="AU70" s="126">
        <v>4316.1510683999923</v>
      </c>
      <c r="AV70" s="126">
        <v>2009.095</v>
      </c>
      <c r="AW70" s="126">
        <v>618.81637124999997</v>
      </c>
      <c r="AX70" s="126">
        <v>2247.57315642</v>
      </c>
      <c r="AY70" s="126">
        <v>5858.0818002499955</v>
      </c>
      <c r="AZ70" s="126">
        <v>7685.0777150378199</v>
      </c>
      <c r="BA70" s="126">
        <v>4584.5833524099999</v>
      </c>
      <c r="BB70" s="126">
        <v>2060.127</v>
      </c>
      <c r="BC70" s="126">
        <v>2527.7286516300001</v>
      </c>
      <c r="BD70" s="126">
        <v>2671.3422819299999</v>
      </c>
      <c r="BE70" s="126">
        <v>7151.8431562700007</v>
      </c>
      <c r="BF70" s="126">
        <v>4291.6427357150005</v>
      </c>
      <c r="BG70" s="126">
        <v>429.02289126999995</v>
      </c>
      <c r="BH70" s="126">
        <v>969.84077072000002</v>
      </c>
      <c r="BI70" s="126">
        <v>1586.58167</v>
      </c>
      <c r="BJ70" s="126">
        <v>4905.6597099999999</v>
      </c>
      <c r="BK70" s="126">
        <v>11031.702322519999</v>
      </c>
      <c r="BL70" s="126">
        <v>7068.1861818099997</v>
      </c>
      <c r="BM70" s="126">
        <v>4791.1998800000001</v>
      </c>
    </row>
    <row r="71" spans="2:65" x14ac:dyDescent="0.25">
      <c r="B71" s="128"/>
      <c r="C71" s="129" t="s">
        <v>135</v>
      </c>
      <c r="D71" s="126">
        <v>143908.19044753621</v>
      </c>
      <c r="E71" s="126">
        <v>190718.10814600001</v>
      </c>
      <c r="F71" s="126">
        <v>209143.33643257403</v>
      </c>
      <c r="G71" s="126">
        <v>169141.81586844003</v>
      </c>
      <c r="H71" s="126">
        <v>71751.24488933121</v>
      </c>
      <c r="I71" s="126">
        <v>133936.88041669258</v>
      </c>
      <c r="J71" s="126">
        <v>104123.6988687618</v>
      </c>
      <c r="K71" s="126">
        <v>72815.303859980006</v>
      </c>
      <c r="L71" s="126">
        <v>133104.60906707402</v>
      </c>
      <c r="M71" s="126">
        <v>100272.83599129389</v>
      </c>
      <c r="N71" s="126">
        <v>100727.41073909999</v>
      </c>
      <c r="O71" s="126">
        <v>269621.14041509968</v>
      </c>
      <c r="P71" s="126">
        <v>120540.05748342996</v>
      </c>
      <c r="Q71" s="126">
        <v>150773.40929638781</v>
      </c>
      <c r="R71" s="126">
        <v>111891.23041298457</v>
      </c>
      <c r="S71" s="126">
        <v>171136.78864129182</v>
      </c>
      <c r="T71" s="126">
        <v>150579.21825469792</v>
      </c>
      <c r="U71" s="126">
        <v>245175.58362230603</v>
      </c>
      <c r="V71" s="126">
        <v>125146.13666891049</v>
      </c>
      <c r="W71" s="126">
        <v>144130.41426858414</v>
      </c>
      <c r="X71" s="126">
        <v>104007.66639383978</v>
      </c>
      <c r="Y71" s="126">
        <v>160335.02008228065</v>
      </c>
      <c r="Z71" s="126">
        <v>142726.64804014203</v>
      </c>
      <c r="AA71" s="126">
        <v>140127.62810787698</v>
      </c>
      <c r="AB71" s="126">
        <v>85360.363686549885</v>
      </c>
      <c r="AC71" s="126">
        <v>82379.012474394214</v>
      </c>
      <c r="AD71" s="126">
        <v>124646.23244467603</v>
      </c>
      <c r="AE71" s="126">
        <v>36391.279214219991</v>
      </c>
      <c r="AF71" s="126">
        <v>122.99299999999999</v>
      </c>
      <c r="AG71" s="126">
        <v>3171.5590000000002</v>
      </c>
      <c r="AH71" s="126">
        <v>38485.946117055792</v>
      </c>
      <c r="AI71" s="126">
        <v>9650.8731005130066</v>
      </c>
      <c r="AJ71" s="126">
        <v>4892.933168869994</v>
      </c>
      <c r="AK71" s="126">
        <v>79226.18277113112</v>
      </c>
      <c r="AL71" s="126">
        <v>54380.553669999994</v>
      </c>
      <c r="AM71" s="126">
        <v>40174.076177665003</v>
      </c>
      <c r="AN71" s="126">
        <v>442.49471387999984</v>
      </c>
      <c r="AO71" s="126">
        <v>44867.641649616999</v>
      </c>
      <c r="AP71" s="126">
        <v>33634.525262145697</v>
      </c>
      <c r="AQ71" s="126">
        <v>33442.610328458701</v>
      </c>
      <c r="AR71" s="126">
        <v>3476.66318899</v>
      </c>
      <c r="AS71" s="126">
        <v>968.41106586000001</v>
      </c>
      <c r="AT71" s="126">
        <v>587.96451999999999</v>
      </c>
      <c r="AU71" s="126">
        <v>4316.1510683999923</v>
      </c>
      <c r="AV71" s="126">
        <v>2009.095</v>
      </c>
      <c r="AW71" s="126">
        <v>618.81637124999997</v>
      </c>
      <c r="AX71" s="126">
        <v>2247.57315642</v>
      </c>
      <c r="AY71" s="126">
        <v>5858.0818002499955</v>
      </c>
      <c r="AZ71" s="126">
        <v>7685.0777150378199</v>
      </c>
      <c r="BA71" s="126">
        <v>4584.5833524099999</v>
      </c>
      <c r="BB71" s="126">
        <v>2060.127</v>
      </c>
      <c r="BC71" s="126">
        <v>2527.7286516300001</v>
      </c>
      <c r="BD71" s="126">
        <v>2671.3422819299999</v>
      </c>
      <c r="BE71" s="126">
        <v>7151.8431562700007</v>
      </c>
      <c r="BF71" s="126">
        <v>4291.6427357150005</v>
      </c>
      <c r="BG71" s="126">
        <v>429.02289126999995</v>
      </c>
      <c r="BH71" s="126">
        <v>969.84077072000002</v>
      </c>
      <c r="BI71" s="126">
        <v>1586.58167</v>
      </c>
      <c r="BJ71" s="126">
        <v>4905.6597099999999</v>
      </c>
      <c r="BK71" s="126">
        <v>11031.702322519999</v>
      </c>
      <c r="BL71" s="126">
        <v>7068.1861818099997</v>
      </c>
      <c r="BM71" s="126">
        <v>4791.1998800000001</v>
      </c>
    </row>
    <row r="72" spans="2:65" x14ac:dyDescent="0.25">
      <c r="B72" s="130"/>
      <c r="C72" s="99" t="s">
        <v>296</v>
      </c>
      <c r="D72" s="126">
        <v>131538.55550689847</v>
      </c>
      <c r="E72" s="126">
        <v>174048.68814600003</v>
      </c>
      <c r="F72" s="126">
        <v>200610.72458975</v>
      </c>
      <c r="G72" s="126">
        <v>168074.58519075002</v>
      </c>
      <c r="H72" s="126">
        <v>67827.752579881213</v>
      </c>
      <c r="I72" s="126">
        <v>127667.88501493259</v>
      </c>
      <c r="J72" s="126">
        <v>98149.847049381802</v>
      </c>
      <c r="K72" s="126">
        <v>70110.563727290006</v>
      </c>
      <c r="L72" s="126">
        <v>123913.43812125405</v>
      </c>
      <c r="M72" s="126">
        <v>96579.633054243895</v>
      </c>
      <c r="N72" s="126">
        <v>97590.445439100004</v>
      </c>
      <c r="O72" s="126">
        <v>256581.36306894969</v>
      </c>
      <c r="P72" s="126">
        <v>120540.05748342996</v>
      </c>
      <c r="Q72" s="126">
        <v>145352.43798713782</v>
      </c>
      <c r="R72" s="126">
        <v>111891.23041298457</v>
      </c>
      <c r="S72" s="126">
        <v>163497.26462698184</v>
      </c>
      <c r="T72" s="126">
        <v>150576.23931769791</v>
      </c>
      <c r="U72" s="126">
        <v>234756.21333833601</v>
      </c>
      <c r="V72" s="126">
        <v>122324.2736154005</v>
      </c>
      <c r="W72" s="126">
        <v>137153.30838196413</v>
      </c>
      <c r="X72" s="126">
        <v>101552.93210965977</v>
      </c>
      <c r="Y72" s="126">
        <v>154703.56299334063</v>
      </c>
      <c r="Z72" s="126">
        <v>142726.64804014203</v>
      </c>
      <c r="AA72" s="126">
        <v>137369.16601906589</v>
      </c>
      <c r="AB72" s="126">
        <v>80537.840878789895</v>
      </c>
      <c r="AC72" s="126">
        <v>80380.438241124211</v>
      </c>
      <c r="AD72" s="126">
        <v>120286.02139090603</v>
      </c>
      <c r="AE72" s="126">
        <v>31675.100635169991</v>
      </c>
      <c r="AF72" s="126">
        <v>106.99299999999999</v>
      </c>
      <c r="AG72" s="126">
        <v>3171.5590000000002</v>
      </c>
      <c r="AH72" s="126">
        <v>38485.946117055792</v>
      </c>
      <c r="AI72" s="126">
        <v>9425.1228784830091</v>
      </c>
      <c r="AJ72" s="126">
        <v>4607.186592309994</v>
      </c>
      <c r="AK72" s="126">
        <v>76185.732486281107</v>
      </c>
      <c r="AL72" s="126">
        <v>52475.180409999994</v>
      </c>
      <c r="AM72" s="126">
        <v>39166.576177665003</v>
      </c>
      <c r="AN72" s="126">
        <v>442.49471387999984</v>
      </c>
      <c r="AO72" s="126">
        <v>44867.641649616999</v>
      </c>
      <c r="AP72" s="126">
        <v>33634.525262145697</v>
      </c>
      <c r="AQ72" s="126">
        <v>31347.676614858701</v>
      </c>
      <c r="AR72" s="126">
        <v>3476.66318899</v>
      </c>
      <c r="AS72" s="126">
        <v>968.41106586000001</v>
      </c>
      <c r="AT72" s="126">
        <v>587.96451999999999</v>
      </c>
      <c r="AU72" s="126">
        <v>4316.1510683999923</v>
      </c>
      <c r="AV72" s="126">
        <v>1973.133</v>
      </c>
      <c r="AW72" s="126">
        <v>448.08910942999995</v>
      </c>
      <c r="AX72" s="126">
        <v>2247.57315642</v>
      </c>
      <c r="AY72" s="126">
        <v>5558.8066196599957</v>
      </c>
      <c r="AZ72" s="126">
        <v>7415.0777150378199</v>
      </c>
      <c r="BA72" s="126">
        <v>4319.0833524099999</v>
      </c>
      <c r="BB72" s="126">
        <v>1941.1880000000001</v>
      </c>
      <c r="BC72" s="126">
        <v>2400.0530116300001</v>
      </c>
      <c r="BD72" s="126">
        <v>2603.94654193</v>
      </c>
      <c r="BE72" s="126">
        <v>7151.8431562700007</v>
      </c>
      <c r="BF72" s="126">
        <v>4195.6127357150008</v>
      </c>
      <c r="BG72" s="126">
        <v>429.02289126999995</v>
      </c>
      <c r="BH72" s="126">
        <v>951.92796271999998</v>
      </c>
      <c r="BI72" s="126">
        <v>1586.58167</v>
      </c>
      <c r="BJ72" s="126">
        <v>4586.5631899999998</v>
      </c>
      <c r="BK72" s="126">
        <v>10515.336567869999</v>
      </c>
      <c r="BL72" s="126">
        <v>6363.1841540600008</v>
      </c>
      <c r="BM72" s="126">
        <v>4550.4011200000004</v>
      </c>
    </row>
    <row r="73" spans="2:65" x14ac:dyDescent="0.25">
      <c r="B73" s="130"/>
      <c r="C73" s="99" t="s">
        <v>297</v>
      </c>
      <c r="D73" s="126">
        <v>12369.63494063775</v>
      </c>
      <c r="E73" s="126">
        <v>15704.480000000001</v>
      </c>
      <c r="F73" s="126">
        <v>8532.6118428240297</v>
      </c>
      <c r="G73" s="126">
        <v>1067.23067769</v>
      </c>
      <c r="H73" s="126">
        <v>3923.49230945</v>
      </c>
      <c r="I73" s="126">
        <v>6254.6767244400007</v>
      </c>
      <c r="J73" s="126">
        <v>5973.8518193800001</v>
      </c>
      <c r="K73" s="126">
        <v>2704.7401326899999</v>
      </c>
      <c r="L73" s="126">
        <v>8281.6894804199983</v>
      </c>
      <c r="M73" s="126">
        <v>3326.0519865199999</v>
      </c>
      <c r="N73" s="126">
        <v>3048.6495</v>
      </c>
      <c r="O73" s="126">
        <v>13039.777346149998</v>
      </c>
      <c r="P73" s="126">
        <v>0</v>
      </c>
      <c r="Q73" s="126">
        <v>5420.9713092499996</v>
      </c>
      <c r="R73" s="126">
        <v>0</v>
      </c>
      <c r="S73" s="126">
        <v>7639.5240143100009</v>
      </c>
      <c r="T73" s="126">
        <v>2.9789370000000002</v>
      </c>
      <c r="U73" s="126">
        <v>10419.370283969998</v>
      </c>
      <c r="V73" s="126">
        <v>2821.8630535100001</v>
      </c>
      <c r="W73" s="126">
        <v>6977.1058866200001</v>
      </c>
      <c r="X73" s="126">
        <v>2454.73428418</v>
      </c>
      <c r="Y73" s="126">
        <v>5631.4570889399993</v>
      </c>
      <c r="Z73" s="126">
        <v>0</v>
      </c>
      <c r="AA73" s="126">
        <v>2758.4620888111122</v>
      </c>
      <c r="AB73" s="126">
        <v>4332.5228077600004</v>
      </c>
      <c r="AC73" s="126">
        <v>1998.5742332699999</v>
      </c>
      <c r="AD73" s="126">
        <v>4185.2110537700019</v>
      </c>
      <c r="AE73" s="126">
        <v>4716.1785790499998</v>
      </c>
      <c r="AF73" s="126">
        <v>16</v>
      </c>
      <c r="AG73" s="126">
        <v>0</v>
      </c>
      <c r="AH73" s="126">
        <v>0</v>
      </c>
      <c r="AI73" s="126">
        <v>225.75022203</v>
      </c>
      <c r="AJ73" s="126">
        <v>285.74657655999999</v>
      </c>
      <c r="AK73" s="126">
        <v>3040.4502848500006</v>
      </c>
      <c r="AL73" s="126">
        <v>1905.3732600000001</v>
      </c>
      <c r="AM73" s="126">
        <v>1007.5</v>
      </c>
      <c r="AN73" s="126">
        <v>0</v>
      </c>
      <c r="AO73" s="126">
        <v>0</v>
      </c>
      <c r="AP73" s="126">
        <v>0</v>
      </c>
      <c r="AQ73" s="126">
        <v>2094.9337136000004</v>
      </c>
      <c r="AR73" s="126">
        <v>0</v>
      </c>
      <c r="AS73" s="126">
        <v>0</v>
      </c>
      <c r="AT73" s="126">
        <v>0</v>
      </c>
      <c r="AU73" s="126">
        <v>0</v>
      </c>
      <c r="AV73" s="126">
        <v>35.962000000000003</v>
      </c>
      <c r="AW73" s="126">
        <v>170.72726182000002</v>
      </c>
      <c r="AX73" s="126">
        <v>0</v>
      </c>
      <c r="AY73" s="126">
        <v>299.27518058999999</v>
      </c>
      <c r="AZ73" s="126">
        <v>270</v>
      </c>
      <c r="BA73" s="126">
        <v>265.5</v>
      </c>
      <c r="BB73" s="126">
        <v>118.93899999999999</v>
      </c>
      <c r="BC73" s="126">
        <v>127.67564000000002</v>
      </c>
      <c r="BD73" s="126">
        <v>67.395740000000004</v>
      </c>
      <c r="BE73" s="126">
        <v>0</v>
      </c>
      <c r="BF73" s="126">
        <v>96.03</v>
      </c>
      <c r="BG73" s="126">
        <v>0</v>
      </c>
      <c r="BH73" s="126">
        <v>17.912808000000002</v>
      </c>
      <c r="BI73" s="126">
        <v>0</v>
      </c>
      <c r="BJ73" s="126">
        <v>260.84845999999999</v>
      </c>
      <c r="BK73" s="126">
        <v>516.36575464999999</v>
      </c>
      <c r="BL73" s="126">
        <v>705.00202775000002</v>
      </c>
      <c r="BM73" s="126">
        <v>240.79876000000002</v>
      </c>
    </row>
    <row r="74" spans="2:65" x14ac:dyDescent="0.25">
      <c r="B74" s="130"/>
      <c r="C74" s="99" t="s">
        <v>298</v>
      </c>
      <c r="D74" s="126">
        <v>0</v>
      </c>
      <c r="E74" s="126">
        <v>964.94</v>
      </c>
      <c r="F74" s="126">
        <v>0</v>
      </c>
      <c r="G74" s="126">
        <v>0</v>
      </c>
      <c r="H74" s="126">
        <v>0</v>
      </c>
      <c r="I74" s="126">
        <v>14.318677320000006</v>
      </c>
      <c r="J74" s="126">
        <v>0</v>
      </c>
      <c r="K74" s="126">
        <v>0</v>
      </c>
      <c r="L74" s="126">
        <v>909.48146539999993</v>
      </c>
      <c r="M74" s="126">
        <v>367.15095052999999</v>
      </c>
      <c r="N74" s="126">
        <v>88.315799999999996</v>
      </c>
      <c r="O74" s="126">
        <v>0</v>
      </c>
      <c r="P74" s="126">
        <v>0</v>
      </c>
      <c r="Q74" s="126">
        <v>0</v>
      </c>
      <c r="R74" s="126">
        <v>0</v>
      </c>
      <c r="S74" s="126">
        <v>0</v>
      </c>
      <c r="T74" s="126">
        <v>0</v>
      </c>
      <c r="U74" s="126">
        <v>0</v>
      </c>
      <c r="V74" s="126">
        <v>0</v>
      </c>
      <c r="W74" s="126">
        <v>0</v>
      </c>
      <c r="X74" s="126">
        <v>0</v>
      </c>
      <c r="Y74" s="126">
        <v>0</v>
      </c>
      <c r="Z74" s="126">
        <v>0</v>
      </c>
      <c r="AA74" s="126">
        <v>0</v>
      </c>
      <c r="AB74" s="126">
        <v>490</v>
      </c>
      <c r="AC74" s="126">
        <v>0</v>
      </c>
      <c r="AD74" s="126">
        <v>175</v>
      </c>
      <c r="AE74" s="126">
        <v>0</v>
      </c>
      <c r="AF74" s="126">
        <v>0</v>
      </c>
      <c r="AG74" s="126">
        <v>0</v>
      </c>
      <c r="AH74" s="126">
        <v>0</v>
      </c>
      <c r="AI74" s="126">
        <v>0</v>
      </c>
      <c r="AJ74" s="126">
        <v>0</v>
      </c>
      <c r="AK74" s="126">
        <v>0</v>
      </c>
      <c r="AL74" s="126">
        <v>0</v>
      </c>
      <c r="AM74" s="126">
        <v>0</v>
      </c>
      <c r="AN74" s="126">
        <v>0</v>
      </c>
      <c r="AO74" s="126">
        <v>0</v>
      </c>
      <c r="AP74" s="126">
        <v>0</v>
      </c>
      <c r="AQ74" s="126">
        <v>0</v>
      </c>
      <c r="AR74" s="126">
        <v>0</v>
      </c>
      <c r="AS74" s="126">
        <v>0</v>
      </c>
      <c r="AT74" s="126">
        <v>0</v>
      </c>
      <c r="AU74" s="126">
        <v>0</v>
      </c>
      <c r="AV74" s="126">
        <v>0</v>
      </c>
      <c r="AW74" s="126">
        <v>0</v>
      </c>
      <c r="AX74" s="126">
        <v>0</v>
      </c>
      <c r="AY74" s="126">
        <v>0</v>
      </c>
      <c r="AZ74" s="126">
        <v>0</v>
      </c>
      <c r="BA74" s="126">
        <v>0</v>
      </c>
      <c r="BB74" s="126">
        <v>0</v>
      </c>
      <c r="BC74" s="126">
        <v>0</v>
      </c>
      <c r="BD74" s="126">
        <v>0</v>
      </c>
      <c r="BE74" s="126">
        <v>0</v>
      </c>
      <c r="BF74" s="126">
        <v>0</v>
      </c>
      <c r="BG74" s="126">
        <v>0</v>
      </c>
      <c r="BH74" s="126">
        <v>0</v>
      </c>
      <c r="BI74" s="126">
        <v>0</v>
      </c>
      <c r="BJ74" s="126">
        <v>58.248059999999995</v>
      </c>
      <c r="BK74" s="126">
        <v>0</v>
      </c>
      <c r="BL74" s="126">
        <v>0</v>
      </c>
      <c r="BM74" s="126">
        <v>0</v>
      </c>
    </row>
    <row r="75" spans="2:65" x14ac:dyDescent="0.25">
      <c r="B75" s="139"/>
      <c r="C75" s="97" t="s">
        <v>299</v>
      </c>
      <c r="D75" s="126">
        <v>0</v>
      </c>
      <c r="E75" s="126">
        <v>30.130305</v>
      </c>
      <c r="F75" s="126">
        <v>5.7824033000000004</v>
      </c>
      <c r="G75" s="126">
        <v>474.44722455999994</v>
      </c>
      <c r="H75" s="126">
        <v>623.69771241000001</v>
      </c>
      <c r="I75" s="126">
        <v>9.5394328799999979</v>
      </c>
      <c r="J75" s="126">
        <v>8.0037499999999998E-2</v>
      </c>
      <c r="K75" s="126">
        <v>179.82662544999999</v>
      </c>
      <c r="L75" s="126">
        <v>0</v>
      </c>
      <c r="M75" s="126">
        <v>0</v>
      </c>
      <c r="N75" s="126">
        <v>879.70479999999998</v>
      </c>
      <c r="O75" s="126">
        <v>0</v>
      </c>
      <c r="P75" s="126">
        <v>35.656399999999998</v>
      </c>
      <c r="Q75" s="126">
        <v>0</v>
      </c>
      <c r="R75" s="126">
        <v>0</v>
      </c>
      <c r="S75" s="126">
        <v>1.627</v>
      </c>
      <c r="T75" s="126">
        <v>0</v>
      </c>
      <c r="U75" s="126">
        <v>0</v>
      </c>
      <c r="V75" s="126">
        <v>25.9</v>
      </c>
      <c r="W75" s="126">
        <v>295.05855706</v>
      </c>
      <c r="X75" s="126">
        <v>1572.7379048900002</v>
      </c>
      <c r="Y75" s="126">
        <v>15</v>
      </c>
      <c r="Z75" s="126">
        <v>0</v>
      </c>
      <c r="AA75" s="126">
        <v>0</v>
      </c>
      <c r="AB75" s="126">
        <v>0</v>
      </c>
      <c r="AC75" s="126">
        <v>15.399999999999999</v>
      </c>
      <c r="AD75" s="126">
        <v>0</v>
      </c>
      <c r="AE75" s="126">
        <v>0</v>
      </c>
      <c r="AF75" s="126">
        <v>0</v>
      </c>
      <c r="AG75" s="126">
        <v>0</v>
      </c>
      <c r="AH75" s="126">
        <v>0</v>
      </c>
      <c r="AI75" s="126">
        <v>0</v>
      </c>
      <c r="AJ75" s="126">
        <v>0</v>
      </c>
      <c r="AK75" s="126">
        <v>0</v>
      </c>
      <c r="AL75" s="126">
        <v>0</v>
      </c>
      <c r="AM75" s="126">
        <v>0</v>
      </c>
      <c r="AN75" s="126">
        <v>0</v>
      </c>
      <c r="AO75" s="126">
        <v>0</v>
      </c>
      <c r="AP75" s="126">
        <v>0</v>
      </c>
      <c r="AQ75" s="126">
        <v>0</v>
      </c>
      <c r="AR75" s="126">
        <v>0</v>
      </c>
      <c r="AS75" s="126">
        <v>0</v>
      </c>
      <c r="AT75" s="126">
        <v>0</v>
      </c>
      <c r="AU75" s="126">
        <v>0</v>
      </c>
      <c r="AV75" s="126">
        <v>0</v>
      </c>
      <c r="AW75" s="126">
        <v>0</v>
      </c>
      <c r="AX75" s="126">
        <v>0</v>
      </c>
      <c r="AY75" s="126">
        <v>0</v>
      </c>
      <c r="AZ75" s="126">
        <v>0</v>
      </c>
      <c r="BA75" s="126">
        <v>0</v>
      </c>
      <c r="BB75" s="126">
        <v>0</v>
      </c>
      <c r="BC75" s="126">
        <v>0</v>
      </c>
      <c r="BD75" s="126">
        <v>0</v>
      </c>
      <c r="BE75" s="126">
        <v>0</v>
      </c>
      <c r="BF75" s="126">
        <v>0</v>
      </c>
      <c r="BG75" s="126">
        <v>0</v>
      </c>
      <c r="BH75" s="126">
        <v>0</v>
      </c>
      <c r="BI75" s="126">
        <v>0</v>
      </c>
      <c r="BJ75" s="126">
        <v>0</v>
      </c>
      <c r="BK75" s="126">
        <v>0</v>
      </c>
      <c r="BL75" s="126">
        <v>0</v>
      </c>
      <c r="BM75" s="126">
        <v>0</v>
      </c>
    </row>
    <row r="76" spans="2:65" x14ac:dyDescent="0.25">
      <c r="B76" s="130"/>
      <c r="C76" s="99" t="s">
        <v>300</v>
      </c>
      <c r="D76" s="126">
        <v>0</v>
      </c>
      <c r="E76" s="126">
        <v>30.118082000000001</v>
      </c>
      <c r="F76" s="126">
        <v>0</v>
      </c>
      <c r="G76" s="126">
        <v>465.95364077999994</v>
      </c>
      <c r="H76" s="126">
        <v>623.24334999999996</v>
      </c>
      <c r="I76" s="126">
        <v>1.5299999999999869E-2</v>
      </c>
      <c r="J76" s="126">
        <v>0</v>
      </c>
      <c r="K76" s="126">
        <v>179.82662544999999</v>
      </c>
      <c r="L76" s="126">
        <v>0</v>
      </c>
      <c r="M76" s="126">
        <v>0</v>
      </c>
      <c r="N76" s="126">
        <v>0</v>
      </c>
      <c r="O76" s="126">
        <v>0</v>
      </c>
      <c r="P76" s="126">
        <v>35.656399999999998</v>
      </c>
      <c r="Q76" s="126">
        <v>0</v>
      </c>
      <c r="R76" s="126">
        <v>0</v>
      </c>
      <c r="S76" s="126">
        <v>1.627</v>
      </c>
      <c r="T76" s="126">
        <v>0</v>
      </c>
      <c r="U76" s="126">
        <v>0</v>
      </c>
      <c r="V76" s="126">
        <v>25.9</v>
      </c>
      <c r="W76" s="126">
        <v>295.05855706</v>
      </c>
      <c r="X76" s="126">
        <v>1572.7379048900002</v>
      </c>
      <c r="Y76" s="126">
        <v>15</v>
      </c>
      <c r="Z76" s="126">
        <v>0</v>
      </c>
      <c r="AA76" s="126">
        <v>0</v>
      </c>
      <c r="AB76" s="126">
        <v>0</v>
      </c>
      <c r="AC76" s="126">
        <v>15.399999999999999</v>
      </c>
      <c r="AD76" s="126">
        <v>0</v>
      </c>
      <c r="AE76" s="126">
        <v>0</v>
      </c>
      <c r="AF76" s="126">
        <v>0</v>
      </c>
      <c r="AG76" s="126">
        <v>0</v>
      </c>
      <c r="AH76" s="126">
        <v>0</v>
      </c>
      <c r="AI76" s="126">
        <v>0</v>
      </c>
      <c r="AJ76" s="126">
        <v>0</v>
      </c>
      <c r="AK76" s="126">
        <v>0</v>
      </c>
      <c r="AL76" s="126">
        <v>0</v>
      </c>
      <c r="AM76" s="126">
        <v>0</v>
      </c>
      <c r="AN76" s="126">
        <v>0</v>
      </c>
      <c r="AO76" s="126">
        <v>0</v>
      </c>
      <c r="AP76" s="126">
        <v>0</v>
      </c>
      <c r="AQ76" s="126">
        <v>0</v>
      </c>
      <c r="AR76" s="126">
        <v>0</v>
      </c>
      <c r="AS76" s="126">
        <v>0</v>
      </c>
      <c r="AT76" s="126">
        <v>0</v>
      </c>
      <c r="AU76" s="126">
        <v>0</v>
      </c>
      <c r="AV76" s="126">
        <v>0</v>
      </c>
      <c r="AW76" s="126">
        <v>0</v>
      </c>
      <c r="AX76" s="126">
        <v>0</v>
      </c>
      <c r="AY76" s="126">
        <v>0</v>
      </c>
      <c r="AZ76" s="126">
        <v>0</v>
      </c>
      <c r="BA76" s="126">
        <v>0</v>
      </c>
      <c r="BB76" s="126">
        <v>0</v>
      </c>
      <c r="BC76" s="126">
        <v>0</v>
      </c>
      <c r="BD76" s="126">
        <v>0</v>
      </c>
      <c r="BE76" s="126">
        <v>0</v>
      </c>
      <c r="BF76" s="126">
        <v>0</v>
      </c>
      <c r="BG76" s="126">
        <v>0</v>
      </c>
      <c r="BH76" s="126">
        <v>0</v>
      </c>
      <c r="BI76" s="126">
        <v>0</v>
      </c>
      <c r="BJ76" s="126">
        <v>0</v>
      </c>
      <c r="BK76" s="126">
        <v>0</v>
      </c>
      <c r="BL76" s="126">
        <v>0</v>
      </c>
      <c r="BM76" s="126">
        <v>0</v>
      </c>
    </row>
    <row r="77" spans="2:65" x14ac:dyDescent="0.25">
      <c r="B77" s="130"/>
      <c r="C77" s="99" t="s">
        <v>301</v>
      </c>
      <c r="D77" s="126">
        <v>0</v>
      </c>
      <c r="E77" s="126">
        <v>1.2222999999999999E-2</v>
      </c>
      <c r="F77" s="126">
        <v>5.7824033000000004</v>
      </c>
      <c r="G77" s="126">
        <v>8.4935837799999998</v>
      </c>
      <c r="H77" s="126">
        <v>0.45436241000004429</v>
      </c>
      <c r="I77" s="126">
        <v>9.524132879999998</v>
      </c>
      <c r="J77" s="126">
        <v>8.0037499999999998E-2</v>
      </c>
      <c r="K77" s="126">
        <v>0</v>
      </c>
      <c r="L77" s="126">
        <v>0</v>
      </c>
      <c r="M77" s="126">
        <v>0</v>
      </c>
      <c r="N77" s="126">
        <v>0</v>
      </c>
      <c r="O77" s="126">
        <v>0</v>
      </c>
      <c r="P77" s="126">
        <v>0</v>
      </c>
      <c r="Q77" s="126">
        <v>0</v>
      </c>
      <c r="R77" s="126">
        <v>0</v>
      </c>
      <c r="S77" s="126">
        <v>0</v>
      </c>
      <c r="T77" s="126">
        <v>0</v>
      </c>
      <c r="U77" s="126">
        <v>0</v>
      </c>
      <c r="V77" s="126">
        <v>0</v>
      </c>
      <c r="W77" s="126">
        <v>0</v>
      </c>
      <c r="X77" s="126">
        <v>0</v>
      </c>
      <c r="Y77" s="126">
        <v>0</v>
      </c>
      <c r="Z77" s="126">
        <v>0</v>
      </c>
      <c r="AA77" s="126">
        <v>0</v>
      </c>
      <c r="AB77" s="126">
        <v>0</v>
      </c>
      <c r="AC77" s="126">
        <v>0</v>
      </c>
      <c r="AD77" s="126">
        <v>0</v>
      </c>
      <c r="AE77" s="126">
        <v>0</v>
      </c>
      <c r="AF77" s="126">
        <v>0</v>
      </c>
      <c r="AG77" s="126">
        <v>0</v>
      </c>
      <c r="AH77" s="126">
        <v>0</v>
      </c>
      <c r="AI77" s="126">
        <v>0</v>
      </c>
      <c r="AJ77" s="126">
        <v>0</v>
      </c>
      <c r="AK77" s="126">
        <v>0</v>
      </c>
      <c r="AL77" s="126">
        <v>0</v>
      </c>
      <c r="AM77" s="126">
        <v>0</v>
      </c>
      <c r="AN77" s="126">
        <v>0</v>
      </c>
      <c r="AO77" s="126">
        <v>0</v>
      </c>
      <c r="AP77" s="126">
        <v>0</v>
      </c>
      <c r="AQ77" s="126">
        <v>0</v>
      </c>
      <c r="AR77" s="126">
        <v>0</v>
      </c>
      <c r="AS77" s="126">
        <v>0</v>
      </c>
      <c r="AT77" s="126">
        <v>0</v>
      </c>
      <c r="AU77" s="126">
        <v>0</v>
      </c>
      <c r="AV77" s="126">
        <v>0</v>
      </c>
      <c r="AW77" s="126">
        <v>0</v>
      </c>
      <c r="AX77" s="126">
        <v>0</v>
      </c>
      <c r="AY77" s="126">
        <v>0</v>
      </c>
      <c r="AZ77" s="126">
        <v>0</v>
      </c>
      <c r="BA77" s="126">
        <v>0</v>
      </c>
      <c r="BB77" s="126">
        <v>0</v>
      </c>
      <c r="BC77" s="126">
        <v>0</v>
      </c>
      <c r="BD77" s="126">
        <v>0</v>
      </c>
      <c r="BE77" s="126">
        <v>0</v>
      </c>
      <c r="BF77" s="126">
        <v>0</v>
      </c>
      <c r="BG77" s="126">
        <v>0</v>
      </c>
      <c r="BH77" s="126">
        <v>0</v>
      </c>
      <c r="BI77" s="126">
        <v>0</v>
      </c>
      <c r="BJ77" s="126">
        <v>0</v>
      </c>
      <c r="BK77" s="126">
        <v>0</v>
      </c>
      <c r="BL77" s="126">
        <v>0</v>
      </c>
      <c r="BM77" s="126">
        <v>0</v>
      </c>
    </row>
    <row r="78" spans="2:65" x14ac:dyDescent="0.25">
      <c r="B78" s="130"/>
      <c r="C78" s="99" t="s">
        <v>302</v>
      </c>
      <c r="D78" s="126">
        <v>0</v>
      </c>
      <c r="E78" s="126">
        <v>0</v>
      </c>
      <c r="F78" s="126">
        <v>0</v>
      </c>
      <c r="G78" s="126">
        <v>0</v>
      </c>
      <c r="H78" s="126">
        <v>0</v>
      </c>
      <c r="I78" s="126">
        <v>0</v>
      </c>
      <c r="J78" s="126">
        <v>0</v>
      </c>
      <c r="K78" s="126">
        <v>0</v>
      </c>
      <c r="L78" s="126">
        <v>0</v>
      </c>
      <c r="M78" s="126">
        <v>0</v>
      </c>
      <c r="N78" s="126">
        <v>879.70479999999998</v>
      </c>
      <c r="O78" s="126">
        <v>0</v>
      </c>
      <c r="P78" s="126">
        <v>0</v>
      </c>
      <c r="Q78" s="126">
        <v>0</v>
      </c>
      <c r="R78" s="126">
        <v>0</v>
      </c>
      <c r="S78" s="126">
        <v>0</v>
      </c>
      <c r="T78" s="126">
        <v>0</v>
      </c>
      <c r="U78" s="126">
        <v>0</v>
      </c>
      <c r="V78" s="126">
        <v>0</v>
      </c>
      <c r="W78" s="126">
        <v>0</v>
      </c>
      <c r="X78" s="126">
        <v>0</v>
      </c>
      <c r="Y78" s="126">
        <v>0</v>
      </c>
      <c r="Z78" s="126">
        <v>0</v>
      </c>
      <c r="AA78" s="126">
        <v>0</v>
      </c>
      <c r="AB78" s="126">
        <v>0</v>
      </c>
      <c r="AC78" s="126">
        <v>0</v>
      </c>
      <c r="AD78" s="126">
        <v>0</v>
      </c>
      <c r="AE78" s="126">
        <v>0</v>
      </c>
      <c r="AF78" s="126">
        <v>0</v>
      </c>
      <c r="AG78" s="126">
        <v>0</v>
      </c>
      <c r="AH78" s="126">
        <v>0</v>
      </c>
      <c r="AI78" s="126">
        <v>0</v>
      </c>
      <c r="AJ78" s="126">
        <v>0</v>
      </c>
      <c r="AK78" s="126">
        <v>0</v>
      </c>
      <c r="AL78" s="126">
        <v>0</v>
      </c>
      <c r="AM78" s="126">
        <v>0</v>
      </c>
      <c r="AN78" s="126">
        <v>0</v>
      </c>
      <c r="AO78" s="126">
        <v>0</v>
      </c>
      <c r="AP78" s="126">
        <v>0</v>
      </c>
      <c r="AQ78" s="126">
        <v>0</v>
      </c>
      <c r="AR78" s="126">
        <v>0</v>
      </c>
      <c r="AS78" s="126">
        <v>0</v>
      </c>
      <c r="AT78" s="126">
        <v>0</v>
      </c>
      <c r="AU78" s="126">
        <v>0</v>
      </c>
      <c r="AV78" s="126">
        <v>0</v>
      </c>
      <c r="AW78" s="126">
        <v>0</v>
      </c>
      <c r="AX78" s="126">
        <v>0</v>
      </c>
      <c r="AY78" s="126">
        <v>0</v>
      </c>
      <c r="AZ78" s="126">
        <v>0</v>
      </c>
      <c r="BA78" s="126">
        <v>0</v>
      </c>
      <c r="BB78" s="126">
        <v>0</v>
      </c>
      <c r="BC78" s="126">
        <v>0</v>
      </c>
      <c r="BD78" s="126">
        <v>0</v>
      </c>
      <c r="BE78" s="126">
        <v>0</v>
      </c>
      <c r="BF78" s="126">
        <v>0</v>
      </c>
      <c r="BG78" s="126">
        <v>0</v>
      </c>
      <c r="BH78" s="126">
        <v>0</v>
      </c>
      <c r="BI78" s="126">
        <v>0</v>
      </c>
      <c r="BJ78" s="126">
        <v>0</v>
      </c>
      <c r="BK78" s="126">
        <v>0</v>
      </c>
      <c r="BL78" s="126">
        <v>0</v>
      </c>
      <c r="BM78" s="126">
        <v>0</v>
      </c>
    </row>
    <row r="79" spans="2:65" x14ac:dyDescent="0.25">
      <c r="B79" s="131">
        <v>5</v>
      </c>
      <c r="C79" s="97" t="s">
        <v>303</v>
      </c>
      <c r="D79" s="126">
        <v>0</v>
      </c>
      <c r="E79" s="126">
        <v>0</v>
      </c>
      <c r="F79" s="126">
        <v>471.31372684000007</v>
      </c>
      <c r="G79" s="126">
        <v>0</v>
      </c>
      <c r="H79" s="126">
        <v>0</v>
      </c>
      <c r="I79" s="126">
        <v>0</v>
      </c>
      <c r="J79" s="126">
        <v>0</v>
      </c>
      <c r="K79" s="126">
        <v>0</v>
      </c>
      <c r="L79" s="126">
        <v>0</v>
      </c>
      <c r="M79" s="126">
        <v>0</v>
      </c>
      <c r="N79" s="126">
        <v>0</v>
      </c>
      <c r="O79" s="126">
        <v>0</v>
      </c>
      <c r="P79" s="126">
        <v>0</v>
      </c>
      <c r="Q79" s="126">
        <v>0</v>
      </c>
      <c r="R79" s="126">
        <v>0</v>
      </c>
      <c r="S79" s="126">
        <v>0</v>
      </c>
      <c r="T79" s="126">
        <v>0</v>
      </c>
      <c r="U79" s="126">
        <v>0</v>
      </c>
      <c r="V79" s="126">
        <v>0</v>
      </c>
      <c r="W79" s="126">
        <v>0</v>
      </c>
      <c r="X79" s="126">
        <v>0</v>
      </c>
      <c r="Y79" s="126">
        <v>0</v>
      </c>
      <c r="Z79" s="126">
        <v>0</v>
      </c>
      <c r="AA79" s="126">
        <v>0</v>
      </c>
      <c r="AB79" s="126">
        <v>0</v>
      </c>
      <c r="AC79" s="126">
        <v>0</v>
      </c>
      <c r="AD79" s="126">
        <v>0</v>
      </c>
      <c r="AE79" s="126">
        <v>0</v>
      </c>
      <c r="AF79" s="126">
        <v>0</v>
      </c>
      <c r="AG79" s="126">
        <v>0</v>
      </c>
      <c r="AH79" s="126">
        <v>0</v>
      </c>
      <c r="AI79" s="126">
        <v>0</v>
      </c>
      <c r="AJ79" s="126">
        <v>0</v>
      </c>
      <c r="AK79" s="126">
        <v>0</v>
      </c>
      <c r="AL79" s="126">
        <v>0</v>
      </c>
      <c r="AM79" s="126">
        <v>0</v>
      </c>
      <c r="AN79" s="126">
        <v>0</v>
      </c>
      <c r="AO79" s="126">
        <v>0</v>
      </c>
      <c r="AP79" s="126">
        <v>0</v>
      </c>
      <c r="AQ79" s="126">
        <v>0</v>
      </c>
      <c r="AR79" s="126">
        <v>0</v>
      </c>
      <c r="AS79" s="126">
        <v>0</v>
      </c>
      <c r="AT79" s="126">
        <v>0</v>
      </c>
      <c r="AU79" s="126">
        <v>0</v>
      </c>
      <c r="AV79" s="126">
        <v>0</v>
      </c>
      <c r="AW79" s="126">
        <v>0</v>
      </c>
      <c r="AX79" s="126">
        <v>0</v>
      </c>
      <c r="AY79" s="126">
        <v>0</v>
      </c>
      <c r="AZ79" s="126">
        <v>0</v>
      </c>
      <c r="BA79" s="126">
        <v>0</v>
      </c>
      <c r="BB79" s="126">
        <v>0</v>
      </c>
      <c r="BC79" s="126">
        <v>0</v>
      </c>
      <c r="BD79" s="126">
        <v>0</v>
      </c>
      <c r="BE79" s="126">
        <v>0</v>
      </c>
      <c r="BF79" s="126">
        <v>0</v>
      </c>
      <c r="BG79" s="126">
        <v>0</v>
      </c>
      <c r="BH79" s="126">
        <v>0</v>
      </c>
      <c r="BI79" s="126">
        <v>0</v>
      </c>
      <c r="BJ79" s="126">
        <v>0</v>
      </c>
      <c r="BK79" s="126">
        <v>0</v>
      </c>
      <c r="BL79" s="126">
        <v>0</v>
      </c>
      <c r="BM79" s="126">
        <v>0</v>
      </c>
    </row>
    <row r="80" spans="2:65" x14ac:dyDescent="0.25">
      <c r="B80" s="130"/>
      <c r="C80" s="99" t="s">
        <v>304</v>
      </c>
      <c r="D80" s="126">
        <v>0</v>
      </c>
      <c r="E80" s="126">
        <v>0</v>
      </c>
      <c r="F80" s="126">
        <v>471.31372684000007</v>
      </c>
      <c r="G80" s="126">
        <v>0</v>
      </c>
      <c r="H80" s="126">
        <v>0</v>
      </c>
      <c r="I80" s="126">
        <v>0</v>
      </c>
      <c r="J80" s="126">
        <v>0</v>
      </c>
      <c r="K80" s="126">
        <v>0</v>
      </c>
      <c r="L80" s="126">
        <v>0</v>
      </c>
      <c r="M80" s="126">
        <v>0</v>
      </c>
      <c r="N80" s="126">
        <v>0</v>
      </c>
      <c r="O80" s="126">
        <v>0</v>
      </c>
      <c r="P80" s="126">
        <v>0</v>
      </c>
      <c r="Q80" s="126">
        <v>0</v>
      </c>
      <c r="R80" s="126">
        <v>0</v>
      </c>
      <c r="S80" s="126">
        <v>0</v>
      </c>
      <c r="T80" s="126">
        <v>0</v>
      </c>
      <c r="U80" s="126">
        <v>0</v>
      </c>
      <c r="V80" s="126">
        <v>0</v>
      </c>
      <c r="W80" s="126">
        <v>0</v>
      </c>
      <c r="X80" s="126">
        <v>0</v>
      </c>
      <c r="Y80" s="126">
        <v>0</v>
      </c>
      <c r="Z80" s="126">
        <v>0</v>
      </c>
      <c r="AA80" s="126">
        <v>0</v>
      </c>
      <c r="AB80" s="126">
        <v>0</v>
      </c>
      <c r="AC80" s="126">
        <v>0</v>
      </c>
      <c r="AD80" s="126">
        <v>0</v>
      </c>
      <c r="AE80" s="126">
        <v>0</v>
      </c>
      <c r="AF80" s="126">
        <v>0</v>
      </c>
      <c r="AG80" s="126">
        <v>0</v>
      </c>
      <c r="AH80" s="126">
        <v>0</v>
      </c>
      <c r="AI80" s="126">
        <v>0</v>
      </c>
      <c r="AJ80" s="126">
        <v>0</v>
      </c>
      <c r="AK80" s="126">
        <v>0</v>
      </c>
      <c r="AL80" s="126">
        <v>0</v>
      </c>
      <c r="AM80" s="126">
        <v>0</v>
      </c>
      <c r="AN80" s="126">
        <v>0</v>
      </c>
      <c r="AO80" s="126">
        <v>0</v>
      </c>
      <c r="AP80" s="126">
        <v>0</v>
      </c>
      <c r="AQ80" s="126">
        <v>0</v>
      </c>
      <c r="AR80" s="126">
        <v>0</v>
      </c>
      <c r="AS80" s="126">
        <v>0</v>
      </c>
      <c r="AT80" s="126">
        <v>0</v>
      </c>
      <c r="AU80" s="126">
        <v>0</v>
      </c>
      <c r="AV80" s="126">
        <v>0</v>
      </c>
      <c r="AW80" s="126">
        <v>0</v>
      </c>
      <c r="AX80" s="126">
        <v>0</v>
      </c>
      <c r="AY80" s="126">
        <v>0</v>
      </c>
      <c r="AZ80" s="126">
        <v>0</v>
      </c>
      <c r="BA80" s="126">
        <v>0</v>
      </c>
      <c r="BB80" s="126">
        <v>0</v>
      </c>
      <c r="BC80" s="126">
        <v>0</v>
      </c>
      <c r="BD80" s="126">
        <v>0</v>
      </c>
      <c r="BE80" s="126">
        <v>0</v>
      </c>
      <c r="BF80" s="126">
        <v>0</v>
      </c>
      <c r="BG80" s="126">
        <v>0</v>
      </c>
      <c r="BH80" s="126">
        <v>0</v>
      </c>
      <c r="BI80" s="126">
        <v>0</v>
      </c>
      <c r="BJ80" s="126">
        <v>0</v>
      </c>
      <c r="BK80" s="126">
        <v>0</v>
      </c>
      <c r="BL80" s="126">
        <v>0</v>
      </c>
      <c r="BM80" s="126">
        <v>0</v>
      </c>
    </row>
    <row r="81" spans="2:65" x14ac:dyDescent="0.25">
      <c r="B81" s="130"/>
      <c r="C81" s="99" t="s">
        <v>305</v>
      </c>
      <c r="D81" s="126">
        <v>0</v>
      </c>
      <c r="E81" s="126">
        <v>0</v>
      </c>
      <c r="F81" s="126">
        <v>0</v>
      </c>
      <c r="G81" s="126">
        <v>0</v>
      </c>
      <c r="H81" s="126">
        <v>0</v>
      </c>
      <c r="I81" s="126">
        <v>0</v>
      </c>
      <c r="J81" s="126">
        <v>0</v>
      </c>
      <c r="K81" s="126">
        <v>0</v>
      </c>
      <c r="L81" s="126">
        <v>0</v>
      </c>
      <c r="M81" s="126">
        <v>0</v>
      </c>
      <c r="N81" s="126">
        <v>0</v>
      </c>
      <c r="O81" s="126">
        <v>0</v>
      </c>
      <c r="P81" s="126">
        <v>0</v>
      </c>
      <c r="Q81" s="126">
        <v>0</v>
      </c>
      <c r="R81" s="126">
        <v>0</v>
      </c>
      <c r="S81" s="126">
        <v>0</v>
      </c>
      <c r="T81" s="126">
        <v>0</v>
      </c>
      <c r="U81" s="126">
        <v>0</v>
      </c>
      <c r="V81" s="126">
        <v>0</v>
      </c>
      <c r="W81" s="126">
        <v>0</v>
      </c>
      <c r="X81" s="126">
        <v>0</v>
      </c>
      <c r="Y81" s="126">
        <v>0</v>
      </c>
      <c r="Z81" s="126">
        <v>0</v>
      </c>
      <c r="AA81" s="126">
        <v>0</v>
      </c>
      <c r="AB81" s="126">
        <v>0</v>
      </c>
      <c r="AC81" s="126">
        <v>0</v>
      </c>
      <c r="AD81" s="126">
        <v>0</v>
      </c>
      <c r="AE81" s="126">
        <v>0</v>
      </c>
      <c r="AF81" s="126">
        <v>0</v>
      </c>
      <c r="AG81" s="126">
        <v>0</v>
      </c>
      <c r="AH81" s="126">
        <v>0</v>
      </c>
      <c r="AI81" s="126">
        <v>0</v>
      </c>
      <c r="AJ81" s="126">
        <v>0</v>
      </c>
      <c r="AK81" s="126">
        <v>0</v>
      </c>
      <c r="AL81" s="126">
        <v>0</v>
      </c>
      <c r="AM81" s="126">
        <v>0</v>
      </c>
      <c r="AN81" s="126">
        <v>0</v>
      </c>
      <c r="AO81" s="126">
        <v>0</v>
      </c>
      <c r="AP81" s="126">
        <v>0</v>
      </c>
      <c r="AQ81" s="126">
        <v>0</v>
      </c>
      <c r="AR81" s="126">
        <v>0</v>
      </c>
      <c r="AS81" s="126">
        <v>0</v>
      </c>
      <c r="AT81" s="126">
        <v>0</v>
      </c>
      <c r="AU81" s="126">
        <v>0</v>
      </c>
      <c r="AV81" s="126">
        <v>0</v>
      </c>
      <c r="AW81" s="126">
        <v>0</v>
      </c>
      <c r="AX81" s="126">
        <v>0</v>
      </c>
      <c r="AY81" s="126">
        <v>0</v>
      </c>
      <c r="AZ81" s="126">
        <v>0</v>
      </c>
      <c r="BA81" s="126">
        <v>0</v>
      </c>
      <c r="BB81" s="126">
        <v>0</v>
      </c>
      <c r="BC81" s="126">
        <v>0</v>
      </c>
      <c r="BD81" s="126">
        <v>0</v>
      </c>
      <c r="BE81" s="126">
        <v>0</v>
      </c>
      <c r="BF81" s="126">
        <v>0</v>
      </c>
      <c r="BG81" s="126">
        <v>0</v>
      </c>
      <c r="BH81" s="126">
        <v>0</v>
      </c>
      <c r="BI81" s="126">
        <v>0</v>
      </c>
      <c r="BJ81" s="126">
        <v>0</v>
      </c>
      <c r="BK81" s="126">
        <v>0</v>
      </c>
      <c r="BL81" s="126">
        <v>0</v>
      </c>
      <c r="BM81" s="126">
        <v>0</v>
      </c>
    </row>
    <row r="82" spans="2:65" x14ac:dyDescent="0.25">
      <c r="B82" s="131">
        <v>6</v>
      </c>
      <c r="C82" s="97" t="s">
        <v>141</v>
      </c>
      <c r="D82" s="126">
        <v>12322.145810286667</v>
      </c>
      <c r="E82" s="126">
        <v>3411.3172890000001</v>
      </c>
      <c r="F82" s="126">
        <v>1738.4827377499996</v>
      </c>
      <c r="G82" s="126">
        <v>6179.3744474299992</v>
      </c>
      <c r="H82" s="126">
        <v>616.98561014999996</v>
      </c>
      <c r="I82" s="126">
        <v>2532.2602351400005</v>
      </c>
      <c r="J82" s="126">
        <v>2218.25464216</v>
      </c>
      <c r="K82" s="126">
        <v>1511.1386372500003</v>
      </c>
      <c r="L82" s="126">
        <v>2758.4336420180448</v>
      </c>
      <c r="M82" s="126">
        <v>2010.21200879</v>
      </c>
      <c r="N82" s="126">
        <v>2003.1418094300002</v>
      </c>
      <c r="O82" s="126">
        <v>3219.5549417499997</v>
      </c>
      <c r="P82" s="126">
        <v>1492.4237706219999</v>
      </c>
      <c r="Q82" s="126">
        <v>2724.0666675900002</v>
      </c>
      <c r="R82" s="126">
        <v>2199.3319226399999</v>
      </c>
      <c r="S82" s="126">
        <v>2663.9609130500003</v>
      </c>
      <c r="T82" s="126">
        <v>1736.0722882800003</v>
      </c>
      <c r="U82" s="126">
        <v>5104.0623427600003</v>
      </c>
      <c r="V82" s="126">
        <v>4236.2592772877269</v>
      </c>
      <c r="W82" s="126">
        <v>2185.79203005</v>
      </c>
      <c r="X82" s="126">
        <v>1949.7483944099999</v>
      </c>
      <c r="Y82" s="126">
        <v>1846.3047150499997</v>
      </c>
      <c r="Z82" s="126">
        <v>4010.1075768000005</v>
      </c>
      <c r="AA82" s="126">
        <v>1524.3947306686387</v>
      </c>
      <c r="AB82" s="126">
        <v>1237.1676384000002</v>
      </c>
      <c r="AC82" s="126">
        <v>639.97166078999999</v>
      </c>
      <c r="AD82" s="126">
        <v>1251.46449856</v>
      </c>
      <c r="AE82" s="126">
        <v>585.98026673000004</v>
      </c>
      <c r="AF82" s="126">
        <v>15.233000000000001</v>
      </c>
      <c r="AG82" s="126">
        <v>128.483</v>
      </c>
      <c r="AH82" s="126">
        <v>384.71450947</v>
      </c>
      <c r="AI82" s="126">
        <v>254.38598593000003</v>
      </c>
      <c r="AJ82" s="126">
        <v>37.394518269999999</v>
      </c>
      <c r="AK82" s="126">
        <v>822.90152040000021</v>
      </c>
      <c r="AL82" s="126">
        <v>461.19911999999999</v>
      </c>
      <c r="AM82" s="126">
        <v>704.98232496999992</v>
      </c>
      <c r="AN82" s="126">
        <v>39.489502740000006</v>
      </c>
      <c r="AO82" s="126">
        <v>758.47189445000004</v>
      </c>
      <c r="AP82" s="126">
        <v>547.72576388999994</v>
      </c>
      <c r="AQ82" s="126">
        <v>569.70852405000005</v>
      </c>
      <c r="AR82" s="126">
        <v>199.04321347999996</v>
      </c>
      <c r="AS82" s="126">
        <v>16.492184979999998</v>
      </c>
      <c r="AT82" s="126">
        <v>25.966940000000001</v>
      </c>
      <c r="AU82" s="126">
        <v>85.012698099999994</v>
      </c>
      <c r="AV82" s="126">
        <v>29.635000000000002</v>
      </c>
      <c r="AW82" s="126">
        <v>36.781637150000002</v>
      </c>
      <c r="AX82" s="126">
        <v>32.179018229999997</v>
      </c>
      <c r="AY82" s="126">
        <v>145.75369238000002</v>
      </c>
      <c r="AZ82" s="126">
        <v>394.53149892929292</v>
      </c>
      <c r="BA82" s="126">
        <v>115.38677442000002</v>
      </c>
      <c r="BB82" s="126">
        <v>146.37799999999999</v>
      </c>
      <c r="BC82" s="126">
        <v>103.42621536</v>
      </c>
      <c r="BD82" s="126">
        <v>26.573630240000004</v>
      </c>
      <c r="BE82" s="126">
        <v>195.60514728000001</v>
      </c>
      <c r="BF82" s="126">
        <v>137.277008</v>
      </c>
      <c r="BG82" s="126">
        <v>5.935241269417884</v>
      </c>
      <c r="BH82" s="126">
        <v>45.910253809999993</v>
      </c>
      <c r="BI82" s="126">
        <v>79.782502500000007</v>
      </c>
      <c r="BJ82" s="126">
        <v>165.80782223452536</v>
      </c>
      <c r="BK82" s="126">
        <v>269.29212066000002</v>
      </c>
      <c r="BL82" s="126">
        <v>121.15219689000001</v>
      </c>
      <c r="BM82" s="126">
        <v>56.328153999999998</v>
      </c>
    </row>
    <row r="83" spans="2:65" x14ac:dyDescent="0.25">
      <c r="B83" s="131">
        <v>7</v>
      </c>
      <c r="C83" s="97" t="s">
        <v>142</v>
      </c>
      <c r="D83" s="126">
        <v>16643.530795126615</v>
      </c>
      <c r="E83" s="126">
        <v>21707.308657000001</v>
      </c>
      <c r="F83" s="126">
        <v>26514.9400689637</v>
      </c>
      <c r="G83" s="126">
        <v>19358.599100143547</v>
      </c>
      <c r="H83" s="126">
        <v>1907.2938262084558</v>
      </c>
      <c r="I83" s="126">
        <v>6096.9812314890005</v>
      </c>
      <c r="J83" s="126">
        <v>6129.4721021617579</v>
      </c>
      <c r="K83" s="126">
        <v>16193.562241290003</v>
      </c>
      <c r="L83" s="126">
        <v>4921.1327168400003</v>
      </c>
      <c r="M83" s="126">
        <v>1821.025047736033</v>
      </c>
      <c r="N83" s="126">
        <v>3509.3759782671154</v>
      </c>
      <c r="O83" s="126">
        <v>38502.00968691599</v>
      </c>
      <c r="P83" s="126">
        <v>13221.181905263529</v>
      </c>
      <c r="Q83" s="126">
        <v>7230.8982532280006</v>
      </c>
      <c r="R83" s="126">
        <v>4770.5313096299997</v>
      </c>
      <c r="S83" s="126">
        <v>12349.566519774009</v>
      </c>
      <c r="T83" s="126">
        <v>37714.813298962094</v>
      </c>
      <c r="U83" s="126">
        <v>15890.23674691765</v>
      </c>
      <c r="V83" s="126">
        <v>5315.6470110416249</v>
      </c>
      <c r="W83" s="126">
        <v>8904.6088867608778</v>
      </c>
      <c r="X83" s="126">
        <v>5585.5561390155099</v>
      </c>
      <c r="Y83" s="126">
        <v>26676.126543109036</v>
      </c>
      <c r="Z83" s="126">
        <v>11289.916575877805</v>
      </c>
      <c r="AA83" s="126">
        <v>7895.6917325449213</v>
      </c>
      <c r="AB83" s="126">
        <v>5775.8568309573975</v>
      </c>
      <c r="AC83" s="126">
        <v>1235.3194954038995</v>
      </c>
      <c r="AD83" s="126">
        <v>5880.8979977043737</v>
      </c>
      <c r="AE83" s="126">
        <v>2535.90195911</v>
      </c>
      <c r="AF83" s="126">
        <v>108.994</v>
      </c>
      <c r="AG83" s="126">
        <v>178.74299999999999</v>
      </c>
      <c r="AH83" s="126">
        <v>386.16958626380097</v>
      </c>
      <c r="AI83" s="126">
        <v>370.97131702867921</v>
      </c>
      <c r="AJ83" s="126">
        <v>116.33084141999998</v>
      </c>
      <c r="AK83" s="126">
        <v>2265.0728868572014</v>
      </c>
      <c r="AL83" s="126">
        <v>577.31544000000008</v>
      </c>
      <c r="AM83" s="126">
        <v>1015.31870231</v>
      </c>
      <c r="AN83" s="126">
        <v>87.569874613836504</v>
      </c>
      <c r="AO83" s="126">
        <v>1684.5441402611025</v>
      </c>
      <c r="AP83" s="126">
        <v>1377.1609305688</v>
      </c>
      <c r="AQ83" s="126">
        <v>2114.100317790997</v>
      </c>
      <c r="AR83" s="126">
        <v>164.62587536635121</v>
      </c>
      <c r="AS83" s="126">
        <v>98.648183309999993</v>
      </c>
      <c r="AT83" s="126">
        <v>31.510974000000001</v>
      </c>
      <c r="AU83" s="126">
        <v>270.97575300000005</v>
      </c>
      <c r="AV83" s="126">
        <v>58.134999999999998</v>
      </c>
      <c r="AW83" s="126">
        <v>778.56888548000018</v>
      </c>
      <c r="AX83" s="126">
        <v>4809.7026412200003</v>
      </c>
      <c r="AY83" s="126">
        <v>784.18747161900023</v>
      </c>
      <c r="AZ83" s="126">
        <v>385.70568593722567</v>
      </c>
      <c r="BA83" s="126">
        <v>137.44108853270222</v>
      </c>
      <c r="BB83" s="126">
        <v>123.449</v>
      </c>
      <c r="BC83" s="126">
        <v>116.52398170000002</v>
      </c>
      <c r="BD83" s="126">
        <v>111.03832781999999</v>
      </c>
      <c r="BE83" s="126">
        <v>341.58516257000002</v>
      </c>
      <c r="BF83" s="126">
        <v>41.673687387317884</v>
      </c>
      <c r="BG83" s="126">
        <v>18.15836152</v>
      </c>
      <c r="BH83" s="126">
        <v>130.99101461999729</v>
      </c>
      <c r="BI83" s="126">
        <v>2592.1794492999998</v>
      </c>
      <c r="BJ83" s="126">
        <v>285.97103000000004</v>
      </c>
      <c r="BK83" s="126">
        <v>493.90955104</v>
      </c>
      <c r="BL83" s="126">
        <v>1309.7861208369477</v>
      </c>
      <c r="BM83" s="126">
        <v>289.50921454999997</v>
      </c>
    </row>
    <row r="84" spans="2:65" x14ac:dyDescent="0.25">
      <c r="B84" s="140"/>
      <c r="C84" s="141" t="s">
        <v>306</v>
      </c>
      <c r="D84" s="126">
        <v>0</v>
      </c>
      <c r="E84" s="126">
        <v>10491.119936000003</v>
      </c>
      <c r="F84" s="126">
        <v>3279.0614779300013</v>
      </c>
      <c r="G84" s="126">
        <v>3715.0567458400005</v>
      </c>
      <c r="H84" s="126">
        <v>502.44556419689923</v>
      </c>
      <c r="I84" s="126">
        <v>1817.8167653589999</v>
      </c>
      <c r="J84" s="126">
        <v>1190.7318573499997</v>
      </c>
      <c r="K84" s="126">
        <v>117.22906206</v>
      </c>
      <c r="L84" s="126">
        <v>1341.1569002100002</v>
      </c>
      <c r="M84" s="126">
        <v>0</v>
      </c>
      <c r="N84" s="126">
        <v>154.31973737999999</v>
      </c>
      <c r="O84" s="126">
        <v>2504.6827132419903</v>
      </c>
      <c r="P84" s="126">
        <v>2482.0255762015299</v>
      </c>
      <c r="Q84" s="126">
        <v>0</v>
      </c>
      <c r="R84" s="126">
        <v>8.8756161999999996</v>
      </c>
      <c r="S84" s="126">
        <v>1897.2083678320482</v>
      </c>
      <c r="T84" s="126">
        <v>1677.6799436900017</v>
      </c>
      <c r="U84" s="126">
        <v>3015.1252806520006</v>
      </c>
      <c r="V84" s="126">
        <v>1188.7804813783534</v>
      </c>
      <c r="W84" s="126">
        <v>2196.0267752999998</v>
      </c>
      <c r="X84" s="126">
        <v>1312.0620324799988</v>
      </c>
      <c r="Y84" s="126">
        <v>2414.4436231756999</v>
      </c>
      <c r="Z84" s="126">
        <v>2384.0177468613406</v>
      </c>
      <c r="AA84" s="126">
        <v>0</v>
      </c>
      <c r="AB84" s="126">
        <v>1169.027779189998</v>
      </c>
      <c r="AC84" s="126">
        <v>148.56722447999999</v>
      </c>
      <c r="AD84" s="126">
        <v>1827.6971351080003</v>
      </c>
      <c r="AE84" s="126">
        <v>652.23055425999996</v>
      </c>
      <c r="AF84" s="126">
        <v>14.486000000000001</v>
      </c>
      <c r="AG84" s="126">
        <v>0</v>
      </c>
      <c r="AH84" s="126">
        <v>32.007764770000001</v>
      </c>
      <c r="AI84" s="126">
        <v>112.94967217649983</v>
      </c>
      <c r="AJ84" s="126">
        <v>25.62738693</v>
      </c>
      <c r="AK84" s="126">
        <v>671.98407806720172</v>
      </c>
      <c r="AL84" s="126">
        <v>0</v>
      </c>
      <c r="AM84" s="126">
        <v>44.641791699999999</v>
      </c>
      <c r="AN84" s="126">
        <v>37.215639380000006</v>
      </c>
      <c r="AO84" s="126">
        <v>509.18929172110279</v>
      </c>
      <c r="AP84" s="126">
        <v>333.32665761880003</v>
      </c>
      <c r="AQ84" s="126">
        <v>707.13520696999979</v>
      </c>
      <c r="AR84" s="126">
        <v>54.846232099999995</v>
      </c>
      <c r="AS84" s="126">
        <v>62.953353210000003</v>
      </c>
      <c r="AT84" s="126">
        <v>10.67718</v>
      </c>
      <c r="AU84" s="126">
        <v>40.796621760000001</v>
      </c>
      <c r="AV84" s="126">
        <v>19.404</v>
      </c>
      <c r="AW84" s="126">
        <v>621.06008662000011</v>
      </c>
      <c r="AX84" s="126">
        <v>4257.0017209400012</v>
      </c>
      <c r="AY84" s="126">
        <v>311.69974210000026</v>
      </c>
      <c r="AZ84" s="126">
        <v>0</v>
      </c>
      <c r="BA84" s="126">
        <v>85.148944540000002</v>
      </c>
      <c r="BB84" s="126">
        <v>0</v>
      </c>
      <c r="BC84" s="126">
        <v>47.541583560000007</v>
      </c>
      <c r="BD84" s="126">
        <v>34.554559999999995</v>
      </c>
      <c r="BE84" s="126">
        <v>164.06886439000002</v>
      </c>
      <c r="BF84" s="126">
        <v>0</v>
      </c>
      <c r="BG84" s="126">
        <v>5.4184599999999996</v>
      </c>
      <c r="BH84" s="126">
        <v>97.232776740000006</v>
      </c>
      <c r="BI84" s="126">
        <v>2541.7547365</v>
      </c>
      <c r="BJ84" s="126">
        <v>47.101959999999991</v>
      </c>
      <c r="BK84" s="126">
        <v>145.49496009999999</v>
      </c>
      <c r="BL84" s="126">
        <v>224.34967746999999</v>
      </c>
      <c r="BM84" s="126">
        <v>84.774829489999988</v>
      </c>
    </row>
    <row r="85" spans="2:65" x14ac:dyDescent="0.25">
      <c r="B85" s="140"/>
      <c r="C85" s="99" t="s">
        <v>307</v>
      </c>
      <c r="D85" s="126">
        <v>0</v>
      </c>
      <c r="E85" s="126">
        <v>8829.271665000002</v>
      </c>
      <c r="F85" s="126">
        <v>1366.234240530001</v>
      </c>
      <c r="G85" s="126">
        <v>3233.8664321400006</v>
      </c>
      <c r="H85" s="126">
        <v>357.87693454455047</v>
      </c>
      <c r="I85" s="126">
        <v>1596.4299644589998</v>
      </c>
      <c r="J85" s="126">
        <v>794.31830547999982</v>
      </c>
      <c r="K85" s="126">
        <v>0</v>
      </c>
      <c r="L85" s="126">
        <v>579.03649000151188</v>
      </c>
      <c r="M85" s="126">
        <v>0</v>
      </c>
      <c r="N85" s="126">
        <v>0</v>
      </c>
      <c r="O85" s="126">
        <v>1081.5123579019887</v>
      </c>
      <c r="P85" s="126">
        <v>2221.7398738575298</v>
      </c>
      <c r="Q85" s="126">
        <v>0</v>
      </c>
      <c r="R85" s="126">
        <v>0</v>
      </c>
      <c r="S85" s="126">
        <v>991.32557092204866</v>
      </c>
      <c r="T85" s="126">
        <v>1025.2904199100008</v>
      </c>
      <c r="U85" s="126">
        <v>0</v>
      </c>
      <c r="V85" s="126">
        <v>423.6753667035041</v>
      </c>
      <c r="W85" s="126">
        <v>1425.1723425455027</v>
      </c>
      <c r="X85" s="126">
        <v>671.11309399000106</v>
      </c>
      <c r="Y85" s="126">
        <v>1546.4780922764458</v>
      </c>
      <c r="Z85" s="126">
        <v>1721.9562828180003</v>
      </c>
      <c r="AA85" s="126">
        <v>0</v>
      </c>
      <c r="AB85" s="126">
        <v>787.87429378999821</v>
      </c>
      <c r="AC85" s="126">
        <v>0</v>
      </c>
      <c r="AD85" s="126">
        <v>894.69203618600022</v>
      </c>
      <c r="AE85" s="126">
        <v>0</v>
      </c>
      <c r="AF85" s="126">
        <v>0.30499999999999999</v>
      </c>
      <c r="AG85" s="126">
        <v>0</v>
      </c>
      <c r="AH85" s="126">
        <v>0</v>
      </c>
      <c r="AI85" s="126">
        <v>66.045299038999815</v>
      </c>
      <c r="AJ85" s="126">
        <v>9.38239263</v>
      </c>
      <c r="AK85" s="126">
        <v>168.95892043000075</v>
      </c>
      <c r="AL85" s="126">
        <v>0</v>
      </c>
      <c r="AM85" s="126">
        <v>0</v>
      </c>
      <c r="AN85" s="126">
        <v>5.2865828300000013</v>
      </c>
      <c r="AO85" s="126">
        <v>0</v>
      </c>
      <c r="AP85" s="126">
        <v>0</v>
      </c>
      <c r="AQ85" s="126">
        <v>465.00699709000043</v>
      </c>
      <c r="AR85" s="126">
        <v>0</v>
      </c>
      <c r="AS85" s="126">
        <v>0</v>
      </c>
      <c r="AT85" s="126">
        <v>1.04619</v>
      </c>
      <c r="AU85" s="126">
        <v>2.2705958499999999</v>
      </c>
      <c r="AV85" s="126">
        <v>0</v>
      </c>
      <c r="AW85" s="126">
        <v>132.80082979999997</v>
      </c>
      <c r="AX85" s="126">
        <v>0</v>
      </c>
      <c r="AY85" s="126">
        <v>113.07756534000002</v>
      </c>
      <c r="AZ85" s="126">
        <v>0</v>
      </c>
      <c r="BA85" s="126">
        <v>19.372488497902918</v>
      </c>
      <c r="BB85" s="126">
        <v>0</v>
      </c>
      <c r="BC85" s="126">
        <v>0</v>
      </c>
      <c r="BD85" s="126">
        <v>0</v>
      </c>
      <c r="BE85" s="126">
        <v>0</v>
      </c>
      <c r="BF85" s="126">
        <v>0</v>
      </c>
      <c r="BG85" s="126">
        <v>0</v>
      </c>
      <c r="BH85" s="126">
        <v>0</v>
      </c>
      <c r="BI85" s="126">
        <v>2541.7547365</v>
      </c>
      <c r="BJ85" s="126">
        <v>7.7362099999999998</v>
      </c>
      <c r="BK85" s="126">
        <v>120.47187212999999</v>
      </c>
      <c r="BL85" s="126">
        <v>77.492136398304922</v>
      </c>
      <c r="BM85" s="126">
        <v>18.005050000000001</v>
      </c>
    </row>
    <row r="86" spans="2:65" x14ac:dyDescent="0.25">
      <c r="B86" s="130"/>
      <c r="C86" s="99" t="s">
        <v>308</v>
      </c>
      <c r="D86" s="126">
        <v>0</v>
      </c>
      <c r="E86" s="126">
        <v>789.68758700000001</v>
      </c>
      <c r="F86" s="126">
        <v>369.89775441</v>
      </c>
      <c r="G86" s="126">
        <v>462.78506085999999</v>
      </c>
      <c r="H86" s="126">
        <v>1.8022277600000001</v>
      </c>
      <c r="I86" s="126">
        <v>60.118448469999997</v>
      </c>
      <c r="J86" s="126">
        <v>218.10901601999998</v>
      </c>
      <c r="K86" s="126">
        <v>115.81639087000001</v>
      </c>
      <c r="L86" s="126">
        <v>409.08180332000001</v>
      </c>
      <c r="M86" s="126">
        <v>0</v>
      </c>
      <c r="N86" s="126">
        <v>152.24843383999999</v>
      </c>
      <c r="O86" s="126">
        <v>528.39598624999996</v>
      </c>
      <c r="P86" s="126">
        <v>1.56156249</v>
      </c>
      <c r="Q86" s="126">
        <v>0</v>
      </c>
      <c r="R86" s="126">
        <v>0</v>
      </c>
      <c r="S86" s="126">
        <v>411.29088200999996</v>
      </c>
      <c r="T86" s="126">
        <v>417.09174357000086</v>
      </c>
      <c r="U86" s="126">
        <v>616.73817718999999</v>
      </c>
      <c r="V86" s="126">
        <v>0</v>
      </c>
      <c r="W86" s="126">
        <v>246.47673861000001</v>
      </c>
      <c r="X86" s="126">
        <v>238.77493059999998</v>
      </c>
      <c r="Y86" s="126">
        <v>257.71095801999996</v>
      </c>
      <c r="Z86" s="126">
        <v>410.57383018000007</v>
      </c>
      <c r="AA86" s="126">
        <v>0</v>
      </c>
      <c r="AB86" s="126">
        <v>161.59116595999998</v>
      </c>
      <c r="AC86" s="126">
        <v>143.84055977</v>
      </c>
      <c r="AD86" s="126">
        <v>294.72879267000002</v>
      </c>
      <c r="AE86" s="126">
        <v>52.637338769999999</v>
      </c>
      <c r="AF86" s="126">
        <v>0</v>
      </c>
      <c r="AG86" s="126">
        <v>0</v>
      </c>
      <c r="AH86" s="126">
        <v>32.007764770000001</v>
      </c>
      <c r="AI86" s="126">
        <v>0</v>
      </c>
      <c r="AJ86" s="126">
        <v>3.0814705500000001</v>
      </c>
      <c r="AK86" s="126">
        <v>119.26350069999999</v>
      </c>
      <c r="AL86" s="126">
        <v>0</v>
      </c>
      <c r="AM86" s="126">
        <v>44.641791699999999</v>
      </c>
      <c r="AN86" s="126">
        <v>0</v>
      </c>
      <c r="AO86" s="126">
        <v>44.367398460000004</v>
      </c>
      <c r="AP86" s="126">
        <v>35.124423130000004</v>
      </c>
      <c r="AQ86" s="126">
        <v>34.797975370000003</v>
      </c>
      <c r="AR86" s="126">
        <v>0</v>
      </c>
      <c r="AS86" s="126">
        <v>0</v>
      </c>
      <c r="AT86" s="126">
        <v>0</v>
      </c>
      <c r="AU86" s="126">
        <v>2.6621930000000003</v>
      </c>
      <c r="AV86" s="126">
        <v>0</v>
      </c>
      <c r="AW86" s="126">
        <v>0</v>
      </c>
      <c r="AX86" s="126">
        <v>0</v>
      </c>
      <c r="AY86" s="126">
        <v>10.209587029999998</v>
      </c>
      <c r="AZ86" s="126">
        <v>0</v>
      </c>
      <c r="BA86" s="126">
        <v>30.646747440000002</v>
      </c>
      <c r="BB86" s="126">
        <v>0</v>
      </c>
      <c r="BC86" s="126">
        <v>4.9091000100000004</v>
      </c>
      <c r="BD86" s="126">
        <v>0</v>
      </c>
      <c r="BE86" s="126">
        <v>7.8593479200000003</v>
      </c>
      <c r="BF86" s="126">
        <v>0</v>
      </c>
      <c r="BG86" s="126">
        <v>0</v>
      </c>
      <c r="BH86" s="126">
        <v>1.93216093</v>
      </c>
      <c r="BI86" s="126">
        <v>0</v>
      </c>
      <c r="BJ86" s="126">
        <v>20.318570000000001</v>
      </c>
      <c r="BK86" s="126">
        <v>25.023087969999999</v>
      </c>
      <c r="BL86" s="126">
        <v>0</v>
      </c>
      <c r="BM86" s="126">
        <v>13.74137166</v>
      </c>
    </row>
    <row r="87" spans="2:65" x14ac:dyDescent="0.25">
      <c r="B87" s="130"/>
      <c r="C87" s="137" t="s">
        <v>309</v>
      </c>
      <c r="D87" s="126">
        <v>0</v>
      </c>
      <c r="E87" s="126">
        <v>872.16068400000006</v>
      </c>
      <c r="F87" s="126">
        <v>1542.92948299</v>
      </c>
      <c r="G87" s="126">
        <v>18.405252839999999</v>
      </c>
      <c r="H87" s="126">
        <v>142.7664018923488</v>
      </c>
      <c r="I87" s="126">
        <v>161.26835242999999</v>
      </c>
      <c r="J87" s="126">
        <v>178.30453585000004</v>
      </c>
      <c r="K87" s="126">
        <v>1.41267119</v>
      </c>
      <c r="L87" s="126">
        <v>353.03860688848835</v>
      </c>
      <c r="M87" s="126">
        <v>0</v>
      </c>
      <c r="N87" s="126">
        <v>2.0713035400000002</v>
      </c>
      <c r="O87" s="126">
        <v>894.77436909000153</v>
      </c>
      <c r="P87" s="126">
        <v>258.72413985399999</v>
      </c>
      <c r="Q87" s="126">
        <v>0</v>
      </c>
      <c r="R87" s="126">
        <v>8.8756161999999996</v>
      </c>
      <c r="S87" s="126">
        <v>494.59191489999955</v>
      </c>
      <c r="T87" s="126">
        <v>235.29778020999998</v>
      </c>
      <c r="U87" s="126">
        <v>2398.3871034620006</v>
      </c>
      <c r="V87" s="126">
        <v>765.10511467484946</v>
      </c>
      <c r="W87" s="126">
        <v>524.37769414449713</v>
      </c>
      <c r="X87" s="126">
        <v>402.17400788999782</v>
      </c>
      <c r="Y87" s="126">
        <v>610.25457287925417</v>
      </c>
      <c r="Z87" s="126">
        <v>251.48763386334022</v>
      </c>
      <c r="AA87" s="126">
        <v>0</v>
      </c>
      <c r="AB87" s="126">
        <v>219.56231944000001</v>
      </c>
      <c r="AC87" s="126">
        <v>4.7266647100000005</v>
      </c>
      <c r="AD87" s="126">
        <v>638.27630625199993</v>
      </c>
      <c r="AE87" s="126">
        <v>599.59321549000003</v>
      </c>
      <c r="AF87" s="126">
        <v>14.180999999999999</v>
      </c>
      <c r="AG87" s="126">
        <v>0</v>
      </c>
      <c r="AH87" s="126">
        <v>0</v>
      </c>
      <c r="AI87" s="126">
        <v>46.904373137500023</v>
      </c>
      <c r="AJ87" s="126">
        <v>13.16352375</v>
      </c>
      <c r="AK87" s="126">
        <v>383.76165693720105</v>
      </c>
      <c r="AL87" s="126">
        <v>0</v>
      </c>
      <c r="AM87" s="126">
        <v>0</v>
      </c>
      <c r="AN87" s="126">
        <v>31.929056550000006</v>
      </c>
      <c r="AO87" s="126">
        <v>464.82189326110279</v>
      </c>
      <c r="AP87" s="126">
        <v>298.2022344888</v>
      </c>
      <c r="AQ87" s="126">
        <v>207.33023450999946</v>
      </c>
      <c r="AR87" s="126">
        <v>54.846232099999995</v>
      </c>
      <c r="AS87" s="126">
        <v>62.953353210000003</v>
      </c>
      <c r="AT87" s="126">
        <v>9.6309900000000006</v>
      </c>
      <c r="AU87" s="126">
        <v>35.863832910000006</v>
      </c>
      <c r="AV87" s="126">
        <v>19.404</v>
      </c>
      <c r="AW87" s="126">
        <v>488.25925682000008</v>
      </c>
      <c r="AX87" s="126">
        <v>4257.0017209400012</v>
      </c>
      <c r="AY87" s="126">
        <v>188.41258973000024</v>
      </c>
      <c r="AZ87" s="126">
        <v>0</v>
      </c>
      <c r="BA87" s="126">
        <v>35.129708602097075</v>
      </c>
      <c r="BB87" s="126">
        <v>0</v>
      </c>
      <c r="BC87" s="126">
        <v>42.632483550000003</v>
      </c>
      <c r="BD87" s="126">
        <v>34.554559999999995</v>
      </c>
      <c r="BE87" s="126">
        <v>156.20951647000001</v>
      </c>
      <c r="BF87" s="126">
        <v>0</v>
      </c>
      <c r="BG87" s="126">
        <v>5.4184599999999996</v>
      </c>
      <c r="BH87" s="126">
        <v>95.300615809999996</v>
      </c>
      <c r="BI87" s="126">
        <v>0</v>
      </c>
      <c r="BJ87" s="126">
        <v>19.047179999999997</v>
      </c>
      <c r="BK87" s="126">
        <v>0</v>
      </c>
      <c r="BL87" s="126">
        <v>146.85754107169507</v>
      </c>
      <c r="BM87" s="126">
        <v>53.028407829999992</v>
      </c>
    </row>
    <row r="88" spans="2:65" x14ac:dyDescent="0.25">
      <c r="B88" s="130"/>
      <c r="C88" s="137" t="s">
        <v>310</v>
      </c>
      <c r="D88" s="126">
        <v>0</v>
      </c>
      <c r="E88" s="126">
        <v>4804.5298819999998</v>
      </c>
      <c r="F88" s="126">
        <v>4955.7180837799997</v>
      </c>
      <c r="G88" s="126">
        <v>0</v>
      </c>
      <c r="H88" s="126">
        <v>0</v>
      </c>
      <c r="I88" s="126">
        <v>1600.48871691</v>
      </c>
      <c r="J88" s="126">
        <v>2232.6702019999998</v>
      </c>
      <c r="K88" s="126">
        <v>1475.53976674</v>
      </c>
      <c r="L88" s="126">
        <v>1980.3662994300003</v>
      </c>
      <c r="M88" s="126">
        <v>1111.5560026600001</v>
      </c>
      <c r="N88" s="126">
        <v>1126.4245709045097</v>
      </c>
      <c r="O88" s="126">
        <v>3395.3775766899994</v>
      </c>
      <c r="P88" s="126">
        <v>2740.1783645100004</v>
      </c>
      <c r="Q88" s="126">
        <v>1936.3104352600001</v>
      </c>
      <c r="R88" s="126">
        <v>0</v>
      </c>
      <c r="S88" s="126">
        <v>1518.7028917195978</v>
      </c>
      <c r="T88" s="126">
        <v>3525.0185084999998</v>
      </c>
      <c r="U88" s="126">
        <v>1777.1182495200003</v>
      </c>
      <c r="V88" s="126">
        <v>952.00839418851501</v>
      </c>
      <c r="W88" s="126">
        <v>849.97377713000003</v>
      </c>
      <c r="X88" s="126">
        <v>1129.9579088700002</v>
      </c>
      <c r="Y88" s="126">
        <v>3052.6235305179998</v>
      </c>
      <c r="Z88" s="126">
        <v>4029.2434055300005</v>
      </c>
      <c r="AA88" s="126">
        <v>2.1817783999999998</v>
      </c>
      <c r="AB88" s="126">
        <v>1328.0085083700001</v>
      </c>
      <c r="AC88" s="126">
        <v>0.85027273000000003</v>
      </c>
      <c r="AD88" s="126">
        <v>2671.0761306899999</v>
      </c>
      <c r="AE88" s="126">
        <v>105.91768248901353</v>
      </c>
      <c r="AF88" s="126">
        <v>0.26700000000000002</v>
      </c>
      <c r="AG88" s="126">
        <v>63.052</v>
      </c>
      <c r="AH88" s="126">
        <v>0</v>
      </c>
      <c r="AI88" s="126">
        <v>138.08425715000001</v>
      </c>
      <c r="AJ88" s="126">
        <v>44.534651629999999</v>
      </c>
      <c r="AK88" s="126">
        <v>859.99693482999987</v>
      </c>
      <c r="AL88" s="126">
        <v>0</v>
      </c>
      <c r="AM88" s="126">
        <v>0</v>
      </c>
      <c r="AN88" s="126">
        <v>0.19362715</v>
      </c>
      <c r="AO88" s="126">
        <v>520.65382090000003</v>
      </c>
      <c r="AP88" s="126">
        <v>229.64659973000002</v>
      </c>
      <c r="AQ88" s="126">
        <v>50.351814450000006</v>
      </c>
      <c r="AR88" s="126">
        <v>38.301093496538101</v>
      </c>
      <c r="AS88" s="126">
        <v>1.6109742200000001</v>
      </c>
      <c r="AT88" s="126">
        <v>12.471404</v>
      </c>
      <c r="AU88" s="126">
        <v>46.893524679999999</v>
      </c>
      <c r="AV88" s="126">
        <v>0</v>
      </c>
      <c r="AW88" s="126">
        <v>1.5011521999999999</v>
      </c>
      <c r="AX88" s="126">
        <v>0</v>
      </c>
      <c r="AY88" s="126">
        <v>63.278880189999995</v>
      </c>
      <c r="AZ88" s="126">
        <v>5.6690069900000006</v>
      </c>
      <c r="BA88" s="126">
        <v>37.491081700000002</v>
      </c>
      <c r="BB88" s="126">
        <v>0</v>
      </c>
      <c r="BC88" s="126">
        <v>24.07373621</v>
      </c>
      <c r="BD88" s="126">
        <v>11.320244460000001</v>
      </c>
      <c r="BE88" s="126">
        <v>38.751712940000004</v>
      </c>
      <c r="BF88" s="126">
        <v>0</v>
      </c>
      <c r="BG88" s="126">
        <v>4.5400079999999994</v>
      </c>
      <c r="BH88" s="126">
        <v>19.539120350000001</v>
      </c>
      <c r="BI88" s="126">
        <v>0.24413699999999999</v>
      </c>
      <c r="BJ88" s="126">
        <v>0</v>
      </c>
      <c r="BK88" s="126">
        <v>86.425648799999991</v>
      </c>
      <c r="BL88" s="126">
        <v>177.80182236000002</v>
      </c>
      <c r="BM88" s="126">
        <v>85.743258499999996</v>
      </c>
    </row>
    <row r="89" spans="2:65" x14ac:dyDescent="0.25">
      <c r="B89" s="130"/>
      <c r="C89" s="99" t="s">
        <v>311</v>
      </c>
      <c r="D89" s="126">
        <v>652.15771355215998</v>
      </c>
      <c r="E89" s="126">
        <v>183.98309499999999</v>
      </c>
      <c r="F89" s="126">
        <v>15503.878346253699</v>
      </c>
      <c r="G89" s="126">
        <v>1752.2046190635481</v>
      </c>
      <c r="H89" s="126">
        <v>506.59728085155655</v>
      </c>
      <c r="I89" s="126">
        <v>0</v>
      </c>
      <c r="J89" s="126">
        <v>1360.4743584899998</v>
      </c>
      <c r="K89" s="126">
        <v>353.94657301000001</v>
      </c>
      <c r="L89" s="126">
        <v>152.53129348000002</v>
      </c>
      <c r="M89" s="126">
        <v>235.23568367999269</v>
      </c>
      <c r="N89" s="126">
        <v>42.067750439999998</v>
      </c>
      <c r="O89" s="126">
        <v>25249.120437918002</v>
      </c>
      <c r="P89" s="126">
        <v>466.69477517199999</v>
      </c>
      <c r="Q89" s="126">
        <v>915.28919768600019</v>
      </c>
      <c r="R89" s="126">
        <v>419.13217875000055</v>
      </c>
      <c r="S89" s="126">
        <v>427.19673767000012</v>
      </c>
      <c r="T89" s="126">
        <v>21478.767814109997</v>
      </c>
      <c r="U89" s="126">
        <v>491.11548161493334</v>
      </c>
      <c r="V89" s="126">
        <v>30.457760450000002</v>
      </c>
      <c r="W89" s="126">
        <v>283.47101503087885</v>
      </c>
      <c r="X89" s="126">
        <v>0.34668678999999997</v>
      </c>
      <c r="Y89" s="126">
        <v>6.5817344599999998</v>
      </c>
      <c r="Z89" s="126">
        <v>3095.3494785889998</v>
      </c>
      <c r="AA89" s="126">
        <v>477.70688033000005</v>
      </c>
      <c r="AB89" s="126">
        <v>0</v>
      </c>
      <c r="AC89" s="126">
        <v>435.76448519999963</v>
      </c>
      <c r="AD89" s="126">
        <v>94.283954864929314</v>
      </c>
      <c r="AE89" s="126">
        <v>33.056967790000002</v>
      </c>
      <c r="AF89" s="126">
        <v>72.100999999999999</v>
      </c>
      <c r="AG89" s="126">
        <v>74.352999999999994</v>
      </c>
      <c r="AH89" s="126">
        <v>114.53504442000002</v>
      </c>
      <c r="AI89" s="126">
        <v>51.516983249999988</v>
      </c>
      <c r="AJ89" s="126">
        <v>0.70650602000000007</v>
      </c>
      <c r="AK89" s="126">
        <v>54.510698819999995</v>
      </c>
      <c r="AL89" s="126">
        <v>113.14349</v>
      </c>
      <c r="AM89" s="126">
        <v>501.78828175000001</v>
      </c>
      <c r="AN89" s="126">
        <v>1.8937502400000004</v>
      </c>
      <c r="AO89" s="126">
        <v>1.3564439800000001</v>
      </c>
      <c r="AP89" s="126">
        <v>94.805157389999991</v>
      </c>
      <c r="AQ89" s="126">
        <v>721.20691420000003</v>
      </c>
      <c r="AR89" s="126">
        <v>2.2299419999999997E-2</v>
      </c>
      <c r="AS89" s="126">
        <v>0</v>
      </c>
      <c r="AT89" s="126">
        <v>0.96035000000000004</v>
      </c>
      <c r="AU89" s="126">
        <v>125.57904249999999</v>
      </c>
      <c r="AV89" s="126">
        <v>23.553999999999998</v>
      </c>
      <c r="AW89" s="126">
        <v>19.505834109999999</v>
      </c>
      <c r="AX89" s="126">
        <v>452.18794743000001</v>
      </c>
      <c r="AY89" s="126">
        <v>21.672461480000003</v>
      </c>
      <c r="AZ89" s="126">
        <v>0</v>
      </c>
      <c r="BA89" s="126">
        <v>0.32272949999999995</v>
      </c>
      <c r="BB89" s="126">
        <v>16.768000000000001</v>
      </c>
      <c r="BC89" s="126">
        <v>18.992855620000004</v>
      </c>
      <c r="BD89" s="126">
        <v>6.8193476100000003</v>
      </c>
      <c r="BE89" s="126">
        <v>0.18486813000000002</v>
      </c>
      <c r="BF89" s="126">
        <v>1.9797000000000002E-2</v>
      </c>
      <c r="BG89" s="126">
        <v>0.13969999999999999</v>
      </c>
      <c r="BH89" s="126">
        <v>5.2200795699972966</v>
      </c>
      <c r="BI89" s="126">
        <v>7.5834257999999997</v>
      </c>
      <c r="BJ89" s="126">
        <v>3.7434600000000002</v>
      </c>
      <c r="BK89" s="126">
        <v>45.007897190000001</v>
      </c>
      <c r="BL89" s="126">
        <v>633.30966148999994</v>
      </c>
      <c r="BM89" s="126">
        <v>10.109549980000001</v>
      </c>
    </row>
    <row r="90" spans="2:65" x14ac:dyDescent="0.25">
      <c r="B90" s="130"/>
      <c r="C90" s="137" t="s">
        <v>312</v>
      </c>
      <c r="D90" s="126">
        <v>0</v>
      </c>
      <c r="E90" s="126">
        <v>188.13821999999999</v>
      </c>
      <c r="F90" s="126">
        <v>0</v>
      </c>
      <c r="G90" s="126">
        <v>0</v>
      </c>
      <c r="H90" s="126">
        <v>0</v>
      </c>
      <c r="I90" s="126">
        <v>0</v>
      </c>
      <c r="J90" s="126">
        <v>0</v>
      </c>
      <c r="K90" s="126">
        <v>0</v>
      </c>
      <c r="L90" s="126">
        <v>130.0248</v>
      </c>
      <c r="M90" s="126">
        <v>0</v>
      </c>
      <c r="N90" s="126">
        <v>0</v>
      </c>
      <c r="O90" s="126">
        <v>0</v>
      </c>
      <c r="P90" s="126">
        <v>0</v>
      </c>
      <c r="Q90" s="126">
        <v>0</v>
      </c>
      <c r="R90" s="126">
        <v>0</v>
      </c>
      <c r="S90" s="126">
        <v>0</v>
      </c>
      <c r="T90" s="126">
        <v>0</v>
      </c>
      <c r="U90" s="126">
        <v>0</v>
      </c>
      <c r="V90" s="126">
        <v>0</v>
      </c>
      <c r="W90" s="126">
        <v>0</v>
      </c>
      <c r="X90" s="126">
        <v>0</v>
      </c>
      <c r="Y90" s="126">
        <v>0</v>
      </c>
      <c r="Z90" s="126">
        <v>0</v>
      </c>
      <c r="AA90" s="126">
        <v>0</v>
      </c>
      <c r="AB90" s="126">
        <v>0</v>
      </c>
      <c r="AC90" s="126">
        <v>0</v>
      </c>
      <c r="AD90" s="126">
        <v>0</v>
      </c>
      <c r="AE90" s="126">
        <v>0</v>
      </c>
      <c r="AF90" s="126">
        <v>0</v>
      </c>
      <c r="AG90" s="126">
        <v>0</v>
      </c>
      <c r="AH90" s="126">
        <v>0</v>
      </c>
      <c r="AI90" s="126">
        <v>0</v>
      </c>
      <c r="AJ90" s="126">
        <v>0</v>
      </c>
      <c r="AK90" s="126">
        <v>0</v>
      </c>
      <c r="AL90" s="126">
        <v>0</v>
      </c>
      <c r="AM90" s="126">
        <v>0</v>
      </c>
      <c r="AN90" s="126">
        <v>0</v>
      </c>
      <c r="AO90" s="126">
        <v>0</v>
      </c>
      <c r="AP90" s="126">
        <v>0</v>
      </c>
      <c r="AQ90" s="126">
        <v>3.5216500000000005E-2</v>
      </c>
      <c r="AR90" s="126">
        <v>0</v>
      </c>
      <c r="AS90" s="126">
        <v>0</v>
      </c>
      <c r="AT90" s="126">
        <v>0</v>
      </c>
      <c r="AU90" s="126">
        <v>0</v>
      </c>
      <c r="AV90" s="126">
        <v>0</v>
      </c>
      <c r="AW90" s="126">
        <v>0</v>
      </c>
      <c r="AX90" s="126">
        <v>0</v>
      </c>
      <c r="AY90" s="126">
        <v>0</v>
      </c>
      <c r="AZ90" s="126">
        <v>0</v>
      </c>
      <c r="BA90" s="126">
        <v>0</v>
      </c>
      <c r="BB90" s="126">
        <v>0</v>
      </c>
      <c r="BC90" s="126">
        <v>0</v>
      </c>
      <c r="BD90" s="126">
        <v>0</v>
      </c>
      <c r="BE90" s="126">
        <v>0</v>
      </c>
      <c r="BF90" s="126">
        <v>0.44400000000000001</v>
      </c>
      <c r="BG90" s="126">
        <v>0</v>
      </c>
      <c r="BH90" s="126">
        <v>0</v>
      </c>
      <c r="BI90" s="126">
        <v>0</v>
      </c>
      <c r="BJ90" s="126">
        <v>0</v>
      </c>
      <c r="BK90" s="126">
        <v>0</v>
      </c>
      <c r="BL90" s="126">
        <v>0</v>
      </c>
      <c r="BM90" s="126">
        <v>0</v>
      </c>
    </row>
    <row r="91" spans="2:65" x14ac:dyDescent="0.25">
      <c r="B91" s="130"/>
      <c r="C91" s="137" t="s">
        <v>313</v>
      </c>
      <c r="D91" s="126">
        <v>15991.373081574455</v>
      </c>
      <c r="E91" s="126">
        <v>6039.5375240000012</v>
      </c>
      <c r="F91" s="126">
        <v>2776.2821609999992</v>
      </c>
      <c r="G91" s="126">
        <v>13891.33773524</v>
      </c>
      <c r="H91" s="126">
        <v>898.25098115999992</v>
      </c>
      <c r="I91" s="126">
        <v>2678.6757492199995</v>
      </c>
      <c r="J91" s="126">
        <v>1345.5956843217587</v>
      </c>
      <c r="K91" s="126">
        <v>14246.846839480004</v>
      </c>
      <c r="L91" s="126">
        <v>1317.0534237200006</v>
      </c>
      <c r="M91" s="126">
        <v>474.23336139604021</v>
      </c>
      <c r="N91" s="126">
        <v>2186.5639195426056</v>
      </c>
      <c r="O91" s="126">
        <v>7352.8289590659952</v>
      </c>
      <c r="P91" s="126">
        <v>7532.2831893800012</v>
      </c>
      <c r="Q91" s="126">
        <v>4379.2986202820002</v>
      </c>
      <c r="R91" s="126">
        <v>4342.5235146799987</v>
      </c>
      <c r="S91" s="126">
        <v>8506.4585225523624</v>
      </c>
      <c r="T91" s="126">
        <v>11033.347032662099</v>
      </c>
      <c r="U91" s="126">
        <v>10606.877735130716</v>
      </c>
      <c r="V91" s="126">
        <v>3144.4003750247566</v>
      </c>
      <c r="W91" s="126">
        <v>5575.1373192999999</v>
      </c>
      <c r="X91" s="126">
        <v>3143.1895108755102</v>
      </c>
      <c r="Y91" s="126">
        <v>21202.477654955335</v>
      </c>
      <c r="Z91" s="126">
        <v>1781.3059448974636</v>
      </c>
      <c r="AA91" s="126">
        <v>7415.8030738149209</v>
      </c>
      <c r="AB91" s="126">
        <v>3278.8205433973994</v>
      </c>
      <c r="AC91" s="126">
        <v>650.1375129938998</v>
      </c>
      <c r="AD91" s="126">
        <v>1287.8407770414444</v>
      </c>
      <c r="AE91" s="126">
        <v>1744.6967545709865</v>
      </c>
      <c r="AF91" s="126">
        <v>22.14</v>
      </c>
      <c r="AG91" s="126">
        <v>41.338000000000001</v>
      </c>
      <c r="AH91" s="126">
        <v>239.62677707380101</v>
      </c>
      <c r="AI91" s="126">
        <v>68.420404452179298</v>
      </c>
      <c r="AJ91" s="126">
        <v>45.462296839999972</v>
      </c>
      <c r="AK91" s="126">
        <v>678.58117513999991</v>
      </c>
      <c r="AL91" s="126">
        <v>464.17195000000009</v>
      </c>
      <c r="AM91" s="126">
        <v>468.88862885999998</v>
      </c>
      <c r="AN91" s="126">
        <v>48.266857843836497</v>
      </c>
      <c r="AO91" s="126">
        <v>653.34458366000001</v>
      </c>
      <c r="AP91" s="126">
        <v>719.3825158300001</v>
      </c>
      <c r="AQ91" s="126">
        <v>635.37116567099736</v>
      </c>
      <c r="AR91" s="126">
        <v>71.456250349813104</v>
      </c>
      <c r="AS91" s="126">
        <v>34.083855880000002</v>
      </c>
      <c r="AT91" s="126">
        <v>7.4020400000000013</v>
      </c>
      <c r="AU91" s="126">
        <v>57.706564060000005</v>
      </c>
      <c r="AV91" s="126">
        <v>15.177</v>
      </c>
      <c r="AW91" s="126">
        <v>136.50181255000001</v>
      </c>
      <c r="AX91" s="126">
        <v>100.51297284999997</v>
      </c>
      <c r="AY91" s="126">
        <v>387.53638784899994</v>
      </c>
      <c r="AZ91" s="126">
        <v>380.0366789472256</v>
      </c>
      <c r="BA91" s="126">
        <v>14.478332792702213</v>
      </c>
      <c r="BB91" s="126">
        <v>106.681</v>
      </c>
      <c r="BC91" s="126">
        <v>25.915806310000001</v>
      </c>
      <c r="BD91" s="126">
        <v>58.344175749999998</v>
      </c>
      <c r="BE91" s="126">
        <v>138.57971711000002</v>
      </c>
      <c r="BF91" s="126">
        <v>41.209890387317884</v>
      </c>
      <c r="BG91" s="126">
        <v>8.0601935200000003</v>
      </c>
      <c r="BH91" s="126">
        <v>8.9990379599999955</v>
      </c>
      <c r="BI91" s="126">
        <v>42.597149999999999</v>
      </c>
      <c r="BJ91" s="126">
        <v>235.12561000000002</v>
      </c>
      <c r="BK91" s="126">
        <v>216.98104495000001</v>
      </c>
      <c r="BL91" s="126">
        <v>274.3249595169479</v>
      </c>
      <c r="BM91" s="126">
        <v>108.88157657999997</v>
      </c>
    </row>
    <row r="92" spans="2:65" x14ac:dyDescent="0.25">
      <c r="B92" s="131">
        <v>8</v>
      </c>
      <c r="C92" s="97" t="s">
        <v>145</v>
      </c>
      <c r="D92" s="126">
        <v>0</v>
      </c>
      <c r="E92" s="126">
        <v>0</v>
      </c>
      <c r="F92" s="126">
        <v>0</v>
      </c>
      <c r="G92" s="126">
        <v>0</v>
      </c>
      <c r="H92" s="126">
        <v>0</v>
      </c>
      <c r="I92" s="126">
        <v>224.22425100000001</v>
      </c>
      <c r="J92" s="126">
        <v>0</v>
      </c>
      <c r="K92" s="126">
        <v>0</v>
      </c>
      <c r="L92" s="126">
        <v>0</v>
      </c>
      <c r="M92" s="126">
        <v>0</v>
      </c>
      <c r="N92" s="126">
        <v>0</v>
      </c>
      <c r="O92" s="126">
        <v>19.101255420000001</v>
      </c>
      <c r="P92" s="126">
        <v>0</v>
      </c>
      <c r="Q92" s="126">
        <v>0</v>
      </c>
      <c r="R92" s="126">
        <v>0</v>
      </c>
      <c r="S92" s="126">
        <v>0</v>
      </c>
      <c r="T92" s="126">
        <v>0</v>
      </c>
      <c r="U92" s="126">
        <v>0</v>
      </c>
      <c r="V92" s="126">
        <v>0</v>
      </c>
      <c r="W92" s="126">
        <v>0</v>
      </c>
      <c r="X92" s="126">
        <v>0</v>
      </c>
      <c r="Y92" s="126">
        <v>0</v>
      </c>
      <c r="Z92" s="126">
        <v>0</v>
      </c>
      <c r="AA92" s="126">
        <v>0</v>
      </c>
      <c r="AB92" s="126">
        <v>0</v>
      </c>
      <c r="AC92" s="126">
        <v>0</v>
      </c>
      <c r="AD92" s="126">
        <v>0</v>
      </c>
      <c r="AE92" s="126">
        <v>0</v>
      </c>
      <c r="AF92" s="126">
        <v>0</v>
      </c>
      <c r="AG92" s="126">
        <v>0</v>
      </c>
      <c r="AH92" s="126">
        <v>0</v>
      </c>
      <c r="AI92" s="126">
        <v>0</v>
      </c>
      <c r="AJ92" s="126">
        <v>0</v>
      </c>
      <c r="AK92" s="126">
        <v>0</v>
      </c>
      <c r="AL92" s="126">
        <v>0</v>
      </c>
      <c r="AM92" s="126">
        <v>0</v>
      </c>
      <c r="AN92" s="126">
        <v>0</v>
      </c>
      <c r="AO92" s="126">
        <v>0</v>
      </c>
      <c r="AP92" s="126">
        <v>0</v>
      </c>
      <c r="AQ92" s="126">
        <v>0</v>
      </c>
      <c r="AR92" s="126">
        <v>0</v>
      </c>
      <c r="AS92" s="126">
        <v>0.47299999999999998</v>
      </c>
      <c r="AT92" s="126">
        <v>2.0002300000000002</v>
      </c>
      <c r="AU92" s="126">
        <v>0</v>
      </c>
      <c r="AV92" s="126">
        <v>0</v>
      </c>
      <c r="AW92" s="126">
        <v>0</v>
      </c>
      <c r="AX92" s="126">
        <v>0</v>
      </c>
      <c r="AY92" s="126">
        <v>0</v>
      </c>
      <c r="AZ92" s="126">
        <v>0</v>
      </c>
      <c r="BA92" s="126">
        <v>0</v>
      </c>
      <c r="BB92" s="126">
        <v>0</v>
      </c>
      <c r="BC92" s="126">
        <v>0</v>
      </c>
      <c r="BD92" s="126">
        <v>0</v>
      </c>
      <c r="BE92" s="126">
        <v>0</v>
      </c>
      <c r="BF92" s="126">
        <v>0</v>
      </c>
      <c r="BG92" s="126">
        <v>0</v>
      </c>
      <c r="BH92" s="126">
        <v>0</v>
      </c>
      <c r="BI92" s="126">
        <v>0</v>
      </c>
      <c r="BJ92" s="126">
        <v>1.14971</v>
      </c>
      <c r="BK92" s="126">
        <v>0</v>
      </c>
      <c r="BL92" s="126">
        <v>0</v>
      </c>
      <c r="BM92" s="126">
        <v>0</v>
      </c>
    </row>
    <row r="93" spans="2:65" x14ac:dyDescent="0.25">
      <c r="B93" s="131">
        <v>9</v>
      </c>
      <c r="C93" s="142" t="s">
        <v>146</v>
      </c>
      <c r="D93" s="126">
        <v>111.02837941</v>
      </c>
      <c r="E93" s="126">
        <v>125.575883</v>
      </c>
      <c r="F93" s="126">
        <v>8.7470020000000002</v>
      </c>
      <c r="G93" s="126">
        <v>601.84784590999993</v>
      </c>
      <c r="H93" s="126">
        <v>0</v>
      </c>
      <c r="I93" s="126">
        <v>379.80221347000003</v>
      </c>
      <c r="J93" s="126">
        <v>6.9</v>
      </c>
      <c r="K93" s="126">
        <v>440.45355109835612</v>
      </c>
      <c r="L93" s="126">
        <v>2.20274524</v>
      </c>
      <c r="M93" s="126">
        <v>24.658425000000001</v>
      </c>
      <c r="N93" s="126">
        <v>902.95051556999977</v>
      </c>
      <c r="O93" s="126">
        <v>1275.4634437299994</v>
      </c>
      <c r="P93" s="126">
        <v>275.64150922000005</v>
      </c>
      <c r="Q93" s="126">
        <v>96.590072209999988</v>
      </c>
      <c r="R93" s="126">
        <v>105.94289859999999</v>
      </c>
      <c r="S93" s="126">
        <v>291.04209773000002</v>
      </c>
      <c r="T93" s="126">
        <v>197.70230422</v>
      </c>
      <c r="U93" s="126">
        <v>326.67294494999999</v>
      </c>
      <c r="V93" s="126">
        <v>141.14645406</v>
      </c>
      <c r="W93" s="126">
        <v>365.78471767999997</v>
      </c>
      <c r="X93" s="126">
        <v>376.7656470199999</v>
      </c>
      <c r="Y93" s="126">
        <v>172.05097431000002</v>
      </c>
      <c r="Z93" s="126">
        <v>355.52981769999997</v>
      </c>
      <c r="AA93" s="126">
        <v>116.46025082</v>
      </c>
      <c r="AB93" s="126">
        <v>82.999283480000003</v>
      </c>
      <c r="AC93" s="126">
        <v>23.26429371</v>
      </c>
      <c r="AD93" s="126">
        <v>0</v>
      </c>
      <c r="AE93" s="126">
        <v>306.72135713</v>
      </c>
      <c r="AF93" s="126">
        <v>5.5439999999999996</v>
      </c>
      <c r="AG93" s="126">
        <v>0</v>
      </c>
      <c r="AH93" s="126">
        <v>0</v>
      </c>
      <c r="AI93" s="126">
        <v>0</v>
      </c>
      <c r="AJ93" s="126">
        <v>0</v>
      </c>
      <c r="AK93" s="126">
        <v>0</v>
      </c>
      <c r="AL93" s="126">
        <v>0</v>
      </c>
      <c r="AM93" s="126">
        <v>34.81</v>
      </c>
      <c r="AN93" s="126">
        <v>65.398485879999996</v>
      </c>
      <c r="AO93" s="126">
        <v>7.9843640599999999</v>
      </c>
      <c r="AP93" s="126">
        <v>0</v>
      </c>
      <c r="AQ93" s="126">
        <v>66.08057513</v>
      </c>
      <c r="AR93" s="126">
        <v>0</v>
      </c>
      <c r="AS93" s="126">
        <v>0</v>
      </c>
      <c r="AT93" s="126">
        <v>0</v>
      </c>
      <c r="AU93" s="126">
        <v>2.487155</v>
      </c>
      <c r="AV93" s="126">
        <v>0</v>
      </c>
      <c r="AW93" s="126">
        <v>110.13656673000001</v>
      </c>
      <c r="AX93" s="126">
        <v>0</v>
      </c>
      <c r="AY93" s="126">
        <v>62.200639149999994</v>
      </c>
      <c r="AZ93" s="126">
        <v>51.572816049999993</v>
      </c>
      <c r="BA93" s="126">
        <v>1.00125</v>
      </c>
      <c r="BB93" s="126">
        <v>153.15899999999999</v>
      </c>
      <c r="BC93" s="126">
        <v>4.0999999999999996</v>
      </c>
      <c r="BD93" s="126">
        <v>0.96787999999999996</v>
      </c>
      <c r="BE93" s="126">
        <v>0</v>
      </c>
      <c r="BF93" s="126">
        <v>2.6117890000000004</v>
      </c>
      <c r="BG93" s="126">
        <v>4.1013489999999999</v>
      </c>
      <c r="BH93" s="126">
        <v>27.521027440000001</v>
      </c>
      <c r="BI93" s="126">
        <v>20.335799299999998</v>
      </c>
      <c r="BJ93" s="126">
        <v>0</v>
      </c>
      <c r="BK93" s="126">
        <v>3.2119893399999997</v>
      </c>
      <c r="BL93" s="126">
        <v>24.945732409999998</v>
      </c>
      <c r="BM93" s="126">
        <v>2.3467302500000002</v>
      </c>
    </row>
    <row r="94" spans="2:65" x14ac:dyDescent="0.25">
      <c r="B94" s="131">
        <v>10</v>
      </c>
      <c r="C94" s="142" t="s">
        <v>147</v>
      </c>
      <c r="D94" s="126">
        <v>1863.1545536710028</v>
      </c>
      <c r="E94" s="126">
        <v>0</v>
      </c>
      <c r="F94" s="126">
        <v>0</v>
      </c>
      <c r="G94" s="126">
        <v>0</v>
      </c>
      <c r="H94" s="126">
        <v>0</v>
      </c>
      <c r="I94" s="126">
        <v>0</v>
      </c>
      <c r="J94" s="126">
        <v>4.0309527100000384</v>
      </c>
      <c r="K94" s="126">
        <v>2.8412799999999998E-3</v>
      </c>
      <c r="L94" s="126">
        <v>0</v>
      </c>
      <c r="M94" s="126">
        <v>0</v>
      </c>
      <c r="N94" s="126">
        <v>0</v>
      </c>
      <c r="O94" s="126">
        <v>0</v>
      </c>
      <c r="P94" s="126">
        <v>0</v>
      </c>
      <c r="Q94" s="126">
        <v>-75.359497349954268</v>
      </c>
      <c r="R94" s="126">
        <v>0</v>
      </c>
      <c r="S94" s="126">
        <v>0</v>
      </c>
      <c r="T94" s="126">
        <v>420.62585979001597</v>
      </c>
      <c r="U94" s="126">
        <v>0</v>
      </c>
      <c r="V94" s="126">
        <v>0</v>
      </c>
      <c r="W94" s="126">
        <v>0</v>
      </c>
      <c r="X94" s="126">
        <v>0</v>
      </c>
      <c r="Y94" s="126">
        <v>0</v>
      </c>
      <c r="Z94" s="126">
        <v>0</v>
      </c>
      <c r="AA94" s="126">
        <v>0</v>
      </c>
      <c r="AB94" s="126">
        <v>0</v>
      </c>
      <c r="AC94" s="126">
        <v>0</v>
      </c>
      <c r="AD94" s="126">
        <v>0</v>
      </c>
      <c r="AE94" s="126">
        <v>0</v>
      </c>
      <c r="AF94" s="126">
        <v>0.45200000000000001</v>
      </c>
      <c r="AG94" s="126">
        <v>0</v>
      </c>
      <c r="AH94" s="126">
        <v>0</v>
      </c>
      <c r="AI94" s="126">
        <v>0</v>
      </c>
      <c r="AJ94" s="126">
        <v>0</v>
      </c>
      <c r="AK94" s="126">
        <v>0</v>
      </c>
      <c r="AL94" s="126">
        <v>0</v>
      </c>
      <c r="AM94" s="126">
        <v>0</v>
      </c>
      <c r="AN94" s="126">
        <v>0</v>
      </c>
      <c r="AO94" s="126">
        <v>0</v>
      </c>
      <c r="AP94" s="126">
        <v>0</v>
      </c>
      <c r="AQ94" s="126">
        <v>0</v>
      </c>
      <c r="AR94" s="126">
        <v>0</v>
      </c>
      <c r="AS94" s="126">
        <v>1.7939571799999998</v>
      </c>
      <c r="AT94" s="126">
        <v>0</v>
      </c>
      <c r="AU94" s="126">
        <v>0</v>
      </c>
      <c r="AV94" s="126">
        <v>0</v>
      </c>
      <c r="AW94" s="126">
        <v>0</v>
      </c>
      <c r="AX94" s="126">
        <v>0</v>
      </c>
      <c r="AY94" s="126">
        <v>0</v>
      </c>
      <c r="AZ94" s="126">
        <v>0</v>
      </c>
      <c r="BA94" s="126">
        <v>0</v>
      </c>
      <c r="BB94" s="126">
        <v>0</v>
      </c>
      <c r="BC94" s="126">
        <v>0</v>
      </c>
      <c r="BD94" s="126">
        <v>0</v>
      </c>
      <c r="BE94" s="126">
        <v>0</v>
      </c>
      <c r="BF94" s="126">
        <v>0</v>
      </c>
      <c r="BG94" s="126">
        <v>0</v>
      </c>
      <c r="BH94" s="126">
        <v>0</v>
      </c>
      <c r="BI94" s="126">
        <v>0</v>
      </c>
      <c r="BJ94" s="126">
        <v>0</v>
      </c>
      <c r="BK94" s="126">
        <v>0</v>
      </c>
      <c r="BL94" s="126">
        <v>0</v>
      </c>
      <c r="BM94" s="126">
        <v>0.24851673000000002</v>
      </c>
    </row>
    <row r="95" spans="2:65" x14ac:dyDescent="0.25">
      <c r="B95" s="132">
        <v>11</v>
      </c>
      <c r="C95" s="133" t="s">
        <v>117</v>
      </c>
      <c r="D95" s="126">
        <v>10.11</v>
      </c>
      <c r="E95" s="126">
        <v>0</v>
      </c>
      <c r="F95" s="126">
        <v>0</v>
      </c>
      <c r="G95" s="126">
        <v>0</v>
      </c>
      <c r="H95" s="126">
        <v>0</v>
      </c>
      <c r="I95" s="126">
        <v>0</v>
      </c>
      <c r="J95" s="126">
        <v>0</v>
      </c>
      <c r="K95" s="126">
        <v>0</v>
      </c>
      <c r="L95" s="126">
        <v>0</v>
      </c>
      <c r="M95" s="126">
        <v>0</v>
      </c>
      <c r="N95" s="126">
        <v>0</v>
      </c>
      <c r="O95" s="126">
        <v>0</v>
      </c>
      <c r="P95" s="126">
        <v>0</v>
      </c>
      <c r="Q95" s="126">
        <v>0</v>
      </c>
      <c r="R95" s="126">
        <v>0</v>
      </c>
      <c r="S95" s="126">
        <v>0</v>
      </c>
      <c r="T95" s="126">
        <v>0</v>
      </c>
      <c r="U95" s="126">
        <v>0</v>
      </c>
      <c r="V95" s="126">
        <v>0</v>
      </c>
      <c r="W95" s="126">
        <v>0</v>
      </c>
      <c r="X95" s="126">
        <v>0</v>
      </c>
      <c r="Y95" s="126">
        <v>0</v>
      </c>
      <c r="Z95" s="126">
        <v>0</v>
      </c>
      <c r="AA95" s="126">
        <v>0</v>
      </c>
      <c r="AB95" s="126">
        <v>0</v>
      </c>
      <c r="AC95" s="126">
        <v>0</v>
      </c>
      <c r="AD95" s="126">
        <v>0</v>
      </c>
      <c r="AE95" s="126">
        <v>0</v>
      </c>
      <c r="AF95" s="126">
        <v>1.9850000000000001</v>
      </c>
      <c r="AG95" s="126">
        <v>0</v>
      </c>
      <c r="AH95" s="126">
        <v>0</v>
      </c>
      <c r="AI95" s="126">
        <v>0</v>
      </c>
      <c r="AJ95" s="126">
        <v>0</v>
      </c>
      <c r="AK95" s="126">
        <v>0</v>
      </c>
      <c r="AL95" s="126">
        <v>0</v>
      </c>
      <c r="AM95" s="126">
        <v>0</v>
      </c>
      <c r="AN95" s="126">
        <v>2.1086999999918044E-4</v>
      </c>
      <c r="AO95" s="126">
        <v>0</v>
      </c>
      <c r="AP95" s="126">
        <v>0</v>
      </c>
      <c r="AQ95" s="126">
        <v>0</v>
      </c>
      <c r="AR95" s="126">
        <v>0</v>
      </c>
      <c r="AS95" s="126">
        <v>4.1982200000000001</v>
      </c>
      <c r="AT95" s="126">
        <v>1.5004074199999999</v>
      </c>
      <c r="AU95" s="126">
        <v>0</v>
      </c>
      <c r="AV95" s="126">
        <v>0</v>
      </c>
      <c r="AW95" s="126">
        <v>0</v>
      </c>
      <c r="AX95" s="126">
        <v>0</v>
      </c>
      <c r="AY95" s="126">
        <v>0</v>
      </c>
      <c r="AZ95" s="126">
        <v>0</v>
      </c>
      <c r="BA95" s="126">
        <v>0</v>
      </c>
      <c r="BB95" s="126">
        <v>0</v>
      </c>
      <c r="BC95" s="126">
        <v>2.363016930000005</v>
      </c>
      <c r="BD95" s="126">
        <v>0</v>
      </c>
      <c r="BE95" s="126">
        <v>0</v>
      </c>
      <c r="BF95" s="126">
        <v>0</v>
      </c>
      <c r="BG95" s="126">
        <v>0</v>
      </c>
      <c r="BH95" s="126">
        <v>7.0165541181354447</v>
      </c>
      <c r="BI95" s="126">
        <v>0.80400000000000005</v>
      </c>
      <c r="BJ95" s="126">
        <v>0</v>
      </c>
      <c r="BK95" s="126">
        <v>0</v>
      </c>
      <c r="BL95" s="126">
        <v>0</v>
      </c>
      <c r="BM95" s="126">
        <v>0</v>
      </c>
    </row>
    <row r="96" spans="2:65" x14ac:dyDescent="0.25">
      <c r="B96" s="316" t="s">
        <v>314</v>
      </c>
      <c r="C96" s="316"/>
      <c r="D96" s="134">
        <v>223960.85100158356</v>
      </c>
      <c r="E96" s="134">
        <v>307348.28583200002</v>
      </c>
      <c r="F96" s="134">
        <v>301404.76236676681</v>
      </c>
      <c r="G96" s="134">
        <v>250089.75400379353</v>
      </c>
      <c r="H96" s="134">
        <v>116273.56043131965</v>
      </c>
      <c r="I96" s="134">
        <v>179573.21162910157</v>
      </c>
      <c r="J96" s="134">
        <v>146749.67220243777</v>
      </c>
      <c r="K96" s="134">
        <v>120075.62137999837</v>
      </c>
      <c r="L96" s="134">
        <v>192490.25188879968</v>
      </c>
      <c r="M96" s="134">
        <v>135023.83350749995</v>
      </c>
      <c r="N96" s="134">
        <v>134464.88771938332</v>
      </c>
      <c r="O96" s="134">
        <v>385826.7546090628</v>
      </c>
      <c r="P96" s="134">
        <v>167280.06652432866</v>
      </c>
      <c r="Q96" s="134">
        <v>200973.83369211503</v>
      </c>
      <c r="R96" s="134">
        <v>150364.13578602779</v>
      </c>
      <c r="S96" s="134">
        <v>244623.02575161084</v>
      </c>
      <c r="T96" s="134">
        <v>251517.62717706297</v>
      </c>
      <c r="U96" s="134">
        <v>350753.92176834616</v>
      </c>
      <c r="V96" s="134">
        <v>178065.63385383738</v>
      </c>
      <c r="W96" s="134">
        <v>194009.62052925403</v>
      </c>
      <c r="X96" s="134">
        <v>145252.56616663479</v>
      </c>
      <c r="Y96" s="134">
        <v>232963.34438364362</v>
      </c>
      <c r="Z96" s="134">
        <v>212254.06757739888</v>
      </c>
      <c r="AA96" s="134">
        <v>186050.72809710176</v>
      </c>
      <c r="AB96" s="134">
        <v>113647.6436528199</v>
      </c>
      <c r="AC96" s="134">
        <v>111871.70577758344</v>
      </c>
      <c r="AD96" s="134">
        <v>165750.37806663485</v>
      </c>
      <c r="AE96" s="134">
        <v>51454.157202399991</v>
      </c>
      <c r="AF96" s="134">
        <v>371.52100000000002</v>
      </c>
      <c r="AG96" s="134">
        <v>5374.33</v>
      </c>
      <c r="AH96" s="134">
        <v>50625.352283381588</v>
      </c>
      <c r="AI96" s="134">
        <v>13397.643265991686</v>
      </c>
      <c r="AJ96" s="134">
        <v>6898.1118425999939</v>
      </c>
      <c r="AK96" s="134">
        <v>109035.77330029692</v>
      </c>
      <c r="AL96" s="134">
        <v>72617.232090000005</v>
      </c>
      <c r="AM96" s="134">
        <v>52092.302330095008</v>
      </c>
      <c r="AN96" s="134">
        <v>1190.9389265338364</v>
      </c>
      <c r="AO96" s="134">
        <v>60186.195881528467</v>
      </c>
      <c r="AP96" s="134">
        <v>44467.777124724489</v>
      </c>
      <c r="AQ96" s="134">
        <v>47225.331453328508</v>
      </c>
      <c r="AR96" s="134">
        <v>5086.1370046258562</v>
      </c>
      <c r="AS96" s="134">
        <v>1530.9938607799997</v>
      </c>
      <c r="AT96" s="134">
        <v>1020.41935142</v>
      </c>
      <c r="AU96" s="134">
        <v>5847.833800269992</v>
      </c>
      <c r="AV96" s="134">
        <v>2637.4090000000001</v>
      </c>
      <c r="AW96" s="134">
        <v>2508.6939181900007</v>
      </c>
      <c r="AX96" s="134">
        <v>7462.3322464400007</v>
      </c>
      <c r="AY96" s="134">
        <v>11122.207067178995</v>
      </c>
      <c r="AZ96" s="134">
        <v>13317.164926767879</v>
      </c>
      <c r="BA96" s="134">
        <v>7851.0167314002238</v>
      </c>
      <c r="BB96" s="134">
        <v>4369.2169999999996</v>
      </c>
      <c r="BC96" s="134">
        <v>4299.2991149200006</v>
      </c>
      <c r="BD96" s="134">
        <v>4325.7845923000004</v>
      </c>
      <c r="BE96" s="134">
        <v>11142.79562714</v>
      </c>
      <c r="BF96" s="134">
        <v>6972.4756190723192</v>
      </c>
      <c r="BG96" s="134">
        <v>844.01983047941792</v>
      </c>
      <c r="BH96" s="134">
        <v>1672.3182581481328</v>
      </c>
      <c r="BI96" s="134">
        <v>4303.5124748999997</v>
      </c>
      <c r="BJ96" s="134">
        <v>8704.0060087225265</v>
      </c>
      <c r="BK96" s="134">
        <v>16547.922308699995</v>
      </c>
      <c r="BL96" s="134">
        <v>14526.477491946949</v>
      </c>
      <c r="BM96" s="134">
        <v>7219.8206821600006</v>
      </c>
    </row>
  </sheetData>
  <mergeCells count="2">
    <mergeCell ref="B42:C42"/>
    <mergeCell ref="B96:C96"/>
  </mergeCells>
  <conditionalFormatting sqref="D3:BM3">
    <cfRule type="cellIs" dxfId="15" priority="5" operator="notBetween">
      <formula>-0.9</formula>
      <formula>0.9</formula>
    </cfRule>
    <cfRule type="cellIs" dxfId="14" priority="6" operator="between">
      <formula>-0.9</formula>
      <formula>0.9</formula>
    </cfRule>
  </conditionalFormatting>
  <conditionalFormatting sqref="D4:BM42">
    <cfRule type="cellIs" dxfId="13" priority="3" operator="lessThan">
      <formula>0</formula>
    </cfRule>
    <cfRule type="cellIs" dxfId="12" priority="4" operator="lessThan">
      <formula>0</formula>
    </cfRule>
  </conditionalFormatting>
  <conditionalFormatting sqref="D44:BM96">
    <cfRule type="cellIs" dxfId="11" priority="1" operator="lessThan">
      <formula>0</formula>
    </cfRule>
    <cfRule type="cellIs" dxfId="10" priority="2" operator="lessThan">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3785B-8C1E-4E0B-866F-CF183204A877}">
  <sheetPr codeName="Sheet82"/>
  <dimension ref="B2:BL64"/>
  <sheetViews>
    <sheetView workbookViewId="0">
      <pane xSplit="2" ySplit="2" topLeftCell="AY3" activePane="bottomRight" state="frozen"/>
      <selection pane="topRight" activeCell="C1" sqref="C1"/>
      <selection pane="bottomLeft" activeCell="A3" sqref="A3"/>
      <selection pane="bottomRight" activeCell="B6" sqref="B6"/>
    </sheetView>
  </sheetViews>
  <sheetFormatPr defaultColWidth="9.140625" defaultRowHeight="15.75" x14ac:dyDescent="0.25"/>
  <cols>
    <col min="1" max="1" width="9.140625" style="29"/>
    <col min="2" max="2" width="51.5703125" style="149" bestFit="1" customWidth="1"/>
    <col min="3" max="3" width="11.28515625" style="29" bestFit="1" customWidth="1"/>
    <col min="4" max="6" width="11.5703125" style="29" bestFit="1" customWidth="1"/>
    <col min="7" max="13" width="10.85546875" style="29" customWidth="1"/>
    <col min="14" max="14" width="11.5703125" style="29" bestFit="1" customWidth="1"/>
    <col min="15" max="15" width="10.85546875" style="29" customWidth="1"/>
    <col min="16" max="16" width="11.5703125" style="29" bestFit="1" customWidth="1"/>
    <col min="17" max="17" width="10.85546875" style="29" customWidth="1"/>
    <col min="18" max="20" width="11.5703125" style="29" bestFit="1" customWidth="1"/>
    <col min="21" max="21" width="10.42578125" style="29" bestFit="1" customWidth="1"/>
    <col min="22" max="22" width="11.5703125" style="29" bestFit="1" customWidth="1"/>
    <col min="23" max="23" width="10.85546875" style="29" customWidth="1"/>
    <col min="24" max="24" width="11.5703125" style="29" bestFit="1" customWidth="1"/>
    <col min="25" max="64" width="10.85546875" style="29" customWidth="1"/>
    <col min="65" max="16384" width="9.140625" style="29"/>
  </cols>
  <sheetData>
    <row r="2" spans="2:64" s="121" customFormat="1" ht="63.75" x14ac:dyDescent="0.25">
      <c r="B2" s="143" t="s">
        <v>268</v>
      </c>
      <c r="C2" s="120" t="s">
        <v>683</v>
      </c>
      <c r="D2" s="120" t="s">
        <v>684</v>
      </c>
      <c r="E2" s="120" t="s">
        <v>685</v>
      </c>
      <c r="F2" s="120" t="s">
        <v>686</v>
      </c>
      <c r="G2" s="120" t="s">
        <v>687</v>
      </c>
      <c r="H2" s="120" t="s">
        <v>688</v>
      </c>
      <c r="I2" s="120" t="s">
        <v>689</v>
      </c>
      <c r="J2" s="120" t="s">
        <v>690</v>
      </c>
      <c r="K2" s="120" t="s">
        <v>691</v>
      </c>
      <c r="L2" s="120" t="s">
        <v>692</v>
      </c>
      <c r="M2" s="120" t="s">
        <v>693</v>
      </c>
      <c r="N2" s="120" t="s">
        <v>694</v>
      </c>
      <c r="O2" s="120" t="s">
        <v>695</v>
      </c>
      <c r="P2" s="120" t="s">
        <v>696</v>
      </c>
      <c r="Q2" s="120" t="s">
        <v>697</v>
      </c>
      <c r="R2" s="120" t="s">
        <v>698</v>
      </c>
      <c r="S2" s="120" t="s">
        <v>699</v>
      </c>
      <c r="T2" s="120" t="s">
        <v>700</v>
      </c>
      <c r="U2" s="120" t="s">
        <v>701</v>
      </c>
      <c r="V2" s="120" t="s">
        <v>702</v>
      </c>
      <c r="W2" s="120" t="s">
        <v>703</v>
      </c>
      <c r="X2" s="120" t="s">
        <v>704</v>
      </c>
      <c r="Y2" s="120" t="s">
        <v>705</v>
      </c>
      <c r="Z2" s="120" t="s">
        <v>706</v>
      </c>
      <c r="AA2" s="120" t="s">
        <v>707</v>
      </c>
      <c r="AB2" s="120" t="s">
        <v>708</v>
      </c>
      <c r="AC2" s="120" t="s">
        <v>709</v>
      </c>
      <c r="AD2" s="120" t="s">
        <v>710</v>
      </c>
      <c r="AE2" s="120" t="s">
        <v>711</v>
      </c>
      <c r="AF2" s="120" t="s">
        <v>537</v>
      </c>
      <c r="AG2" s="120" t="s">
        <v>712</v>
      </c>
      <c r="AH2" s="120" t="s">
        <v>713</v>
      </c>
      <c r="AI2" s="120" t="s">
        <v>714</v>
      </c>
      <c r="AJ2" s="120" t="s">
        <v>715</v>
      </c>
      <c r="AK2" s="120" t="s">
        <v>716</v>
      </c>
      <c r="AL2" s="120" t="s">
        <v>717</v>
      </c>
      <c r="AM2" s="120" t="s">
        <v>718</v>
      </c>
      <c r="AN2" s="120" t="s">
        <v>719</v>
      </c>
      <c r="AO2" s="120" t="s">
        <v>720</v>
      </c>
      <c r="AP2" s="120" t="s">
        <v>721</v>
      </c>
      <c r="AQ2" s="120" t="s">
        <v>722</v>
      </c>
      <c r="AR2" s="120" t="s">
        <v>723</v>
      </c>
      <c r="AS2" s="120" t="s">
        <v>724</v>
      </c>
      <c r="AT2" s="120" t="s">
        <v>725</v>
      </c>
      <c r="AU2" s="120" t="s">
        <v>726</v>
      </c>
      <c r="AV2" s="120" t="s">
        <v>727</v>
      </c>
      <c r="AW2" s="120" t="s">
        <v>728</v>
      </c>
      <c r="AX2" s="120" t="s">
        <v>729</v>
      </c>
      <c r="AY2" s="120" t="s">
        <v>730</v>
      </c>
      <c r="AZ2" s="120" t="s">
        <v>731</v>
      </c>
      <c r="BA2" s="120" t="s">
        <v>732</v>
      </c>
      <c r="BB2" s="120" t="s">
        <v>733</v>
      </c>
      <c r="BC2" s="120" t="s">
        <v>734</v>
      </c>
      <c r="BD2" s="120" t="s">
        <v>735</v>
      </c>
      <c r="BE2" s="120" t="s">
        <v>736</v>
      </c>
      <c r="BF2" s="120" t="s">
        <v>737</v>
      </c>
      <c r="BG2" s="120" t="s">
        <v>738</v>
      </c>
      <c r="BH2" s="120" t="s">
        <v>739</v>
      </c>
      <c r="BI2" s="120" t="s">
        <v>740</v>
      </c>
      <c r="BJ2" s="120" t="s">
        <v>741</v>
      </c>
      <c r="BK2" s="120" t="s">
        <v>742</v>
      </c>
      <c r="BL2" s="120" t="s">
        <v>743</v>
      </c>
    </row>
    <row r="3" spans="2:64" x14ac:dyDescent="0.25">
      <c r="B3" s="144" t="s">
        <v>315</v>
      </c>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row>
    <row r="4" spans="2:64" x14ac:dyDescent="0.25">
      <c r="B4" s="100" t="s">
        <v>316</v>
      </c>
      <c r="C4" s="145">
        <v>465.04910486</v>
      </c>
      <c r="D4" s="145">
        <v>730.54672300000004</v>
      </c>
      <c r="E4" s="145">
        <v>793.34583379000003</v>
      </c>
      <c r="F4" s="145">
        <v>645.77326182999991</v>
      </c>
      <c r="G4" s="145">
        <v>199.34800547000003</v>
      </c>
      <c r="H4" s="145">
        <v>570.69884100000002</v>
      </c>
      <c r="I4" s="145">
        <v>521.30741687</v>
      </c>
      <c r="J4" s="145">
        <v>422.16151085000001</v>
      </c>
      <c r="K4" s="145">
        <v>618.48661207012879</v>
      </c>
      <c r="L4" s="145">
        <v>484.91648259000004</v>
      </c>
      <c r="M4" s="145">
        <v>541.83548867986292</v>
      </c>
      <c r="N4" s="145">
        <v>1441.5057937200033</v>
      </c>
      <c r="O4" s="145">
        <v>620.7203956100002</v>
      </c>
      <c r="P4" s="145">
        <v>792.14056230000017</v>
      </c>
      <c r="Q4" s="145">
        <v>530.8213807300001</v>
      </c>
      <c r="R4" s="145">
        <v>863.25449613000001</v>
      </c>
      <c r="S4" s="145">
        <v>756.20959689630138</v>
      </c>
      <c r="T4" s="145">
        <v>1195.9639573999998</v>
      </c>
      <c r="U4" s="145">
        <v>783.50694321000003</v>
      </c>
      <c r="V4" s="145">
        <v>791.73526845999993</v>
      </c>
      <c r="W4" s="145">
        <v>507.98031041999997</v>
      </c>
      <c r="X4" s="145">
        <v>805.30602973000077</v>
      </c>
      <c r="Y4" s="145">
        <v>706.46834150999985</v>
      </c>
      <c r="Z4" s="145">
        <v>629.99629661000017</v>
      </c>
      <c r="AA4" s="145">
        <v>498.66681074000002</v>
      </c>
      <c r="AB4" s="145">
        <v>497.63781308999995</v>
      </c>
      <c r="AC4" s="145">
        <v>571.44423400000005</v>
      </c>
      <c r="AD4" s="145">
        <v>190.61740653999999</v>
      </c>
      <c r="AE4" s="145">
        <v>0.54200000000000004</v>
      </c>
      <c r="AF4" s="145">
        <v>25.976652999999999</v>
      </c>
      <c r="AG4" s="145">
        <v>237.87312735917808</v>
      </c>
      <c r="AH4" s="145">
        <v>46.379011899999995</v>
      </c>
      <c r="AI4" s="145">
        <v>31.874490069999997</v>
      </c>
      <c r="AJ4" s="145">
        <v>522.46554928</v>
      </c>
      <c r="AK4" s="145">
        <v>352.7080529600002</v>
      </c>
      <c r="AL4" s="145">
        <v>260.76161036000008</v>
      </c>
      <c r="AM4" s="145">
        <v>3.1768492499999996</v>
      </c>
      <c r="AN4" s="145">
        <v>268.42965545999994</v>
      </c>
      <c r="AO4" s="145">
        <v>165.13068820000001</v>
      </c>
      <c r="AP4" s="145">
        <v>206.09513801999998</v>
      </c>
      <c r="AQ4" s="145">
        <v>20.109601050000002</v>
      </c>
      <c r="AR4" s="145">
        <v>5.2118447100000012</v>
      </c>
      <c r="AS4" s="145">
        <v>3.9828199999999998</v>
      </c>
      <c r="AT4" s="145">
        <v>21.758602920000005</v>
      </c>
      <c r="AU4" s="145">
        <v>10.294</v>
      </c>
      <c r="AV4" s="145">
        <v>4.3785444</v>
      </c>
      <c r="AW4" s="145">
        <v>0.17801154000000002</v>
      </c>
      <c r="AX4" s="145">
        <v>48.636125419999999</v>
      </c>
      <c r="AY4" s="145">
        <v>65.461542900000154</v>
      </c>
      <c r="AZ4" s="145">
        <v>39.015912820000011</v>
      </c>
      <c r="BA4" s="145">
        <v>19.001000000000001</v>
      </c>
      <c r="BB4" s="145">
        <v>16.408900190000001</v>
      </c>
      <c r="BC4" s="145">
        <v>22.304007779999999</v>
      </c>
      <c r="BD4" s="145">
        <v>50.141848079999995</v>
      </c>
      <c r="BE4" s="145">
        <v>34.057650969999997</v>
      </c>
      <c r="BF4" s="145">
        <v>0.65500219999999987</v>
      </c>
      <c r="BG4" s="145">
        <v>6.6105839900000003</v>
      </c>
      <c r="BH4" s="145">
        <v>0.34612039999999999</v>
      </c>
      <c r="BI4" s="145">
        <v>40.502060000000007</v>
      </c>
      <c r="BJ4" s="145">
        <v>84.116654980000007</v>
      </c>
      <c r="BK4" s="145">
        <v>72.259041709999991</v>
      </c>
      <c r="BL4" s="145">
        <v>32.723419999999997</v>
      </c>
    </row>
    <row r="5" spans="2:64" x14ac:dyDescent="0.25">
      <c r="B5" s="101" t="s">
        <v>317</v>
      </c>
      <c r="C5" s="145">
        <v>437.45574171999999</v>
      </c>
      <c r="D5" s="145">
        <v>705.344112</v>
      </c>
      <c r="E5" s="145">
        <v>756.89374733</v>
      </c>
      <c r="F5" s="145">
        <v>586.65943445999994</v>
      </c>
      <c r="G5" s="145">
        <v>198.35555125000002</v>
      </c>
      <c r="H5" s="145">
        <v>548.98357099999998</v>
      </c>
      <c r="I5" s="145">
        <v>484.49316087</v>
      </c>
      <c r="J5" s="145">
        <v>396.00540000000001</v>
      </c>
      <c r="K5" s="145">
        <v>610.98624979588226</v>
      </c>
      <c r="L5" s="145">
        <v>450.98299567000004</v>
      </c>
      <c r="M5" s="145">
        <v>516.41048868999997</v>
      </c>
      <c r="N5" s="145">
        <v>1337.6803366700033</v>
      </c>
      <c r="O5" s="145">
        <v>574.46007755000016</v>
      </c>
      <c r="P5" s="145">
        <v>753.70215143000019</v>
      </c>
      <c r="Q5" s="145">
        <v>482.14638237000008</v>
      </c>
      <c r="R5" s="145">
        <v>775.56738343999996</v>
      </c>
      <c r="S5" s="145">
        <v>671.07541845000003</v>
      </c>
      <c r="T5" s="145">
        <v>1135.0354607499999</v>
      </c>
      <c r="U5" s="145">
        <v>758.80276197000001</v>
      </c>
      <c r="V5" s="145">
        <v>766.61162350999996</v>
      </c>
      <c r="W5" s="145">
        <v>459.23312907999997</v>
      </c>
      <c r="X5" s="145">
        <v>738.96299670000076</v>
      </c>
      <c r="Y5" s="145">
        <v>636.94859816999985</v>
      </c>
      <c r="Z5" s="145">
        <v>598.22576515000014</v>
      </c>
      <c r="AA5" s="145">
        <v>490.23353559000003</v>
      </c>
      <c r="AB5" s="145">
        <v>493.21468355999997</v>
      </c>
      <c r="AC5" s="145">
        <v>516.64683886</v>
      </c>
      <c r="AD5" s="145">
        <v>190.61740653999999</v>
      </c>
      <c r="AE5" s="145">
        <v>0.54200000000000004</v>
      </c>
      <c r="AF5" s="145">
        <v>25.976652999999999</v>
      </c>
      <c r="AG5" s="145">
        <v>229.95582364000001</v>
      </c>
      <c r="AH5" s="145">
        <v>46.379011899999995</v>
      </c>
      <c r="AI5" s="145">
        <v>31.874490069999997</v>
      </c>
      <c r="AJ5" s="145">
        <v>519.16931645</v>
      </c>
      <c r="AK5" s="145">
        <v>351.06014342000014</v>
      </c>
      <c r="AL5" s="145">
        <v>251.64900062000004</v>
      </c>
      <c r="AM5" s="145">
        <v>3.1768492499999996</v>
      </c>
      <c r="AN5" s="145">
        <v>257.7552182199999</v>
      </c>
      <c r="AO5" s="145">
        <v>165.13068820000001</v>
      </c>
      <c r="AP5" s="145">
        <v>205.28242677</v>
      </c>
      <c r="AQ5" s="145">
        <v>20.109601050000002</v>
      </c>
      <c r="AR5" s="145">
        <v>5.2118447100000012</v>
      </c>
      <c r="AS5" s="145">
        <v>3.9828199999999998</v>
      </c>
      <c r="AT5" s="145">
        <v>21.758602920000005</v>
      </c>
      <c r="AU5" s="145">
        <v>10.294</v>
      </c>
      <c r="AV5" s="145">
        <v>4.3785444</v>
      </c>
      <c r="AW5" s="145">
        <v>0.17801154000000002</v>
      </c>
      <c r="AX5" s="145">
        <v>48.298044830000002</v>
      </c>
      <c r="AY5" s="145">
        <v>64.56551550000016</v>
      </c>
      <c r="AZ5" s="145">
        <v>38.609816940000009</v>
      </c>
      <c r="BA5" s="145">
        <v>19.001000000000001</v>
      </c>
      <c r="BB5" s="145">
        <v>15.9590231</v>
      </c>
      <c r="BC5" s="145">
        <v>22.304007779999999</v>
      </c>
      <c r="BD5" s="145">
        <v>50.141848079999995</v>
      </c>
      <c r="BE5" s="145">
        <v>34.000234299999995</v>
      </c>
      <c r="BF5" s="145">
        <v>0.65500219999999987</v>
      </c>
      <c r="BG5" s="145">
        <v>6.6105839900000003</v>
      </c>
      <c r="BH5" s="145">
        <v>0.27391489999999996</v>
      </c>
      <c r="BI5" s="145">
        <v>40.502060000000007</v>
      </c>
      <c r="BJ5" s="145">
        <v>82.012545540000005</v>
      </c>
      <c r="BK5" s="145">
        <v>67.513676399999994</v>
      </c>
      <c r="BL5" s="145">
        <v>32.723419999999997</v>
      </c>
    </row>
    <row r="6" spans="2:64" x14ac:dyDescent="0.25">
      <c r="B6" s="101" t="s">
        <v>318</v>
      </c>
      <c r="C6" s="145">
        <v>177.89179608000006</v>
      </c>
      <c r="D6" s="145">
        <v>386.40287999999998</v>
      </c>
      <c r="E6" s="145">
        <v>127.16213255999996</v>
      </c>
      <c r="F6" s="145">
        <v>109.17239600999999</v>
      </c>
      <c r="G6" s="145">
        <v>100.01988638999998</v>
      </c>
      <c r="H6" s="145">
        <v>122.571309</v>
      </c>
      <c r="I6" s="145">
        <v>110.15365845000001</v>
      </c>
      <c r="J6" s="145">
        <v>53.822299999999998</v>
      </c>
      <c r="K6" s="145">
        <v>152.92931622588233</v>
      </c>
      <c r="L6" s="145">
        <v>85.101545189999996</v>
      </c>
      <c r="M6" s="145">
        <v>114.04139130000002</v>
      </c>
      <c r="N6" s="145">
        <v>261.98156371999983</v>
      </c>
      <c r="O6" s="145">
        <v>100.57385928000026</v>
      </c>
      <c r="P6" s="145">
        <v>113.67737499</v>
      </c>
      <c r="Q6" s="145">
        <v>93.894708410000007</v>
      </c>
      <c r="R6" s="145">
        <v>194.25307007999999</v>
      </c>
      <c r="S6" s="145">
        <v>182.89912140999999</v>
      </c>
      <c r="T6" s="145">
        <v>230.76696489000003</v>
      </c>
      <c r="U6" s="145">
        <v>144.03507532</v>
      </c>
      <c r="V6" s="145">
        <v>90.651558499999965</v>
      </c>
      <c r="W6" s="145">
        <v>104.62329913999999</v>
      </c>
      <c r="X6" s="145">
        <v>150.13289663999998</v>
      </c>
      <c r="Y6" s="145">
        <v>160.55842340000001</v>
      </c>
      <c r="Z6" s="145">
        <v>96.677357500000326</v>
      </c>
      <c r="AA6" s="145">
        <v>69.936631949999992</v>
      </c>
      <c r="AB6" s="145">
        <v>66.350194070000015</v>
      </c>
      <c r="AC6" s="145">
        <v>121.84648857000002</v>
      </c>
      <c r="AD6" s="145">
        <v>49.974358749999986</v>
      </c>
      <c r="AE6" s="145">
        <v>0.29899999999999999</v>
      </c>
      <c r="AF6" s="145">
        <v>6.6121782300000032</v>
      </c>
      <c r="AG6" s="145">
        <v>38.062574820000009</v>
      </c>
      <c r="AH6" s="145">
        <v>12.700075649999995</v>
      </c>
      <c r="AI6" s="145">
        <v>10.862294969999997</v>
      </c>
      <c r="AJ6" s="145">
        <v>85.00411799000004</v>
      </c>
      <c r="AK6" s="145">
        <v>48.607975770000003</v>
      </c>
      <c r="AL6" s="145">
        <v>41.662650390000003</v>
      </c>
      <c r="AM6" s="145">
        <v>0.85067508999999997</v>
      </c>
      <c r="AN6" s="145">
        <v>35.23561423999999</v>
      </c>
      <c r="AO6" s="145">
        <v>50.965436409999995</v>
      </c>
      <c r="AP6" s="145">
        <v>29.137699000000005</v>
      </c>
      <c r="AQ6" s="145">
        <v>5.2580058000000012</v>
      </c>
      <c r="AR6" s="145">
        <v>3.3898368000000012</v>
      </c>
      <c r="AS6" s="145">
        <v>2.2334299999999998</v>
      </c>
      <c r="AT6" s="145">
        <v>6.0528492800000011</v>
      </c>
      <c r="AU6" s="145">
        <v>1.7609999999999999</v>
      </c>
      <c r="AV6" s="145">
        <v>1.4877568899999998</v>
      </c>
      <c r="AW6" s="145">
        <v>0.17711938000000005</v>
      </c>
      <c r="AX6" s="145">
        <v>16.219478799999997</v>
      </c>
      <c r="AY6" s="145">
        <v>0</v>
      </c>
      <c r="AZ6" s="145">
        <v>8.0384619499999967</v>
      </c>
      <c r="BA6" s="145">
        <v>4.7009999999999996</v>
      </c>
      <c r="BB6" s="145">
        <v>3.4191214900000007</v>
      </c>
      <c r="BC6" s="145">
        <v>5.4172089999999997</v>
      </c>
      <c r="BD6" s="145">
        <v>8.4096676099999979</v>
      </c>
      <c r="BE6" s="145">
        <v>7.4755802999999998</v>
      </c>
      <c r="BF6" s="145">
        <v>0</v>
      </c>
      <c r="BG6" s="145">
        <v>1.6771952400000001</v>
      </c>
      <c r="BH6" s="145">
        <v>1.8541100000000001E-2</v>
      </c>
      <c r="BI6" s="145">
        <v>6.5720200000000002</v>
      </c>
      <c r="BJ6" s="145">
        <v>18.228365180000001</v>
      </c>
      <c r="BK6" s="145">
        <v>13.00627933</v>
      </c>
      <c r="BL6" s="145">
        <v>11.06549</v>
      </c>
    </row>
    <row r="7" spans="2:64" x14ac:dyDescent="0.25">
      <c r="B7" s="101" t="s">
        <v>319</v>
      </c>
      <c r="C7" s="145">
        <v>247.45536157999996</v>
      </c>
      <c r="D7" s="145">
        <v>306.21748400000001</v>
      </c>
      <c r="E7" s="145">
        <v>607.87600047000001</v>
      </c>
      <c r="F7" s="145">
        <v>453.38811919</v>
      </c>
      <c r="G7" s="145">
        <v>93.580228650000038</v>
      </c>
      <c r="H7" s="145">
        <v>416.547912</v>
      </c>
      <c r="I7" s="145">
        <v>371.11544739999999</v>
      </c>
      <c r="J7" s="145">
        <v>337.80670000000003</v>
      </c>
      <c r="K7" s="145">
        <v>451.19940359999998</v>
      </c>
      <c r="L7" s="145">
        <v>357.31570220000003</v>
      </c>
      <c r="M7" s="145">
        <v>397.34251977999998</v>
      </c>
      <c r="N7" s="145">
        <v>1053.3504163100033</v>
      </c>
      <c r="O7" s="145">
        <v>465.78646576999989</v>
      </c>
      <c r="P7" s="145">
        <v>626.74808497000026</v>
      </c>
      <c r="Q7" s="145">
        <v>373.84525371000007</v>
      </c>
      <c r="R7" s="145">
        <v>570.78900220000003</v>
      </c>
      <c r="S7" s="145">
        <v>482.49218824000002</v>
      </c>
      <c r="T7" s="145">
        <v>883.90100997999991</v>
      </c>
      <c r="U7" s="145">
        <v>594.24513864999994</v>
      </c>
      <c r="V7" s="145">
        <v>666.35686069999997</v>
      </c>
      <c r="W7" s="145">
        <v>348.46688038999997</v>
      </c>
      <c r="X7" s="145">
        <v>551.37500727000076</v>
      </c>
      <c r="Y7" s="145">
        <v>469.18150193999992</v>
      </c>
      <c r="Z7" s="145">
        <v>491.3246706499998</v>
      </c>
      <c r="AA7" s="145">
        <v>411.63550320000002</v>
      </c>
      <c r="AB7" s="145">
        <v>421.82811504999995</v>
      </c>
      <c r="AC7" s="145">
        <v>385.81914132999998</v>
      </c>
      <c r="AD7" s="145">
        <v>135.50673319000001</v>
      </c>
      <c r="AE7" s="145">
        <v>0.223</v>
      </c>
      <c r="AF7" s="145">
        <v>17.242681069999996</v>
      </c>
      <c r="AG7" s="145">
        <v>187.31401445000003</v>
      </c>
      <c r="AH7" s="145">
        <v>32.739110060000002</v>
      </c>
      <c r="AI7" s="145">
        <v>20.573083720000003</v>
      </c>
      <c r="AJ7" s="145">
        <v>423.73093477999998</v>
      </c>
      <c r="AK7" s="145">
        <v>295.0408510200001</v>
      </c>
      <c r="AL7" s="145">
        <v>205.05212314000005</v>
      </c>
      <c r="AM7" s="145">
        <v>2.3147796299999999</v>
      </c>
      <c r="AN7" s="145">
        <v>215.77480174999994</v>
      </c>
      <c r="AO7" s="145">
        <v>112.92444359000001</v>
      </c>
      <c r="AP7" s="145">
        <v>172.40318069</v>
      </c>
      <c r="AQ7" s="145">
        <v>13.947313609999998</v>
      </c>
      <c r="AR7" s="145">
        <v>1.4179865899999999</v>
      </c>
      <c r="AS7" s="145">
        <v>1.6230099999999998</v>
      </c>
      <c r="AT7" s="145">
        <v>14.732156200000002</v>
      </c>
      <c r="AU7" s="145">
        <v>8.2439999999999998</v>
      </c>
      <c r="AV7" s="145">
        <v>2.6994336699999999</v>
      </c>
      <c r="AW7" s="145">
        <v>0</v>
      </c>
      <c r="AX7" s="145">
        <v>30.814147089999995</v>
      </c>
      <c r="AY7" s="145">
        <v>64.56551550000016</v>
      </c>
      <c r="AZ7" s="145">
        <v>29.536232410000011</v>
      </c>
      <c r="BA7" s="145">
        <v>13.683999999999999</v>
      </c>
      <c r="BB7" s="145">
        <v>11.700325039999999</v>
      </c>
      <c r="BC7" s="145">
        <v>16.757787</v>
      </c>
      <c r="BD7" s="145">
        <v>41.466944320000003</v>
      </c>
      <c r="BE7" s="145">
        <v>26.524653999999998</v>
      </c>
      <c r="BF7" s="145">
        <v>0.65500219999999987</v>
      </c>
      <c r="BG7" s="145">
        <v>4.6876541600000001</v>
      </c>
      <c r="BH7" s="145">
        <v>0</v>
      </c>
      <c r="BI7" s="145">
        <v>32.591860000000004</v>
      </c>
      <c r="BJ7" s="145">
        <v>62.395031340000003</v>
      </c>
      <c r="BK7" s="145">
        <v>51.133134990000002</v>
      </c>
      <c r="BL7" s="145">
        <v>21.65793</v>
      </c>
    </row>
    <row r="8" spans="2:64" x14ac:dyDescent="0.25">
      <c r="B8" s="101" t="s">
        <v>320</v>
      </c>
      <c r="C8" s="145">
        <v>6.1883118899999996</v>
      </c>
      <c r="D8" s="145">
        <v>0</v>
      </c>
      <c r="E8" s="145">
        <v>91.181400070500004</v>
      </c>
      <c r="F8" s="145">
        <v>9.0282235199999992</v>
      </c>
      <c r="G8" s="145">
        <v>10.155089571775292</v>
      </c>
      <c r="H8" s="145">
        <v>0</v>
      </c>
      <c r="I8" s="145">
        <v>14.872425659929895</v>
      </c>
      <c r="J8" s="145">
        <v>0</v>
      </c>
      <c r="K8" s="145">
        <v>102.51742353674862</v>
      </c>
      <c r="L8" s="145">
        <v>0</v>
      </c>
      <c r="M8" s="145">
        <v>36.158945280000005</v>
      </c>
      <c r="N8" s="145">
        <v>0</v>
      </c>
      <c r="O8" s="145">
        <v>0</v>
      </c>
      <c r="P8" s="145">
        <v>0</v>
      </c>
      <c r="Q8" s="145">
        <v>0</v>
      </c>
      <c r="R8" s="145">
        <v>0</v>
      </c>
      <c r="S8" s="145">
        <v>0</v>
      </c>
      <c r="T8" s="145">
        <v>0</v>
      </c>
      <c r="U8" s="145">
        <v>51.259855719999997</v>
      </c>
      <c r="V8" s="145">
        <v>0</v>
      </c>
      <c r="W8" s="145">
        <v>0</v>
      </c>
      <c r="X8" s="145">
        <v>7.2717600000000004E-3</v>
      </c>
      <c r="Y8" s="145">
        <v>0</v>
      </c>
      <c r="Z8" s="145">
        <v>0</v>
      </c>
      <c r="AA8" s="145">
        <v>0</v>
      </c>
      <c r="AB8" s="145">
        <v>0</v>
      </c>
      <c r="AC8" s="145">
        <v>0</v>
      </c>
      <c r="AD8" s="145">
        <v>0</v>
      </c>
      <c r="AE8" s="145">
        <v>0.02</v>
      </c>
      <c r="AF8" s="145">
        <v>0</v>
      </c>
      <c r="AG8" s="145">
        <v>12.723906470000001</v>
      </c>
      <c r="AH8" s="145">
        <v>0</v>
      </c>
      <c r="AI8" s="145">
        <v>0.82292334880000007</v>
      </c>
      <c r="AJ8" s="145">
        <v>74.693260830000028</v>
      </c>
      <c r="AK8" s="145">
        <v>40.446138180000027</v>
      </c>
      <c r="AL8" s="145">
        <v>21.328297389999999</v>
      </c>
      <c r="AM8" s="145">
        <v>0</v>
      </c>
      <c r="AN8" s="145">
        <v>10.72877849</v>
      </c>
      <c r="AO8" s="145">
        <v>0</v>
      </c>
      <c r="AP8" s="145">
        <v>6.0269409400000002</v>
      </c>
      <c r="AQ8" s="145">
        <v>0</v>
      </c>
      <c r="AR8" s="145">
        <v>0</v>
      </c>
      <c r="AS8" s="145">
        <v>0.14702000000000001</v>
      </c>
      <c r="AT8" s="145">
        <v>6.9520570000000004E-2</v>
      </c>
      <c r="AU8" s="145">
        <v>0</v>
      </c>
      <c r="AV8" s="145">
        <v>0</v>
      </c>
      <c r="AW8" s="145">
        <v>0</v>
      </c>
      <c r="AX8" s="145">
        <v>8.2192192599999974</v>
      </c>
      <c r="AY8" s="145">
        <v>1.5028159999999999</v>
      </c>
      <c r="AZ8" s="145">
        <v>0</v>
      </c>
      <c r="BA8" s="145">
        <v>0</v>
      </c>
      <c r="BB8" s="145">
        <v>2.5446</v>
      </c>
      <c r="BC8" s="145">
        <v>0</v>
      </c>
      <c r="BD8" s="145">
        <v>0</v>
      </c>
      <c r="BE8" s="145">
        <v>0</v>
      </c>
      <c r="BF8" s="145">
        <v>0</v>
      </c>
      <c r="BG8" s="145">
        <v>1.7359623399999999</v>
      </c>
      <c r="BH8" s="145">
        <v>0</v>
      </c>
      <c r="BI8" s="145">
        <v>0.63760000000000006</v>
      </c>
      <c r="BJ8" s="145">
        <v>5.4776050500000002</v>
      </c>
      <c r="BK8" s="145">
        <v>18.830904390000001</v>
      </c>
      <c r="BL8" s="145">
        <v>0</v>
      </c>
    </row>
    <row r="9" spans="2:64" x14ac:dyDescent="0.25">
      <c r="B9" s="101" t="s">
        <v>321</v>
      </c>
      <c r="C9" s="145">
        <v>23.137605949999998</v>
      </c>
      <c r="D9" s="145">
        <v>0</v>
      </c>
      <c r="E9" s="145">
        <v>121.57520009400002</v>
      </c>
      <c r="F9" s="145">
        <v>0</v>
      </c>
      <c r="G9" s="145">
        <v>21.053408855198782</v>
      </c>
      <c r="H9" s="145">
        <v>0</v>
      </c>
      <c r="I9" s="145">
        <v>11.852478964933768</v>
      </c>
      <c r="J9" s="145">
        <v>6.2199999999999998E-2</v>
      </c>
      <c r="K9" s="145">
        <v>97.277660134795894</v>
      </c>
      <c r="L9" s="145">
        <v>0</v>
      </c>
      <c r="M9" s="145">
        <v>36.984837239999962</v>
      </c>
      <c r="N9" s="145">
        <v>1.3393409599999999</v>
      </c>
      <c r="O9" s="145">
        <v>0</v>
      </c>
      <c r="P9" s="145">
        <v>0</v>
      </c>
      <c r="Q9" s="145">
        <v>41.784903710000002</v>
      </c>
      <c r="R9" s="145">
        <v>46.926184685131837</v>
      </c>
      <c r="S9" s="145">
        <v>0</v>
      </c>
      <c r="T9" s="145">
        <v>237.70953427995317</v>
      </c>
      <c r="U9" s="145">
        <v>46.376748390000003</v>
      </c>
      <c r="V9" s="145">
        <v>142.97208207</v>
      </c>
      <c r="W9" s="145">
        <v>169.88237617999991</v>
      </c>
      <c r="X9" s="145">
        <v>51.591822479999692</v>
      </c>
      <c r="Y9" s="145">
        <v>0</v>
      </c>
      <c r="Z9" s="145">
        <v>0</v>
      </c>
      <c r="AA9" s="145">
        <v>0</v>
      </c>
      <c r="AB9" s="145">
        <v>189.42551565999992</v>
      </c>
      <c r="AC9" s="145">
        <v>0</v>
      </c>
      <c r="AD9" s="145">
        <v>13.990238059999999</v>
      </c>
      <c r="AE9" s="145">
        <v>0</v>
      </c>
      <c r="AF9" s="145">
        <v>0</v>
      </c>
      <c r="AG9" s="145">
        <v>87.650069370000011</v>
      </c>
      <c r="AH9" s="145">
        <v>30.621042920000004</v>
      </c>
      <c r="AI9" s="145">
        <v>1.0286541860000002</v>
      </c>
      <c r="AJ9" s="145">
        <v>52.779783739999985</v>
      </c>
      <c r="AK9" s="145">
        <v>29.699821070000009</v>
      </c>
      <c r="AL9" s="145">
        <v>45.480302579999993</v>
      </c>
      <c r="AM9" s="145">
        <v>0</v>
      </c>
      <c r="AN9" s="145">
        <v>19.823932860000003</v>
      </c>
      <c r="AO9" s="145">
        <v>14.349360749999999</v>
      </c>
      <c r="AP9" s="145">
        <v>10.917213250000001</v>
      </c>
      <c r="AQ9" s="145">
        <v>2.8656302499999997</v>
      </c>
      <c r="AR9" s="145">
        <v>3.6383800000000001E-3</v>
      </c>
      <c r="AS9" s="145">
        <v>5.0779999999999999E-2</v>
      </c>
      <c r="AT9" s="145">
        <v>5.8698591900000006</v>
      </c>
      <c r="AU9" s="145">
        <v>1.7190000000000001</v>
      </c>
      <c r="AV9" s="145">
        <v>0</v>
      </c>
      <c r="AW9" s="145">
        <v>0</v>
      </c>
      <c r="AX9" s="145">
        <v>7.4038026099999987</v>
      </c>
      <c r="AY9" s="145">
        <v>0.976186</v>
      </c>
      <c r="AZ9" s="145">
        <v>0</v>
      </c>
      <c r="BA9" s="145">
        <v>0</v>
      </c>
      <c r="BB9" s="145">
        <v>1.1530499999999999</v>
      </c>
      <c r="BC9" s="145">
        <v>1.1492720599999999</v>
      </c>
      <c r="BD9" s="145">
        <v>5.6070681499999999</v>
      </c>
      <c r="BE9" s="145">
        <v>4.52660821</v>
      </c>
      <c r="BF9" s="145">
        <v>0</v>
      </c>
      <c r="BG9" s="145">
        <v>0.89013670999999994</v>
      </c>
      <c r="BH9" s="145">
        <v>0</v>
      </c>
      <c r="BI9" s="145">
        <v>7.3571299999999997</v>
      </c>
      <c r="BJ9" s="145">
        <v>1.6987454900000001</v>
      </c>
      <c r="BK9" s="145">
        <v>11.58871452</v>
      </c>
      <c r="BL9" s="145">
        <v>2.7843400000000003</v>
      </c>
    </row>
    <row r="10" spans="2:64" x14ac:dyDescent="0.25">
      <c r="B10" s="101" t="s">
        <v>322</v>
      </c>
      <c r="C10" s="145">
        <v>163.26428976999998</v>
      </c>
      <c r="D10" s="145">
        <v>0</v>
      </c>
      <c r="E10" s="145">
        <v>303.938000235</v>
      </c>
      <c r="F10" s="145">
        <v>0</v>
      </c>
      <c r="G10" s="145">
        <v>50.524710295479295</v>
      </c>
      <c r="H10" s="145">
        <v>416.547912</v>
      </c>
      <c r="I10" s="145">
        <v>32.530995690578052</v>
      </c>
      <c r="J10" s="145">
        <v>0</v>
      </c>
      <c r="K10" s="145">
        <v>101.74456047677536</v>
      </c>
      <c r="L10" s="145">
        <v>357.31570220000003</v>
      </c>
      <c r="M10" s="145">
        <v>254.87389501000007</v>
      </c>
      <c r="N10" s="145">
        <v>7.6847465400000008</v>
      </c>
      <c r="O10" s="145">
        <v>7.2945603700000001</v>
      </c>
      <c r="P10" s="145">
        <v>0</v>
      </c>
      <c r="Q10" s="145">
        <v>132.49427819000002</v>
      </c>
      <c r="R10" s="145">
        <v>204.34092031422196</v>
      </c>
      <c r="S10" s="145">
        <v>469.92893873000003</v>
      </c>
      <c r="T10" s="145">
        <v>238.39345171154059</v>
      </c>
      <c r="U10" s="145">
        <v>346.82847092999998</v>
      </c>
      <c r="V10" s="145">
        <v>372.12730988000004</v>
      </c>
      <c r="W10" s="145">
        <v>4.1427059000000002</v>
      </c>
      <c r="X10" s="145">
        <v>281.03221502000105</v>
      </c>
      <c r="Y10" s="145">
        <v>0</v>
      </c>
      <c r="Z10" s="145">
        <v>491.3246706499998</v>
      </c>
      <c r="AA10" s="145">
        <v>411.63550320000002</v>
      </c>
      <c r="AB10" s="145">
        <v>200.67788405000002</v>
      </c>
      <c r="AC10" s="145">
        <v>385.81914132999998</v>
      </c>
      <c r="AD10" s="145">
        <v>100.8758466</v>
      </c>
      <c r="AE10" s="145">
        <v>0.20300000000000001</v>
      </c>
      <c r="AF10" s="145">
        <v>0</v>
      </c>
      <c r="AG10" s="145">
        <v>62.937770659999977</v>
      </c>
      <c r="AH10" s="145">
        <v>2.3038450000000002E-2</v>
      </c>
      <c r="AI10" s="145">
        <v>7.2005793020000004</v>
      </c>
      <c r="AJ10" s="145">
        <v>227.50083505000001</v>
      </c>
      <c r="AK10" s="145">
        <v>205.72476270000007</v>
      </c>
      <c r="AL10" s="145">
        <v>99.856086030000014</v>
      </c>
      <c r="AM10" s="145">
        <v>1.4411268699999999</v>
      </c>
      <c r="AN10" s="145">
        <v>149.54897204999992</v>
      </c>
      <c r="AO10" s="145">
        <v>24.454592439999992</v>
      </c>
      <c r="AP10" s="145">
        <v>127.72996629000001</v>
      </c>
      <c r="AQ10" s="145">
        <v>8.6079745299999999</v>
      </c>
      <c r="AR10" s="145">
        <v>6.3244799999999995E-3</v>
      </c>
      <c r="AS10" s="145">
        <v>1.1730799999999999</v>
      </c>
      <c r="AT10" s="145">
        <v>4.9158135500000011</v>
      </c>
      <c r="AU10" s="145">
        <v>6.3769999999999998</v>
      </c>
      <c r="AV10" s="145">
        <v>0</v>
      </c>
      <c r="AW10" s="145">
        <v>0</v>
      </c>
      <c r="AX10" s="145">
        <v>7.7217369000000007</v>
      </c>
      <c r="AY10" s="145">
        <v>24.351174999999998</v>
      </c>
      <c r="AZ10" s="145">
        <v>18.279823601588877</v>
      </c>
      <c r="BA10" s="145">
        <v>13.683999999999999</v>
      </c>
      <c r="BB10" s="145">
        <v>5.99871</v>
      </c>
      <c r="BC10" s="145">
        <v>0.45174326999999997</v>
      </c>
      <c r="BD10" s="145">
        <v>7.74350615</v>
      </c>
      <c r="BE10" s="145">
        <v>16.026924279999999</v>
      </c>
      <c r="BF10" s="145">
        <v>0</v>
      </c>
      <c r="BG10" s="145">
        <v>0.48047644</v>
      </c>
      <c r="BH10" s="145">
        <v>0</v>
      </c>
      <c r="BI10" s="145">
        <v>19.922180000000001</v>
      </c>
      <c r="BJ10" s="145">
        <v>36.086793790000002</v>
      </c>
      <c r="BK10" s="145">
        <v>14.260134810000002</v>
      </c>
      <c r="BL10" s="145">
        <v>5.9768500000000007</v>
      </c>
    </row>
    <row r="11" spans="2:64" x14ac:dyDescent="0.25">
      <c r="B11" s="101" t="s">
        <v>323</v>
      </c>
      <c r="C11" s="145">
        <v>54.865153970000001</v>
      </c>
      <c r="D11" s="145">
        <v>306.21748400000001</v>
      </c>
      <c r="E11" s="145">
        <v>91.181400070500004</v>
      </c>
      <c r="F11" s="145">
        <v>444.35989567000001</v>
      </c>
      <c r="G11" s="145">
        <v>11.847019927546661</v>
      </c>
      <c r="H11" s="145">
        <v>0</v>
      </c>
      <c r="I11" s="145">
        <v>311.8595470845583</v>
      </c>
      <c r="J11" s="145">
        <v>337.74450000000002</v>
      </c>
      <c r="K11" s="145">
        <v>149.65975945168006</v>
      </c>
      <c r="L11" s="145">
        <v>0</v>
      </c>
      <c r="M11" s="145">
        <v>69.324842249999932</v>
      </c>
      <c r="N11" s="145">
        <v>1044.3263288100034</v>
      </c>
      <c r="O11" s="145">
        <v>458.49190539999989</v>
      </c>
      <c r="P11" s="145">
        <v>626.74808497000026</v>
      </c>
      <c r="Q11" s="145">
        <v>199.56607181000001</v>
      </c>
      <c r="R11" s="145">
        <v>319.52189720064626</v>
      </c>
      <c r="S11" s="145">
        <v>12.56324951</v>
      </c>
      <c r="T11" s="145">
        <v>407.79802398850615</v>
      </c>
      <c r="U11" s="145">
        <v>149.78006360999998</v>
      </c>
      <c r="V11" s="145">
        <v>151.25746874999999</v>
      </c>
      <c r="W11" s="145">
        <v>174.44179831000005</v>
      </c>
      <c r="X11" s="145">
        <v>218.74369801</v>
      </c>
      <c r="Y11" s="145">
        <v>469.18150193999992</v>
      </c>
      <c r="Z11" s="145">
        <v>0</v>
      </c>
      <c r="AA11" s="145">
        <v>0</v>
      </c>
      <c r="AB11" s="145">
        <v>31.724715339999999</v>
      </c>
      <c r="AC11" s="145">
        <v>0</v>
      </c>
      <c r="AD11" s="145">
        <v>20.640648530000004</v>
      </c>
      <c r="AE11" s="145">
        <v>0</v>
      </c>
      <c r="AF11" s="145">
        <v>17.242681069999996</v>
      </c>
      <c r="AG11" s="145">
        <v>24.00226795</v>
      </c>
      <c r="AH11" s="145">
        <v>2.0950286899999999</v>
      </c>
      <c r="AI11" s="145">
        <v>11.520926883200001</v>
      </c>
      <c r="AJ11" s="145">
        <v>68.757055159999979</v>
      </c>
      <c r="AK11" s="145">
        <v>19.170129069999998</v>
      </c>
      <c r="AL11" s="145">
        <v>38.38743714000001</v>
      </c>
      <c r="AM11" s="145">
        <v>0.87365275999999992</v>
      </c>
      <c r="AN11" s="145">
        <v>35.673118350000003</v>
      </c>
      <c r="AO11" s="145">
        <v>74.120490400000023</v>
      </c>
      <c r="AP11" s="145">
        <v>27.72906021</v>
      </c>
      <c r="AQ11" s="145">
        <v>2.4737088300000001</v>
      </c>
      <c r="AR11" s="145">
        <v>1.4080237299999998</v>
      </c>
      <c r="AS11" s="145">
        <v>0.25213000000000002</v>
      </c>
      <c r="AT11" s="145">
        <v>3.8769628900000002</v>
      </c>
      <c r="AU11" s="145">
        <v>0.14799999999999999</v>
      </c>
      <c r="AV11" s="145">
        <v>2.6994336699999999</v>
      </c>
      <c r="AW11" s="145">
        <v>0</v>
      </c>
      <c r="AX11" s="145">
        <v>7.4693883199999975</v>
      </c>
      <c r="AY11" s="145">
        <v>37.735338500000161</v>
      </c>
      <c r="AZ11" s="145">
        <v>11.256408808411138</v>
      </c>
      <c r="BA11" s="145">
        <v>0</v>
      </c>
      <c r="BB11" s="145">
        <v>2.0039650399999993</v>
      </c>
      <c r="BC11" s="145">
        <v>15.156771669999999</v>
      </c>
      <c r="BD11" s="145">
        <v>28.116370020000002</v>
      </c>
      <c r="BE11" s="145">
        <v>5.9711215100000006</v>
      </c>
      <c r="BF11" s="145">
        <v>0.65500219999999987</v>
      </c>
      <c r="BG11" s="145">
        <v>1.5810786699999999</v>
      </c>
      <c r="BH11" s="145">
        <v>0</v>
      </c>
      <c r="BI11" s="145">
        <v>4.6749499999999999</v>
      </c>
      <c r="BJ11" s="145">
        <v>19.13188701</v>
      </c>
      <c r="BK11" s="145">
        <v>6.4533812700000004</v>
      </c>
      <c r="BL11" s="145">
        <v>12.896739999999999</v>
      </c>
    </row>
    <row r="12" spans="2:64" x14ac:dyDescent="0.25">
      <c r="B12" s="101" t="s">
        <v>324</v>
      </c>
      <c r="C12" s="145">
        <v>12.10858406</v>
      </c>
      <c r="D12" s="145">
        <v>12.723748000000001</v>
      </c>
      <c r="E12" s="145">
        <v>21.855614300000017</v>
      </c>
      <c r="F12" s="145">
        <v>24.098919259999999</v>
      </c>
      <c r="G12" s="145">
        <v>4.7554362100000001</v>
      </c>
      <c r="H12" s="145">
        <v>9.86435</v>
      </c>
      <c r="I12" s="145">
        <v>3.2240550200000002</v>
      </c>
      <c r="J12" s="145">
        <v>4.3764000000000003</v>
      </c>
      <c r="K12" s="145">
        <v>6.8575299699999999</v>
      </c>
      <c r="L12" s="145">
        <v>8.5657482800000011</v>
      </c>
      <c r="M12" s="145">
        <v>5.0265776100000013</v>
      </c>
      <c r="N12" s="145">
        <v>22.348356640000038</v>
      </c>
      <c r="O12" s="145">
        <v>8.0997524999999939</v>
      </c>
      <c r="P12" s="145">
        <v>13.276691469999991</v>
      </c>
      <c r="Q12" s="145">
        <v>14.406420249999998</v>
      </c>
      <c r="R12" s="145">
        <v>10.525311159999999</v>
      </c>
      <c r="S12" s="145">
        <v>5.6841087999999997</v>
      </c>
      <c r="T12" s="145">
        <v>20.36748588</v>
      </c>
      <c r="U12" s="145">
        <v>20.522548</v>
      </c>
      <c r="V12" s="145">
        <v>9.6032043100000006</v>
      </c>
      <c r="W12" s="145">
        <v>6.1429495499999991</v>
      </c>
      <c r="X12" s="145">
        <v>16.220965529999997</v>
      </c>
      <c r="Y12" s="145">
        <v>7.2086728300000003</v>
      </c>
      <c r="Z12" s="145">
        <v>10.223737000000002</v>
      </c>
      <c r="AA12" s="145">
        <v>8.6614004399999995</v>
      </c>
      <c r="AB12" s="145">
        <v>5.0363744400000003</v>
      </c>
      <c r="AC12" s="145">
        <v>8.98120896</v>
      </c>
      <c r="AD12" s="145">
        <v>5.1363146000000004</v>
      </c>
      <c r="AE12" s="145">
        <v>0.02</v>
      </c>
      <c r="AF12" s="145">
        <v>2.1217937</v>
      </c>
      <c r="AG12" s="145">
        <v>4.57923437</v>
      </c>
      <c r="AH12" s="145">
        <v>0.93982619000000012</v>
      </c>
      <c r="AI12" s="145">
        <v>0.43911138</v>
      </c>
      <c r="AJ12" s="145">
        <v>10.434263680000004</v>
      </c>
      <c r="AK12" s="145">
        <v>7.4113166299999973</v>
      </c>
      <c r="AL12" s="145">
        <v>4.9342270899999994</v>
      </c>
      <c r="AM12" s="145">
        <v>1.1394530000000002E-2</v>
      </c>
      <c r="AN12" s="145">
        <v>6.7448022299999995</v>
      </c>
      <c r="AO12" s="145">
        <v>1.2408082</v>
      </c>
      <c r="AP12" s="145">
        <v>3.7415470800000001</v>
      </c>
      <c r="AQ12" s="145">
        <v>0.90428164</v>
      </c>
      <c r="AR12" s="145">
        <v>0.40402132000000002</v>
      </c>
      <c r="AS12" s="145">
        <v>0.12637999999999999</v>
      </c>
      <c r="AT12" s="145">
        <v>0.97359743999999981</v>
      </c>
      <c r="AU12" s="145">
        <v>0.28899999999999998</v>
      </c>
      <c r="AV12" s="145">
        <v>0.19135384</v>
      </c>
      <c r="AW12" s="145">
        <v>8.9215999999999981E-4</v>
      </c>
      <c r="AX12" s="145">
        <v>1.2644189400000005</v>
      </c>
      <c r="AY12" s="145">
        <v>0</v>
      </c>
      <c r="AZ12" s="145">
        <v>1.0351225800000003</v>
      </c>
      <c r="BA12" s="145">
        <v>0.61599999999999999</v>
      </c>
      <c r="BB12" s="145">
        <v>0.83957656999999997</v>
      </c>
      <c r="BC12" s="145">
        <v>0.12901177999999999</v>
      </c>
      <c r="BD12" s="145">
        <v>0.26523615</v>
      </c>
      <c r="BE12" s="145">
        <v>0</v>
      </c>
      <c r="BF12" s="145">
        <v>0</v>
      </c>
      <c r="BG12" s="145">
        <v>0.24573459</v>
      </c>
      <c r="BH12" s="145">
        <v>0.25537379999999998</v>
      </c>
      <c r="BI12" s="145">
        <v>1.3381800000000001</v>
      </c>
      <c r="BJ12" s="145">
        <v>1.3891490200000001</v>
      </c>
      <c r="BK12" s="145">
        <v>3.3742620799999998</v>
      </c>
      <c r="BL12" s="145">
        <v>0</v>
      </c>
    </row>
    <row r="13" spans="2:64" x14ac:dyDescent="0.25">
      <c r="B13" s="101" t="s">
        <v>325</v>
      </c>
      <c r="C13" s="145">
        <v>0</v>
      </c>
      <c r="D13" s="145">
        <v>0</v>
      </c>
      <c r="E13" s="145">
        <v>0</v>
      </c>
      <c r="F13" s="145">
        <v>0</v>
      </c>
      <c r="G13" s="145">
        <v>0</v>
      </c>
      <c r="H13" s="145">
        <v>0</v>
      </c>
      <c r="I13" s="145">
        <v>0</v>
      </c>
      <c r="J13" s="145">
        <v>0</v>
      </c>
      <c r="K13" s="145">
        <v>0</v>
      </c>
      <c r="L13" s="145">
        <v>0</v>
      </c>
      <c r="M13" s="145">
        <v>0</v>
      </c>
      <c r="N13" s="145">
        <v>0</v>
      </c>
      <c r="O13" s="145">
        <v>0</v>
      </c>
      <c r="P13" s="145">
        <v>0</v>
      </c>
      <c r="Q13" s="145">
        <v>0</v>
      </c>
      <c r="R13" s="145">
        <v>0</v>
      </c>
      <c r="S13" s="145">
        <v>0</v>
      </c>
      <c r="T13" s="145">
        <v>0</v>
      </c>
      <c r="U13" s="145">
        <v>0</v>
      </c>
      <c r="V13" s="145">
        <v>0</v>
      </c>
      <c r="W13" s="145">
        <v>0</v>
      </c>
      <c r="X13" s="145">
        <v>21.234127260000001</v>
      </c>
      <c r="Y13" s="145">
        <v>0</v>
      </c>
      <c r="Z13" s="145">
        <v>0</v>
      </c>
      <c r="AA13" s="145">
        <v>0</v>
      </c>
      <c r="AB13" s="145">
        <v>0</v>
      </c>
      <c r="AC13" s="145">
        <v>0</v>
      </c>
      <c r="AD13" s="145">
        <v>0</v>
      </c>
      <c r="AE13" s="145">
        <v>0</v>
      </c>
      <c r="AF13" s="145">
        <v>0</v>
      </c>
      <c r="AG13" s="145">
        <v>0</v>
      </c>
      <c r="AH13" s="145">
        <v>0</v>
      </c>
      <c r="AI13" s="145">
        <v>0</v>
      </c>
      <c r="AJ13" s="145">
        <v>0</v>
      </c>
      <c r="AK13" s="145">
        <v>0</v>
      </c>
      <c r="AL13" s="145">
        <v>0</v>
      </c>
      <c r="AM13" s="145">
        <v>0</v>
      </c>
      <c r="AN13" s="145">
        <v>0</v>
      </c>
      <c r="AO13" s="145">
        <v>0</v>
      </c>
      <c r="AP13" s="145">
        <v>0</v>
      </c>
      <c r="AQ13" s="145">
        <v>0</v>
      </c>
      <c r="AR13" s="145">
        <v>0</v>
      </c>
      <c r="AS13" s="145">
        <v>0</v>
      </c>
      <c r="AT13" s="145">
        <v>0</v>
      </c>
      <c r="AU13" s="145">
        <v>0</v>
      </c>
      <c r="AV13" s="145">
        <v>0</v>
      </c>
      <c r="AW13" s="145">
        <v>0</v>
      </c>
      <c r="AX13" s="145">
        <v>0</v>
      </c>
      <c r="AY13" s="145">
        <v>0</v>
      </c>
      <c r="AZ13" s="145">
        <v>0</v>
      </c>
      <c r="BA13" s="145">
        <v>0</v>
      </c>
      <c r="BB13" s="145">
        <v>0</v>
      </c>
      <c r="BC13" s="145">
        <v>0</v>
      </c>
      <c r="BD13" s="145">
        <v>0</v>
      </c>
      <c r="BE13" s="145">
        <v>0</v>
      </c>
      <c r="BF13" s="145">
        <v>0</v>
      </c>
      <c r="BG13" s="145">
        <v>0</v>
      </c>
      <c r="BH13" s="145">
        <v>0</v>
      </c>
      <c r="BI13" s="145">
        <v>0</v>
      </c>
      <c r="BJ13" s="145">
        <v>0</v>
      </c>
      <c r="BK13" s="145">
        <v>0</v>
      </c>
      <c r="BL13" s="145">
        <v>0</v>
      </c>
    </row>
    <row r="14" spans="2:64" x14ac:dyDescent="0.25">
      <c r="B14" s="101" t="s">
        <v>326</v>
      </c>
      <c r="C14" s="145">
        <v>27.593363140000001</v>
      </c>
      <c r="D14" s="145">
        <v>25.202611000000001</v>
      </c>
      <c r="E14" s="145">
        <v>36.452086460000004</v>
      </c>
      <c r="F14" s="145">
        <v>59.113827370000003</v>
      </c>
      <c r="G14" s="145">
        <v>0.99245421999999994</v>
      </c>
      <c r="H14" s="145">
        <v>21.71527</v>
      </c>
      <c r="I14" s="145">
        <v>36.814256</v>
      </c>
      <c r="J14" s="145">
        <v>26.15611084999999</v>
      </c>
      <c r="K14" s="145">
        <v>7.5003622742465765</v>
      </c>
      <c r="L14" s="145">
        <v>33.93348692</v>
      </c>
      <c r="M14" s="145">
        <v>25.424999989863</v>
      </c>
      <c r="N14" s="145">
        <v>103.82545705</v>
      </c>
      <c r="O14" s="145">
        <v>46.260318060000003</v>
      </c>
      <c r="P14" s="145">
        <v>38.438410869999998</v>
      </c>
      <c r="Q14" s="145">
        <v>48.674998360000004</v>
      </c>
      <c r="R14" s="145">
        <v>87.687112689999992</v>
      </c>
      <c r="S14" s="145">
        <v>85.134178446301377</v>
      </c>
      <c r="T14" s="145">
        <v>60.92849665</v>
      </c>
      <c r="U14" s="145">
        <v>24.70418124</v>
      </c>
      <c r="V14" s="145">
        <v>25.123644949999999</v>
      </c>
      <c r="W14" s="145">
        <v>48.747181339999997</v>
      </c>
      <c r="X14" s="145">
        <v>66.343033030000001</v>
      </c>
      <c r="Y14" s="145">
        <v>69.519743339999991</v>
      </c>
      <c r="Z14" s="145">
        <v>31.770531460000004</v>
      </c>
      <c r="AA14" s="145">
        <v>8.4332751500000001</v>
      </c>
      <c r="AB14" s="145">
        <v>4.4231295300000006</v>
      </c>
      <c r="AC14" s="145">
        <v>54.797395139999992</v>
      </c>
      <c r="AD14" s="145">
        <v>0</v>
      </c>
      <c r="AE14" s="145">
        <v>0</v>
      </c>
      <c r="AF14" s="145">
        <v>0</v>
      </c>
      <c r="AG14" s="145">
        <v>7.917303719178082</v>
      </c>
      <c r="AH14" s="145">
        <v>0</v>
      </c>
      <c r="AI14" s="145">
        <v>0</v>
      </c>
      <c r="AJ14" s="145">
        <v>3.2962328300000001</v>
      </c>
      <c r="AK14" s="145">
        <v>1.6479095400000001</v>
      </c>
      <c r="AL14" s="145">
        <v>9.1126097399999999</v>
      </c>
      <c r="AM14" s="145">
        <v>0</v>
      </c>
      <c r="AN14" s="145">
        <v>10.67443724</v>
      </c>
      <c r="AO14" s="145">
        <v>0</v>
      </c>
      <c r="AP14" s="145">
        <v>0.81271125</v>
      </c>
      <c r="AQ14" s="145">
        <v>0</v>
      </c>
      <c r="AR14" s="145">
        <v>0</v>
      </c>
      <c r="AS14" s="145">
        <v>0</v>
      </c>
      <c r="AT14" s="145">
        <v>0</v>
      </c>
      <c r="AU14" s="145">
        <v>0</v>
      </c>
      <c r="AV14" s="145">
        <v>0</v>
      </c>
      <c r="AW14" s="145">
        <v>0</v>
      </c>
      <c r="AX14" s="145">
        <v>0.33808059000000001</v>
      </c>
      <c r="AY14" s="145">
        <v>0.89602739999999992</v>
      </c>
      <c r="AZ14" s="145">
        <v>0.40609587999999991</v>
      </c>
      <c r="BA14" s="145">
        <v>0</v>
      </c>
      <c r="BB14" s="145">
        <v>0.44987709000000004</v>
      </c>
      <c r="BC14" s="145">
        <v>0</v>
      </c>
      <c r="BD14" s="145">
        <v>0</v>
      </c>
      <c r="BE14" s="145">
        <v>5.7416669999999996E-2</v>
      </c>
      <c r="BF14" s="145">
        <v>0</v>
      </c>
      <c r="BG14" s="145">
        <v>0</v>
      </c>
      <c r="BH14" s="145">
        <v>7.2205500000000006E-2</v>
      </c>
      <c r="BI14" s="145">
        <v>0</v>
      </c>
      <c r="BJ14" s="145">
        <v>2.1041094399999998</v>
      </c>
      <c r="BK14" s="145">
        <v>4.7453653100000004</v>
      </c>
      <c r="BL14" s="145">
        <v>0</v>
      </c>
    </row>
    <row r="15" spans="2:64" x14ac:dyDescent="0.25">
      <c r="B15" s="100" t="s">
        <v>327</v>
      </c>
      <c r="C15" s="145">
        <v>4.54836507</v>
      </c>
      <c r="D15" s="145">
        <v>36.695497000000003</v>
      </c>
      <c r="E15" s="145">
        <v>19.855262560000003</v>
      </c>
      <c r="F15" s="145">
        <v>19.200522369999998</v>
      </c>
      <c r="G15" s="145">
        <v>14.10793709</v>
      </c>
      <c r="H15" s="145">
        <v>0</v>
      </c>
      <c r="I15" s="145">
        <v>9.0082370600000008</v>
      </c>
      <c r="J15" s="145">
        <v>2.2974000000000001</v>
      </c>
      <c r="K15" s="145">
        <v>5.6195301100000004</v>
      </c>
      <c r="L15" s="145">
        <v>0</v>
      </c>
      <c r="M15" s="145">
        <v>2.3465008799999998</v>
      </c>
      <c r="N15" s="145">
        <v>0</v>
      </c>
      <c r="O15" s="145">
        <v>2.1644858399999998</v>
      </c>
      <c r="P15" s="145">
        <v>0</v>
      </c>
      <c r="Q15" s="145">
        <v>0</v>
      </c>
      <c r="R15" s="145">
        <v>0</v>
      </c>
      <c r="S15" s="145">
        <v>1.56841572</v>
      </c>
      <c r="T15" s="145">
        <v>14.095673860000002</v>
      </c>
      <c r="U15" s="145">
        <v>7.2640218500000007</v>
      </c>
      <c r="V15" s="145">
        <v>0</v>
      </c>
      <c r="W15" s="145">
        <v>5.1301490000000005E-2</v>
      </c>
      <c r="X15" s="145">
        <v>10.87425258</v>
      </c>
      <c r="Y15" s="145">
        <v>0</v>
      </c>
      <c r="Z15" s="145">
        <v>8.1774916000000033</v>
      </c>
      <c r="AA15" s="145">
        <v>0</v>
      </c>
      <c r="AB15" s="145">
        <v>0</v>
      </c>
      <c r="AC15" s="145">
        <v>0</v>
      </c>
      <c r="AD15" s="145">
        <v>0.63862258999999999</v>
      </c>
      <c r="AE15" s="145">
        <v>0</v>
      </c>
      <c r="AF15" s="145">
        <v>0</v>
      </c>
      <c r="AG15" s="145">
        <v>0.39542592999999998</v>
      </c>
      <c r="AH15" s="145">
        <v>0.32465704000000001</v>
      </c>
      <c r="AI15" s="145">
        <v>0</v>
      </c>
      <c r="AJ15" s="145">
        <v>0</v>
      </c>
      <c r="AK15" s="145">
        <v>2.1700000000000001E-3</v>
      </c>
      <c r="AL15" s="145">
        <v>1.02360966</v>
      </c>
      <c r="AM15" s="145">
        <v>0</v>
      </c>
      <c r="AN15" s="145">
        <v>0</v>
      </c>
      <c r="AO15" s="145">
        <v>0</v>
      </c>
      <c r="AP15" s="145">
        <v>0</v>
      </c>
      <c r="AQ15" s="145">
        <v>0</v>
      </c>
      <c r="AR15" s="145">
        <v>0</v>
      </c>
      <c r="AS15" s="145">
        <v>0</v>
      </c>
      <c r="AT15" s="145">
        <v>0</v>
      </c>
      <c r="AU15" s="145">
        <v>0</v>
      </c>
      <c r="AV15" s="145">
        <v>0</v>
      </c>
      <c r="AW15" s="145">
        <v>0</v>
      </c>
      <c r="AX15" s="145">
        <v>0</v>
      </c>
      <c r="AY15" s="145">
        <v>0</v>
      </c>
      <c r="AZ15" s="145">
        <v>0</v>
      </c>
      <c r="BA15" s="145">
        <v>0</v>
      </c>
      <c r="BB15" s="145">
        <v>0</v>
      </c>
      <c r="BC15" s="145">
        <v>0</v>
      </c>
      <c r="BD15" s="145">
        <v>0</v>
      </c>
      <c r="BE15" s="145">
        <v>0</v>
      </c>
      <c r="BF15" s="145">
        <v>0</v>
      </c>
      <c r="BG15" s="145">
        <v>0</v>
      </c>
      <c r="BH15" s="145">
        <v>0</v>
      </c>
      <c r="BI15" s="145">
        <v>0</v>
      </c>
      <c r="BJ15" s="145">
        <v>0</v>
      </c>
      <c r="BK15" s="145">
        <v>0</v>
      </c>
      <c r="BL15" s="145">
        <v>0</v>
      </c>
    </row>
    <row r="16" spans="2:64" x14ac:dyDescent="0.25">
      <c r="B16" s="100" t="s">
        <v>328</v>
      </c>
      <c r="C16" s="145">
        <v>204.60544958000003</v>
      </c>
      <c r="D16" s="145">
        <v>242.89107100000001</v>
      </c>
      <c r="E16" s="145">
        <v>132.09897497999998</v>
      </c>
      <c r="F16" s="145">
        <v>139.661912927</v>
      </c>
      <c r="G16" s="145">
        <v>71.503320996666673</v>
      </c>
      <c r="H16" s="145">
        <v>98.068561000000003</v>
      </c>
      <c r="I16" s="145">
        <v>105.57941464833334</v>
      </c>
      <c r="J16" s="145">
        <v>67.589499999999987</v>
      </c>
      <c r="K16" s="145">
        <v>107.84934343583332</v>
      </c>
      <c r="L16" s="145">
        <v>104.43981008999998</v>
      </c>
      <c r="M16" s="145">
        <v>73.047175570000007</v>
      </c>
      <c r="N16" s="145">
        <v>213.16501679999982</v>
      </c>
      <c r="O16" s="145">
        <v>126.47528896</v>
      </c>
      <c r="P16" s="145">
        <v>183.51730610000004</v>
      </c>
      <c r="Q16" s="145">
        <v>104.66233996</v>
      </c>
      <c r="R16" s="145">
        <v>148.17841941999998</v>
      </c>
      <c r="S16" s="145">
        <v>343.94825861666664</v>
      </c>
      <c r="T16" s="145">
        <v>206.78997948</v>
      </c>
      <c r="U16" s="145">
        <v>94.820707813505379</v>
      </c>
      <c r="V16" s="145">
        <v>72.137565069999994</v>
      </c>
      <c r="W16" s="145">
        <v>84.222942599999882</v>
      </c>
      <c r="X16" s="145">
        <v>119.38624747000003</v>
      </c>
      <c r="Y16" s="145">
        <v>124.11620411</v>
      </c>
      <c r="Z16" s="145">
        <v>149.30719756799982</v>
      </c>
      <c r="AA16" s="145">
        <v>64.102789000000001</v>
      </c>
      <c r="AB16" s="145">
        <v>82.73134549300002</v>
      </c>
      <c r="AC16" s="145">
        <v>79.371838279999992</v>
      </c>
      <c r="AD16" s="145">
        <v>52.775679916945052</v>
      </c>
      <c r="AE16" s="145">
        <v>0.98299999999999998</v>
      </c>
      <c r="AF16" s="145">
        <v>4.1478029999999997</v>
      </c>
      <c r="AG16" s="145">
        <v>39.509455590000002</v>
      </c>
      <c r="AH16" s="145">
        <v>9.3575899800000002</v>
      </c>
      <c r="AI16" s="145">
        <v>4.223292240000001</v>
      </c>
      <c r="AJ16" s="145">
        <v>72.091091970000008</v>
      </c>
      <c r="AK16" s="145">
        <v>49.486620000000002</v>
      </c>
      <c r="AL16" s="145">
        <v>31.955979679999995</v>
      </c>
      <c r="AM16" s="145">
        <v>1.0993184300000003</v>
      </c>
      <c r="AN16" s="145">
        <v>31.938085429999994</v>
      </c>
      <c r="AO16" s="145">
        <v>35.575368389999994</v>
      </c>
      <c r="AP16" s="145">
        <v>19.991233800000003</v>
      </c>
      <c r="AQ16" s="145">
        <v>4.8232162800000005</v>
      </c>
      <c r="AR16" s="145">
        <v>1.6690641099999999</v>
      </c>
      <c r="AS16" s="145">
        <v>0.56999999999999995</v>
      </c>
      <c r="AT16" s="145">
        <v>6.7374999000000004</v>
      </c>
      <c r="AU16" s="145">
        <v>2.8439999999999999</v>
      </c>
      <c r="AV16" s="145">
        <v>5.9367267400000001</v>
      </c>
      <c r="AW16" s="145">
        <v>0.32155250000000002</v>
      </c>
      <c r="AX16" s="145">
        <v>8.1349345599999996</v>
      </c>
      <c r="AY16" s="145">
        <v>12.699820843928872</v>
      </c>
      <c r="AZ16" s="145">
        <v>3.8560124</v>
      </c>
      <c r="BA16" s="145">
        <v>5.6470000000000002</v>
      </c>
      <c r="BB16" s="145">
        <v>3.8312493999999999</v>
      </c>
      <c r="BC16" s="145">
        <v>1.33527014</v>
      </c>
      <c r="BD16" s="145">
        <v>8.6141555799999985</v>
      </c>
      <c r="BE16" s="145">
        <v>4.7803672499999994</v>
      </c>
      <c r="BF16" s="145">
        <v>0.28912109999999996</v>
      </c>
      <c r="BG16" s="145">
        <v>3.7379040299999997</v>
      </c>
      <c r="BH16" s="145">
        <v>0.37369129999999995</v>
      </c>
      <c r="BI16" s="145">
        <v>8.1399100000000004</v>
      </c>
      <c r="BJ16" s="145">
        <v>14.344594639999999</v>
      </c>
      <c r="BK16" s="145">
        <v>7.1972350000000009</v>
      </c>
      <c r="BL16" s="145">
        <v>6.3905700000000003</v>
      </c>
    </row>
    <row r="17" spans="2:64" x14ac:dyDescent="0.25">
      <c r="B17" s="100" t="s">
        <v>329</v>
      </c>
      <c r="C17" s="145">
        <v>108.47932260333336</v>
      </c>
      <c r="D17" s="145">
        <v>47.717162000000002</v>
      </c>
      <c r="E17" s="145">
        <v>90.288866259999992</v>
      </c>
      <c r="F17" s="145">
        <v>76.722134120000007</v>
      </c>
      <c r="G17" s="145">
        <v>46.101192519999998</v>
      </c>
      <c r="H17" s="145">
        <v>89.442438516115317</v>
      </c>
      <c r="I17" s="145">
        <v>65.08935366</v>
      </c>
      <c r="J17" s="145">
        <v>50.474400000000003</v>
      </c>
      <c r="K17" s="145">
        <v>64.420814253833342</v>
      </c>
      <c r="L17" s="145">
        <v>97.025587389999984</v>
      </c>
      <c r="M17" s="145">
        <v>49.165675119999996</v>
      </c>
      <c r="N17" s="145">
        <v>163.1408206700001</v>
      </c>
      <c r="O17" s="145">
        <v>63.597429559999995</v>
      </c>
      <c r="P17" s="145">
        <v>82.690617910000071</v>
      </c>
      <c r="Q17" s="145">
        <v>82.980937619999978</v>
      </c>
      <c r="R17" s="145">
        <v>106.37313584831097</v>
      </c>
      <c r="S17" s="145">
        <v>81.783318807499995</v>
      </c>
      <c r="T17" s="145">
        <v>127.80999974999999</v>
      </c>
      <c r="U17" s="145">
        <v>80.615244279999985</v>
      </c>
      <c r="V17" s="145">
        <v>16.609419339999999</v>
      </c>
      <c r="W17" s="145">
        <v>81.12585591000034</v>
      </c>
      <c r="X17" s="145">
        <v>89.491293379999973</v>
      </c>
      <c r="Y17" s="145">
        <v>102.35937017999998</v>
      </c>
      <c r="Z17" s="145">
        <v>79.989626479999927</v>
      </c>
      <c r="AA17" s="145">
        <v>59.955020879999999</v>
      </c>
      <c r="AB17" s="145">
        <v>58.464213549999997</v>
      </c>
      <c r="AC17" s="145">
        <v>74.00778774000004</v>
      </c>
      <c r="AD17" s="145">
        <v>20.818613070000001</v>
      </c>
      <c r="AE17" s="145">
        <v>0.72499999999999998</v>
      </c>
      <c r="AF17" s="145">
        <v>2.1810419999999997</v>
      </c>
      <c r="AG17" s="145">
        <v>33.239606100000003</v>
      </c>
      <c r="AH17" s="145">
        <v>7.5824391599999998</v>
      </c>
      <c r="AI17" s="145">
        <v>3.3661131699999998</v>
      </c>
      <c r="AJ17" s="145">
        <v>44.499204459999994</v>
      </c>
      <c r="AK17" s="145">
        <v>46.892609999999998</v>
      </c>
      <c r="AL17" s="145">
        <v>32.979038320000001</v>
      </c>
      <c r="AM17" s="145">
        <v>0.66654459999999993</v>
      </c>
      <c r="AN17" s="145">
        <v>25.383999180000004</v>
      </c>
      <c r="AO17" s="145">
        <v>18.124580569999999</v>
      </c>
      <c r="AP17" s="145">
        <v>12.82899377</v>
      </c>
      <c r="AQ17" s="145">
        <v>4.2471155400000011</v>
      </c>
      <c r="AR17" s="145">
        <v>1.4739802700000002</v>
      </c>
      <c r="AS17" s="145">
        <v>0.51551000000000002</v>
      </c>
      <c r="AT17" s="145">
        <v>7.0453322999999983</v>
      </c>
      <c r="AU17" s="145">
        <v>2.3460000000000001</v>
      </c>
      <c r="AV17" s="145">
        <v>1.9710907200000001</v>
      </c>
      <c r="AW17" s="145">
        <v>0.80698443999999991</v>
      </c>
      <c r="AX17" s="145">
        <v>7.9718045099999992</v>
      </c>
      <c r="AY17" s="145">
        <v>6.9970858599999994</v>
      </c>
      <c r="AZ17" s="145">
        <v>2.6164918800000003</v>
      </c>
      <c r="BA17" s="145">
        <v>3.028</v>
      </c>
      <c r="BB17" s="145">
        <v>4.1249461200000006</v>
      </c>
      <c r="BC17" s="145">
        <v>4.0409125599999998</v>
      </c>
      <c r="BD17" s="145">
        <v>4.18437591</v>
      </c>
      <c r="BE17" s="145">
        <v>4.0496999999999996</v>
      </c>
      <c r="BF17" s="145">
        <v>0.23059570000000007</v>
      </c>
      <c r="BG17" s="145">
        <v>2.6896648800000005</v>
      </c>
      <c r="BH17" s="145">
        <v>8.418550000000001E-2</v>
      </c>
      <c r="BI17" s="145">
        <v>3.6611436748323407</v>
      </c>
      <c r="BJ17" s="145">
        <v>10.895022189999999</v>
      </c>
      <c r="BK17" s="145">
        <v>5.745325199999999</v>
      </c>
      <c r="BL17" s="145">
        <v>5.4061000000000003</v>
      </c>
    </row>
    <row r="18" spans="2:64" x14ac:dyDescent="0.25">
      <c r="B18" s="100" t="s">
        <v>330</v>
      </c>
      <c r="C18" s="145">
        <v>0</v>
      </c>
      <c r="D18" s="145">
        <v>0</v>
      </c>
      <c r="E18" s="145">
        <v>0</v>
      </c>
      <c r="F18" s="145">
        <v>0.5043399300000001</v>
      </c>
      <c r="G18" s="145">
        <v>0</v>
      </c>
      <c r="H18" s="145">
        <v>0</v>
      </c>
      <c r="I18" s="145">
        <v>0</v>
      </c>
      <c r="J18" s="145">
        <v>0</v>
      </c>
      <c r="K18" s="145">
        <v>0</v>
      </c>
      <c r="L18" s="145">
        <v>0</v>
      </c>
      <c r="M18" s="145">
        <v>0</v>
      </c>
      <c r="N18" s="145">
        <v>0</v>
      </c>
      <c r="O18" s="145">
        <v>0</v>
      </c>
      <c r="P18" s="145">
        <v>0</v>
      </c>
      <c r="Q18" s="145">
        <v>0</v>
      </c>
      <c r="R18" s="145">
        <v>0</v>
      </c>
      <c r="S18" s="145">
        <v>0</v>
      </c>
      <c r="T18" s="145">
        <v>0</v>
      </c>
      <c r="U18" s="145">
        <v>0</v>
      </c>
      <c r="V18" s="145">
        <v>0</v>
      </c>
      <c r="W18" s="145">
        <v>1.98</v>
      </c>
      <c r="X18" s="145">
        <v>0</v>
      </c>
      <c r="Y18" s="145">
        <v>0</v>
      </c>
      <c r="Z18" s="145">
        <v>0</v>
      </c>
      <c r="AA18" s="145">
        <v>0</v>
      </c>
      <c r="AB18" s="145">
        <v>0</v>
      </c>
      <c r="AC18" s="145">
        <v>0</v>
      </c>
      <c r="AD18" s="145">
        <v>3.5850560000000004E-2</v>
      </c>
      <c r="AE18" s="145">
        <v>0</v>
      </c>
      <c r="AF18" s="145">
        <v>0</v>
      </c>
      <c r="AG18" s="145">
        <v>2.7597740000000003E-2</v>
      </c>
      <c r="AH18" s="145">
        <v>0</v>
      </c>
      <c r="AI18" s="145">
        <v>0</v>
      </c>
      <c r="AJ18" s="145">
        <v>0.41993776000000005</v>
      </c>
      <c r="AK18" s="145">
        <v>2.5839999999999998E-2</v>
      </c>
      <c r="AL18" s="145">
        <v>0</v>
      </c>
      <c r="AM18" s="145">
        <v>0</v>
      </c>
      <c r="AN18" s="145">
        <v>0</v>
      </c>
      <c r="AO18" s="145">
        <v>0</v>
      </c>
      <c r="AP18" s="145">
        <v>1.5827E-3</v>
      </c>
      <c r="AQ18" s="145">
        <v>0</v>
      </c>
      <c r="AR18" s="145">
        <v>0</v>
      </c>
      <c r="AS18" s="145">
        <v>0</v>
      </c>
      <c r="AT18" s="145">
        <v>0</v>
      </c>
      <c r="AU18" s="145">
        <v>0</v>
      </c>
      <c r="AV18" s="145">
        <v>0</v>
      </c>
      <c r="AW18" s="145">
        <v>0</v>
      </c>
      <c r="AX18" s="145">
        <v>0</v>
      </c>
      <c r="AY18" s="145">
        <v>0</v>
      </c>
      <c r="AZ18" s="145">
        <v>0</v>
      </c>
      <c r="BA18" s="145">
        <v>0</v>
      </c>
      <c r="BB18" s="145">
        <v>0</v>
      </c>
      <c r="BC18" s="145">
        <v>0</v>
      </c>
      <c r="BD18" s="145">
        <v>0</v>
      </c>
      <c r="BE18" s="145">
        <v>0</v>
      </c>
      <c r="BF18" s="145">
        <v>0</v>
      </c>
      <c r="BG18" s="145">
        <v>0</v>
      </c>
      <c r="BH18" s="145">
        <v>0</v>
      </c>
      <c r="BI18" s="145">
        <v>0</v>
      </c>
      <c r="BJ18" s="145">
        <v>0</v>
      </c>
      <c r="BK18" s="145">
        <v>0</v>
      </c>
      <c r="BL18" s="145">
        <v>0</v>
      </c>
    </row>
    <row r="19" spans="2:64" x14ac:dyDescent="0.25">
      <c r="B19" s="101" t="s">
        <v>331</v>
      </c>
      <c r="C19" s="145">
        <v>0</v>
      </c>
      <c r="D19" s="145">
        <v>0</v>
      </c>
      <c r="E19" s="145">
        <v>0</v>
      </c>
      <c r="F19" s="145">
        <v>0.5043399300000001</v>
      </c>
      <c r="G19" s="145">
        <v>0</v>
      </c>
      <c r="H19" s="145">
        <v>0</v>
      </c>
      <c r="I19" s="145">
        <v>0</v>
      </c>
      <c r="J19" s="145">
        <v>0</v>
      </c>
      <c r="K19" s="145">
        <v>0</v>
      </c>
      <c r="L19" s="145">
        <v>0</v>
      </c>
      <c r="M19" s="145">
        <v>0</v>
      </c>
      <c r="N19" s="145">
        <v>0</v>
      </c>
      <c r="O19" s="145">
        <v>0</v>
      </c>
      <c r="P19" s="145">
        <v>0</v>
      </c>
      <c r="Q19" s="145">
        <v>0</v>
      </c>
      <c r="R19" s="145">
        <v>0</v>
      </c>
      <c r="S19" s="145">
        <v>0</v>
      </c>
      <c r="T19" s="145">
        <v>0</v>
      </c>
      <c r="U19" s="145">
        <v>0</v>
      </c>
      <c r="V19" s="145">
        <v>0</v>
      </c>
      <c r="W19" s="145">
        <v>1.98</v>
      </c>
      <c r="X19" s="145">
        <v>0</v>
      </c>
      <c r="Y19" s="145">
        <v>0</v>
      </c>
      <c r="Z19" s="145">
        <v>0</v>
      </c>
      <c r="AA19" s="145">
        <v>0</v>
      </c>
      <c r="AB19" s="145">
        <v>0</v>
      </c>
      <c r="AC19" s="145">
        <v>0</v>
      </c>
      <c r="AD19" s="145">
        <v>0</v>
      </c>
      <c r="AE19" s="145">
        <v>0</v>
      </c>
      <c r="AF19" s="145">
        <v>0</v>
      </c>
      <c r="AG19" s="145">
        <v>2.7597740000000003E-2</v>
      </c>
      <c r="AH19" s="145">
        <v>0</v>
      </c>
      <c r="AI19" s="145">
        <v>0</v>
      </c>
      <c r="AJ19" s="145">
        <v>0.41993776000000005</v>
      </c>
      <c r="AK19" s="145">
        <v>2.5839999999999998E-2</v>
      </c>
      <c r="AL19" s="145">
        <v>0</v>
      </c>
      <c r="AM19" s="145">
        <v>0</v>
      </c>
      <c r="AN19" s="145">
        <v>0</v>
      </c>
      <c r="AO19" s="145">
        <v>0</v>
      </c>
      <c r="AP19" s="145">
        <v>1.5827E-3</v>
      </c>
      <c r="AQ19" s="145">
        <v>0</v>
      </c>
      <c r="AR19" s="145">
        <v>0</v>
      </c>
      <c r="AS19" s="145">
        <v>0</v>
      </c>
      <c r="AT19" s="145">
        <v>0</v>
      </c>
      <c r="AU19" s="145">
        <v>0</v>
      </c>
      <c r="AV19" s="145">
        <v>0</v>
      </c>
      <c r="AW19" s="145">
        <v>0</v>
      </c>
      <c r="AX19" s="145">
        <v>0</v>
      </c>
      <c r="AY19" s="145">
        <v>0</v>
      </c>
      <c r="AZ19" s="145">
        <v>0</v>
      </c>
      <c r="BA19" s="145">
        <v>0</v>
      </c>
      <c r="BB19" s="145">
        <v>0</v>
      </c>
      <c r="BC19" s="145">
        <v>0</v>
      </c>
      <c r="BD19" s="145">
        <v>0</v>
      </c>
      <c r="BE19" s="145">
        <v>0</v>
      </c>
      <c r="BF19" s="145">
        <v>0</v>
      </c>
      <c r="BG19" s="145">
        <v>0</v>
      </c>
      <c r="BH19" s="145">
        <v>0</v>
      </c>
      <c r="BI19" s="145">
        <v>0</v>
      </c>
      <c r="BJ19" s="145">
        <v>0</v>
      </c>
      <c r="BK19" s="145">
        <v>0</v>
      </c>
      <c r="BL19" s="145">
        <v>0</v>
      </c>
    </row>
    <row r="20" spans="2:64" x14ac:dyDescent="0.25">
      <c r="B20" s="101" t="s">
        <v>332</v>
      </c>
      <c r="C20" s="145">
        <v>0</v>
      </c>
      <c r="D20" s="145">
        <v>0</v>
      </c>
      <c r="E20" s="145">
        <v>0</v>
      </c>
      <c r="F20" s="145">
        <v>0</v>
      </c>
      <c r="G20" s="145">
        <v>0</v>
      </c>
      <c r="H20" s="145">
        <v>0</v>
      </c>
      <c r="I20" s="145">
        <v>0</v>
      </c>
      <c r="J20" s="145">
        <v>0</v>
      </c>
      <c r="K20" s="145">
        <v>0</v>
      </c>
      <c r="L20" s="145">
        <v>0</v>
      </c>
      <c r="M20" s="145">
        <v>0</v>
      </c>
      <c r="N20" s="145">
        <v>0</v>
      </c>
      <c r="O20" s="145">
        <v>0</v>
      </c>
      <c r="P20" s="145">
        <v>0</v>
      </c>
      <c r="Q20" s="145">
        <v>0</v>
      </c>
      <c r="R20" s="145">
        <v>0</v>
      </c>
      <c r="S20" s="145">
        <v>0</v>
      </c>
      <c r="T20" s="145">
        <v>0</v>
      </c>
      <c r="U20" s="145">
        <v>0</v>
      </c>
      <c r="V20" s="145">
        <v>0</v>
      </c>
      <c r="W20" s="145">
        <v>0</v>
      </c>
      <c r="X20" s="145">
        <v>0</v>
      </c>
      <c r="Y20" s="145">
        <v>0</v>
      </c>
      <c r="Z20" s="145">
        <v>0</v>
      </c>
      <c r="AA20" s="145">
        <v>0</v>
      </c>
      <c r="AB20" s="145">
        <v>0</v>
      </c>
      <c r="AC20" s="145">
        <v>0</v>
      </c>
      <c r="AD20" s="145">
        <v>3.5850560000000004E-2</v>
      </c>
      <c r="AE20" s="145">
        <v>0</v>
      </c>
      <c r="AF20" s="145">
        <v>0</v>
      </c>
      <c r="AG20" s="145">
        <v>0</v>
      </c>
      <c r="AH20" s="145">
        <v>0</v>
      </c>
      <c r="AI20" s="145">
        <v>0</v>
      </c>
      <c r="AJ20" s="145">
        <v>0</v>
      </c>
      <c r="AK20" s="145">
        <v>0</v>
      </c>
      <c r="AL20" s="145">
        <v>0</v>
      </c>
      <c r="AM20" s="145">
        <v>0</v>
      </c>
      <c r="AN20" s="145">
        <v>0</v>
      </c>
      <c r="AO20" s="145">
        <v>0</v>
      </c>
      <c r="AP20" s="145">
        <v>0</v>
      </c>
      <c r="AQ20" s="145">
        <v>0</v>
      </c>
      <c r="AR20" s="145">
        <v>0</v>
      </c>
      <c r="AS20" s="145">
        <v>0</v>
      </c>
      <c r="AT20" s="145">
        <v>0</v>
      </c>
      <c r="AU20" s="145">
        <v>0</v>
      </c>
      <c r="AV20" s="145">
        <v>0</v>
      </c>
      <c r="AW20" s="145">
        <v>0</v>
      </c>
      <c r="AX20" s="145">
        <v>0</v>
      </c>
      <c r="AY20" s="145">
        <v>0</v>
      </c>
      <c r="AZ20" s="145">
        <v>0</v>
      </c>
      <c r="BA20" s="145">
        <v>0</v>
      </c>
      <c r="BB20" s="145">
        <v>0</v>
      </c>
      <c r="BC20" s="145">
        <v>0</v>
      </c>
      <c r="BD20" s="145">
        <v>0</v>
      </c>
      <c r="BE20" s="145">
        <v>0</v>
      </c>
      <c r="BF20" s="145">
        <v>0</v>
      </c>
      <c r="BG20" s="145">
        <v>0</v>
      </c>
      <c r="BH20" s="145">
        <v>0</v>
      </c>
      <c r="BI20" s="145">
        <v>0</v>
      </c>
      <c r="BJ20" s="145">
        <v>0</v>
      </c>
      <c r="BK20" s="145">
        <v>0</v>
      </c>
      <c r="BL20" s="145">
        <v>0</v>
      </c>
    </row>
    <row r="21" spans="2:64" x14ac:dyDescent="0.25">
      <c r="B21" s="100" t="s">
        <v>333</v>
      </c>
      <c r="C21" s="145">
        <v>0</v>
      </c>
      <c r="D21" s="145">
        <v>0</v>
      </c>
      <c r="E21" s="145">
        <v>0</v>
      </c>
      <c r="F21" s="145">
        <v>1.501E-5</v>
      </c>
      <c r="G21" s="145">
        <v>0</v>
      </c>
      <c r="H21" s="145">
        <v>0</v>
      </c>
      <c r="I21" s="145">
        <v>0</v>
      </c>
      <c r="J21" s="145">
        <v>0</v>
      </c>
      <c r="K21" s="145">
        <v>0</v>
      </c>
      <c r="L21" s="145">
        <v>0</v>
      </c>
      <c r="M21" s="145">
        <v>0</v>
      </c>
      <c r="N21" s="145">
        <v>0</v>
      </c>
      <c r="O21" s="145">
        <v>0.52119605999999996</v>
      </c>
      <c r="P21" s="145">
        <v>0</v>
      </c>
      <c r="Q21" s="145">
        <v>0</v>
      </c>
      <c r="R21" s="145">
        <v>0</v>
      </c>
      <c r="S21" s="145">
        <v>0.69347999999999999</v>
      </c>
      <c r="T21" s="145">
        <v>0</v>
      </c>
      <c r="U21" s="145">
        <v>0</v>
      </c>
      <c r="V21" s="145">
        <v>0</v>
      </c>
      <c r="W21" s="145">
        <v>0</v>
      </c>
      <c r="X21" s="145">
        <v>0</v>
      </c>
      <c r="Y21" s="145">
        <v>0</v>
      </c>
      <c r="Z21" s="145">
        <v>0</v>
      </c>
      <c r="AA21" s="145">
        <v>0</v>
      </c>
      <c r="AB21" s="145">
        <v>0</v>
      </c>
      <c r="AC21" s="145">
        <v>0</v>
      </c>
      <c r="AD21" s="145">
        <v>0</v>
      </c>
      <c r="AE21" s="145">
        <v>0</v>
      </c>
      <c r="AF21" s="145">
        <v>0</v>
      </c>
      <c r="AG21" s="145">
        <v>0</v>
      </c>
      <c r="AH21" s="145">
        <v>0</v>
      </c>
      <c r="AI21" s="145">
        <v>0</v>
      </c>
      <c r="AJ21" s="145">
        <v>0</v>
      </c>
      <c r="AK21" s="145">
        <v>0</v>
      </c>
      <c r="AL21" s="145">
        <v>0</v>
      </c>
      <c r="AM21" s="145">
        <v>0</v>
      </c>
      <c r="AN21" s="145">
        <v>0</v>
      </c>
      <c r="AO21" s="145">
        <v>0</v>
      </c>
      <c r="AP21" s="145">
        <v>0</v>
      </c>
      <c r="AQ21" s="145">
        <v>0</v>
      </c>
      <c r="AR21" s="145">
        <v>0</v>
      </c>
      <c r="AS21" s="145">
        <v>0</v>
      </c>
      <c r="AT21" s="145">
        <v>0</v>
      </c>
      <c r="AU21" s="145">
        <v>0</v>
      </c>
      <c r="AV21" s="145">
        <v>0</v>
      </c>
      <c r="AW21" s="145">
        <v>0</v>
      </c>
      <c r="AX21" s="145">
        <v>0</v>
      </c>
      <c r="AY21" s="145">
        <v>0</v>
      </c>
      <c r="AZ21" s="145">
        <v>0</v>
      </c>
      <c r="BA21" s="145">
        <v>0</v>
      </c>
      <c r="BB21" s="145">
        <v>0</v>
      </c>
      <c r="BC21" s="145">
        <v>0</v>
      </c>
      <c r="BD21" s="145">
        <v>0</v>
      </c>
      <c r="BE21" s="145">
        <v>2.435E-2</v>
      </c>
      <c r="BF21" s="145">
        <v>0</v>
      </c>
      <c r="BG21" s="145">
        <v>0</v>
      </c>
      <c r="BH21" s="145">
        <v>0</v>
      </c>
      <c r="BI21" s="145">
        <v>0</v>
      </c>
      <c r="BJ21" s="145">
        <v>0</v>
      </c>
      <c r="BK21" s="145">
        <v>0</v>
      </c>
      <c r="BL21" s="145">
        <v>0</v>
      </c>
    </row>
    <row r="22" spans="2:64" x14ac:dyDescent="0.25">
      <c r="B22" s="100" t="s">
        <v>334</v>
      </c>
      <c r="C22" s="145">
        <v>366.68538625638439</v>
      </c>
      <c r="D22" s="145">
        <v>0</v>
      </c>
      <c r="E22" s="145">
        <v>0</v>
      </c>
      <c r="F22" s="145">
        <v>0</v>
      </c>
      <c r="G22" s="145">
        <v>50.690123920400012</v>
      </c>
      <c r="H22" s="145">
        <v>83.148931000000005</v>
      </c>
      <c r="I22" s="145">
        <v>34.138671254615161</v>
      </c>
      <c r="J22" s="145">
        <v>0</v>
      </c>
      <c r="K22" s="145">
        <v>0</v>
      </c>
      <c r="L22" s="145">
        <v>0</v>
      </c>
      <c r="M22" s="145">
        <v>0</v>
      </c>
      <c r="N22" s="145">
        <v>55.807835470081457</v>
      </c>
      <c r="O22" s="145">
        <v>0</v>
      </c>
      <c r="P22" s="145">
        <v>0</v>
      </c>
      <c r="Q22" s="145">
        <v>0</v>
      </c>
      <c r="R22" s="145">
        <v>-1.0905484699999999</v>
      </c>
      <c r="S22" s="145">
        <v>0</v>
      </c>
      <c r="T22" s="145">
        <v>0</v>
      </c>
      <c r="U22" s="145">
        <v>0</v>
      </c>
      <c r="V22" s="145">
        <v>6.863939178230682</v>
      </c>
      <c r="W22" s="145">
        <v>0</v>
      </c>
      <c r="X22" s="145">
        <v>0</v>
      </c>
      <c r="Y22" s="145">
        <v>0</v>
      </c>
      <c r="Z22" s="145">
        <v>0</v>
      </c>
      <c r="AA22" s="145">
        <v>0</v>
      </c>
      <c r="AB22" s="145">
        <v>0</v>
      </c>
      <c r="AC22" s="145">
        <v>0</v>
      </c>
      <c r="AD22" s="145">
        <v>0</v>
      </c>
      <c r="AE22" s="145">
        <v>0.254</v>
      </c>
      <c r="AF22" s="145">
        <v>1.601194</v>
      </c>
      <c r="AG22" s="145">
        <v>0</v>
      </c>
      <c r="AH22" s="145">
        <v>0</v>
      </c>
      <c r="AI22" s="145">
        <v>0</v>
      </c>
      <c r="AJ22" s="145">
        <v>0</v>
      </c>
      <c r="AK22" s="145">
        <v>0</v>
      </c>
      <c r="AL22" s="145">
        <v>0</v>
      </c>
      <c r="AM22" s="145">
        <v>1.1218266300000002</v>
      </c>
      <c r="AN22" s="145">
        <v>0</v>
      </c>
      <c r="AO22" s="145">
        <v>0</v>
      </c>
      <c r="AP22" s="145">
        <v>0</v>
      </c>
      <c r="AQ22" s="145">
        <v>0</v>
      </c>
      <c r="AR22" s="145">
        <v>27.649135739999998</v>
      </c>
      <c r="AS22" s="145">
        <v>0</v>
      </c>
      <c r="AT22" s="145">
        <v>0</v>
      </c>
      <c r="AU22" s="145">
        <v>5.375</v>
      </c>
      <c r="AV22" s="145">
        <v>0</v>
      </c>
      <c r="AW22" s="145">
        <v>0</v>
      </c>
      <c r="AX22" s="145">
        <v>0</v>
      </c>
      <c r="AY22" s="145">
        <v>0</v>
      </c>
      <c r="AZ22" s="145">
        <v>0</v>
      </c>
      <c r="BA22" s="145">
        <v>0</v>
      </c>
      <c r="BB22" s="145">
        <v>2.7612402899999999</v>
      </c>
      <c r="BC22" s="145">
        <v>0</v>
      </c>
      <c r="BD22" s="145">
        <v>0</v>
      </c>
      <c r="BE22" s="145">
        <v>0</v>
      </c>
      <c r="BF22" s="145">
        <v>0</v>
      </c>
      <c r="BG22" s="145">
        <v>1.2423592984899878</v>
      </c>
      <c r="BH22" s="145">
        <v>0</v>
      </c>
      <c r="BI22" s="145">
        <v>0</v>
      </c>
      <c r="BJ22" s="145">
        <v>0</v>
      </c>
      <c r="BK22" s="145">
        <v>0</v>
      </c>
      <c r="BL22" s="145">
        <v>0</v>
      </c>
    </row>
    <row r="23" spans="2:64" x14ac:dyDescent="0.25">
      <c r="B23" s="101" t="s">
        <v>172</v>
      </c>
      <c r="C23" s="145">
        <v>366.68538625638439</v>
      </c>
      <c r="D23" s="145">
        <v>0</v>
      </c>
      <c r="E23" s="145">
        <v>0</v>
      </c>
      <c r="F23" s="145">
        <v>0</v>
      </c>
      <c r="G23" s="145">
        <v>50.690123920400012</v>
      </c>
      <c r="H23" s="145">
        <v>83.148931000000005</v>
      </c>
      <c r="I23" s="145">
        <v>34.09670200461516</v>
      </c>
      <c r="J23" s="145">
        <v>0</v>
      </c>
      <c r="K23" s="145">
        <v>0</v>
      </c>
      <c r="L23" s="145">
        <v>0</v>
      </c>
      <c r="M23" s="145">
        <v>0</v>
      </c>
      <c r="N23" s="145">
        <v>55.807835470081457</v>
      </c>
      <c r="O23" s="145">
        <v>0</v>
      </c>
      <c r="P23" s="145">
        <v>0</v>
      </c>
      <c r="Q23" s="145">
        <v>0</v>
      </c>
      <c r="R23" s="145">
        <v>-1.0905484699999999</v>
      </c>
      <c r="S23" s="145">
        <v>0</v>
      </c>
      <c r="T23" s="145">
        <v>0</v>
      </c>
      <c r="U23" s="145">
        <v>0</v>
      </c>
      <c r="V23" s="145">
        <v>6.863939178230682</v>
      </c>
      <c r="W23" s="145">
        <v>0</v>
      </c>
      <c r="X23" s="145">
        <v>0</v>
      </c>
      <c r="Y23" s="145">
        <v>0</v>
      </c>
      <c r="Z23" s="145">
        <v>0</v>
      </c>
      <c r="AA23" s="145">
        <v>0</v>
      </c>
      <c r="AB23" s="145">
        <v>0</v>
      </c>
      <c r="AC23" s="145">
        <v>0</v>
      </c>
      <c r="AD23" s="145">
        <v>0</v>
      </c>
      <c r="AE23" s="145">
        <v>0.254</v>
      </c>
      <c r="AF23" s="145">
        <v>1.601194</v>
      </c>
      <c r="AG23" s="145">
        <v>0</v>
      </c>
      <c r="AH23" s="145">
        <v>0</v>
      </c>
      <c r="AI23" s="145">
        <v>0</v>
      </c>
      <c r="AJ23" s="145">
        <v>0</v>
      </c>
      <c r="AK23" s="145">
        <v>0</v>
      </c>
      <c r="AL23" s="145">
        <v>0</v>
      </c>
      <c r="AM23" s="145">
        <v>1.1218266300000002</v>
      </c>
      <c r="AN23" s="145">
        <v>0</v>
      </c>
      <c r="AO23" s="145">
        <v>0</v>
      </c>
      <c r="AP23" s="145">
        <v>0</v>
      </c>
      <c r="AQ23" s="145">
        <v>0</v>
      </c>
      <c r="AR23" s="145">
        <v>27.649135739999998</v>
      </c>
      <c r="AS23" s="145">
        <v>0</v>
      </c>
      <c r="AT23" s="145">
        <v>0</v>
      </c>
      <c r="AU23" s="145">
        <v>5.375</v>
      </c>
      <c r="AV23" s="145">
        <v>0</v>
      </c>
      <c r="AW23" s="145">
        <v>0</v>
      </c>
      <c r="AX23" s="145">
        <v>0</v>
      </c>
      <c r="AY23" s="145">
        <v>0</v>
      </c>
      <c r="AZ23" s="145">
        <v>0</v>
      </c>
      <c r="BA23" s="145">
        <v>0</v>
      </c>
      <c r="BB23" s="145">
        <v>2.7488813400000001</v>
      </c>
      <c r="BC23" s="145">
        <v>0</v>
      </c>
      <c r="BD23" s="145">
        <v>0</v>
      </c>
      <c r="BE23" s="145">
        <v>0</v>
      </c>
      <c r="BF23" s="145">
        <v>0</v>
      </c>
      <c r="BG23" s="145">
        <v>1.2423592984899878</v>
      </c>
      <c r="BH23" s="145">
        <v>0</v>
      </c>
      <c r="BI23" s="145">
        <v>0</v>
      </c>
      <c r="BJ23" s="145">
        <v>0</v>
      </c>
      <c r="BK23" s="145">
        <v>0</v>
      </c>
      <c r="BL23" s="145">
        <v>0</v>
      </c>
    </row>
    <row r="24" spans="2:64" x14ac:dyDescent="0.25">
      <c r="B24" s="102" t="s">
        <v>173</v>
      </c>
      <c r="C24" s="145">
        <v>366.68538625638439</v>
      </c>
      <c r="D24" s="145">
        <v>0</v>
      </c>
      <c r="E24" s="145">
        <v>0</v>
      </c>
      <c r="F24" s="145">
        <v>0</v>
      </c>
      <c r="G24" s="145">
        <v>0</v>
      </c>
      <c r="H24" s="145">
        <v>0</v>
      </c>
      <c r="I24" s="145">
        <v>34.095634154615162</v>
      </c>
      <c r="J24" s="145">
        <v>0</v>
      </c>
      <c r="K24" s="145">
        <v>0</v>
      </c>
      <c r="L24" s="145">
        <v>0</v>
      </c>
      <c r="M24" s="145">
        <v>0</v>
      </c>
      <c r="N24" s="145">
        <v>60.591831105081525</v>
      </c>
      <c r="O24" s="145">
        <v>0</v>
      </c>
      <c r="P24" s="145">
        <v>0</v>
      </c>
      <c r="Q24" s="145">
        <v>0</v>
      </c>
      <c r="R24" s="145">
        <v>-1.0905484699999999</v>
      </c>
      <c r="S24" s="145">
        <v>0</v>
      </c>
      <c r="T24" s="145">
        <v>0</v>
      </c>
      <c r="U24" s="145">
        <v>0</v>
      </c>
      <c r="V24" s="145">
        <v>15.549040638430894</v>
      </c>
      <c r="W24" s="145">
        <v>0</v>
      </c>
      <c r="X24" s="145">
        <v>0</v>
      </c>
      <c r="Y24" s="145">
        <v>0</v>
      </c>
      <c r="Z24" s="145">
        <v>0</v>
      </c>
      <c r="AA24" s="145">
        <v>0</v>
      </c>
      <c r="AB24" s="145">
        <v>0</v>
      </c>
      <c r="AC24" s="145">
        <v>0</v>
      </c>
      <c r="AD24" s="145">
        <v>0</v>
      </c>
      <c r="AE24" s="145">
        <v>0.254</v>
      </c>
      <c r="AF24" s="145">
        <v>1.601194</v>
      </c>
      <c r="AG24" s="145">
        <v>0</v>
      </c>
      <c r="AH24" s="145">
        <v>0</v>
      </c>
      <c r="AI24" s="145">
        <v>0</v>
      </c>
      <c r="AJ24" s="145">
        <v>0</v>
      </c>
      <c r="AK24" s="145">
        <v>0</v>
      </c>
      <c r="AL24" s="145">
        <v>0</v>
      </c>
      <c r="AM24" s="145">
        <v>1.0613366500000001</v>
      </c>
      <c r="AN24" s="145">
        <v>0</v>
      </c>
      <c r="AO24" s="145">
        <v>0</v>
      </c>
      <c r="AP24" s="145">
        <v>0</v>
      </c>
      <c r="AQ24" s="145">
        <v>0</v>
      </c>
      <c r="AR24" s="145">
        <v>9.5397611500000004</v>
      </c>
      <c r="AS24" s="145">
        <v>0</v>
      </c>
      <c r="AT24" s="145">
        <v>0</v>
      </c>
      <c r="AU24" s="145">
        <v>5.375</v>
      </c>
      <c r="AV24" s="145">
        <v>0</v>
      </c>
      <c r="AW24" s="145">
        <v>0</v>
      </c>
      <c r="AX24" s="145">
        <v>0</v>
      </c>
      <c r="AY24" s="145">
        <v>0</v>
      </c>
      <c r="AZ24" s="145">
        <v>0</v>
      </c>
      <c r="BA24" s="145">
        <v>0</v>
      </c>
      <c r="BB24" s="145">
        <v>9.367695470000001</v>
      </c>
      <c r="BC24" s="145">
        <v>0</v>
      </c>
      <c r="BD24" s="145">
        <v>0</v>
      </c>
      <c r="BE24" s="145">
        <v>0</v>
      </c>
      <c r="BF24" s="145">
        <v>0</v>
      </c>
      <c r="BG24" s="145">
        <v>1.2423592984899878</v>
      </c>
      <c r="BH24" s="145">
        <v>0</v>
      </c>
      <c r="BI24" s="145">
        <v>0</v>
      </c>
      <c r="BJ24" s="145">
        <v>0</v>
      </c>
      <c r="BK24" s="145">
        <v>0</v>
      </c>
      <c r="BL24" s="145">
        <v>0</v>
      </c>
    </row>
    <row r="25" spans="2:64" x14ac:dyDescent="0.25">
      <c r="B25" s="101" t="s">
        <v>174</v>
      </c>
      <c r="C25" s="145">
        <v>366.68538625638439</v>
      </c>
      <c r="D25" s="145">
        <v>0</v>
      </c>
      <c r="E25" s="145">
        <v>0</v>
      </c>
      <c r="F25" s="145">
        <v>0</v>
      </c>
      <c r="G25" s="145">
        <v>0</v>
      </c>
      <c r="H25" s="145">
        <v>0</v>
      </c>
      <c r="I25" s="145">
        <v>33.362590742390154</v>
      </c>
      <c r="J25" s="145">
        <v>0</v>
      </c>
      <c r="K25" s="145">
        <v>0</v>
      </c>
      <c r="L25" s="145">
        <v>0</v>
      </c>
      <c r="M25" s="145">
        <v>0</v>
      </c>
      <c r="N25" s="145">
        <v>62.072998179081438</v>
      </c>
      <c r="O25" s="145">
        <v>0</v>
      </c>
      <c r="P25" s="145">
        <v>0</v>
      </c>
      <c r="Q25" s="145">
        <v>0</v>
      </c>
      <c r="R25" s="145">
        <v>-1.0905484699999999</v>
      </c>
      <c r="S25" s="145">
        <v>0</v>
      </c>
      <c r="T25" s="145">
        <v>0</v>
      </c>
      <c r="U25" s="145">
        <v>0</v>
      </c>
      <c r="V25" s="145">
        <v>20.073879846230984</v>
      </c>
      <c r="W25" s="145">
        <v>0</v>
      </c>
      <c r="X25" s="145">
        <v>0</v>
      </c>
      <c r="Y25" s="145">
        <v>0</v>
      </c>
      <c r="Z25" s="145">
        <v>0</v>
      </c>
      <c r="AA25" s="145">
        <v>0</v>
      </c>
      <c r="AB25" s="145">
        <v>0</v>
      </c>
      <c r="AC25" s="145">
        <v>0</v>
      </c>
      <c r="AD25" s="145">
        <v>0</v>
      </c>
      <c r="AE25" s="145">
        <v>0.254</v>
      </c>
      <c r="AF25" s="145">
        <v>1.601194</v>
      </c>
      <c r="AG25" s="145">
        <v>0</v>
      </c>
      <c r="AH25" s="145">
        <v>0</v>
      </c>
      <c r="AI25" s="145">
        <v>0</v>
      </c>
      <c r="AJ25" s="145">
        <v>0</v>
      </c>
      <c r="AK25" s="145">
        <v>0</v>
      </c>
      <c r="AL25" s="145">
        <v>0</v>
      </c>
      <c r="AM25" s="145">
        <v>0</v>
      </c>
      <c r="AN25" s="145">
        <v>0</v>
      </c>
      <c r="AO25" s="145">
        <v>0</v>
      </c>
      <c r="AP25" s="145">
        <v>0</v>
      </c>
      <c r="AQ25" s="145">
        <v>0</v>
      </c>
      <c r="AR25" s="145">
        <v>9.5397611500000004</v>
      </c>
      <c r="AS25" s="145">
        <v>0</v>
      </c>
      <c r="AT25" s="145">
        <v>0</v>
      </c>
      <c r="AU25" s="145">
        <v>5.375</v>
      </c>
      <c r="AV25" s="145">
        <v>0</v>
      </c>
      <c r="AW25" s="145">
        <v>0</v>
      </c>
      <c r="AX25" s="145">
        <v>0</v>
      </c>
      <c r="AY25" s="145">
        <v>0</v>
      </c>
      <c r="AZ25" s="145">
        <v>0</v>
      </c>
      <c r="BA25" s="145">
        <v>0</v>
      </c>
      <c r="BB25" s="145">
        <v>5.5166553800000004</v>
      </c>
      <c r="BC25" s="145">
        <v>0</v>
      </c>
      <c r="BD25" s="145">
        <v>0</v>
      </c>
      <c r="BE25" s="145">
        <v>0</v>
      </c>
      <c r="BF25" s="145">
        <v>0</v>
      </c>
      <c r="BG25" s="145">
        <v>1.2423592984899878</v>
      </c>
      <c r="BH25" s="145">
        <v>0</v>
      </c>
      <c r="BI25" s="145">
        <v>0</v>
      </c>
      <c r="BJ25" s="145">
        <v>0</v>
      </c>
      <c r="BK25" s="145">
        <v>0</v>
      </c>
      <c r="BL25" s="145">
        <v>0</v>
      </c>
    </row>
    <row r="26" spans="2:64" x14ac:dyDescent="0.25">
      <c r="B26" s="101" t="s">
        <v>175</v>
      </c>
      <c r="C26" s="98">
        <v>0</v>
      </c>
      <c r="D26" s="145">
        <v>0</v>
      </c>
      <c r="E26" s="145">
        <v>0</v>
      </c>
      <c r="F26" s="145">
        <v>0</v>
      </c>
      <c r="G26" s="145">
        <v>0</v>
      </c>
      <c r="H26" s="145">
        <v>0</v>
      </c>
      <c r="I26" s="145">
        <v>0.73304341222500802</v>
      </c>
      <c r="J26" s="145">
        <v>0</v>
      </c>
      <c r="K26" s="145">
        <v>0</v>
      </c>
      <c r="L26" s="145">
        <v>0</v>
      </c>
      <c r="M26" s="145">
        <v>0</v>
      </c>
      <c r="N26" s="145">
        <v>-1.4811670739999117</v>
      </c>
      <c r="O26" s="145">
        <v>0</v>
      </c>
      <c r="P26" s="145">
        <v>0</v>
      </c>
      <c r="Q26" s="145">
        <v>0</v>
      </c>
      <c r="R26" s="145">
        <v>0</v>
      </c>
      <c r="S26" s="145">
        <v>0</v>
      </c>
      <c r="T26" s="145">
        <v>0</v>
      </c>
      <c r="U26" s="145">
        <v>0</v>
      </c>
      <c r="V26" s="145">
        <v>-4.5248392078000901</v>
      </c>
      <c r="W26" s="145">
        <v>0</v>
      </c>
      <c r="X26" s="145">
        <v>0</v>
      </c>
      <c r="Y26" s="145">
        <v>0</v>
      </c>
      <c r="Z26" s="145">
        <v>0</v>
      </c>
      <c r="AA26" s="145">
        <v>0</v>
      </c>
      <c r="AB26" s="145">
        <v>0</v>
      </c>
      <c r="AC26" s="145">
        <v>0</v>
      </c>
      <c r="AD26" s="145">
        <v>0</v>
      </c>
      <c r="AE26" s="145">
        <v>0</v>
      </c>
      <c r="AF26" s="145">
        <v>0</v>
      </c>
      <c r="AG26" s="145">
        <v>0</v>
      </c>
      <c r="AH26" s="145">
        <v>0</v>
      </c>
      <c r="AI26" s="145">
        <v>0</v>
      </c>
      <c r="AJ26" s="145">
        <v>0</v>
      </c>
      <c r="AK26" s="145">
        <v>0</v>
      </c>
      <c r="AL26" s="145">
        <v>0</v>
      </c>
      <c r="AM26" s="145">
        <v>1.0613366500000001</v>
      </c>
      <c r="AN26" s="145">
        <v>0</v>
      </c>
      <c r="AO26" s="145">
        <v>0</v>
      </c>
      <c r="AP26" s="145">
        <v>0</v>
      </c>
      <c r="AQ26" s="145">
        <v>0</v>
      </c>
      <c r="AR26" s="145">
        <v>0</v>
      </c>
      <c r="AS26" s="145">
        <v>0</v>
      </c>
      <c r="AT26" s="145">
        <v>0</v>
      </c>
      <c r="AU26" s="145">
        <v>0</v>
      </c>
      <c r="AV26" s="145">
        <v>0</v>
      </c>
      <c r="AW26" s="145">
        <v>0</v>
      </c>
      <c r="AX26" s="145">
        <v>0</v>
      </c>
      <c r="AY26" s="145">
        <v>0</v>
      </c>
      <c r="AZ26" s="145">
        <v>0</v>
      </c>
      <c r="BA26" s="145">
        <v>0</v>
      </c>
      <c r="BB26" s="145">
        <v>3.8510400900000001</v>
      </c>
      <c r="BC26" s="145">
        <v>0</v>
      </c>
      <c r="BD26" s="145">
        <v>0</v>
      </c>
      <c r="BE26" s="145">
        <v>0</v>
      </c>
      <c r="BF26" s="145">
        <v>0</v>
      </c>
      <c r="BG26" s="145">
        <v>0</v>
      </c>
      <c r="BH26" s="145">
        <v>0</v>
      </c>
      <c r="BI26" s="145">
        <v>0</v>
      </c>
      <c r="BJ26" s="145">
        <v>0</v>
      </c>
      <c r="BK26" s="145">
        <v>0</v>
      </c>
      <c r="BL26" s="145">
        <v>0</v>
      </c>
    </row>
    <row r="27" spans="2:64" x14ac:dyDescent="0.25">
      <c r="B27" s="102" t="s">
        <v>176</v>
      </c>
      <c r="C27" s="145">
        <v>0</v>
      </c>
      <c r="D27" s="145">
        <v>0</v>
      </c>
      <c r="E27" s="145">
        <v>0</v>
      </c>
      <c r="F27" s="145">
        <v>0</v>
      </c>
      <c r="G27" s="145">
        <v>50.690123920400012</v>
      </c>
      <c r="H27" s="145">
        <v>0</v>
      </c>
      <c r="I27" s="145">
        <v>1.06785000000009E-3</v>
      </c>
      <c r="J27" s="145">
        <v>0</v>
      </c>
      <c r="K27" s="145">
        <v>0</v>
      </c>
      <c r="L27" s="145">
        <v>0</v>
      </c>
      <c r="M27" s="145">
        <v>0</v>
      </c>
      <c r="N27" s="145">
        <v>-4.783995635000065</v>
      </c>
      <c r="O27" s="145">
        <v>0</v>
      </c>
      <c r="P27" s="145">
        <v>0</v>
      </c>
      <c r="Q27" s="145">
        <v>0</v>
      </c>
      <c r="R27" s="145">
        <v>0</v>
      </c>
      <c r="S27" s="145">
        <v>0</v>
      </c>
      <c r="T27" s="145">
        <v>0</v>
      </c>
      <c r="U27" s="145">
        <v>0</v>
      </c>
      <c r="V27" s="145">
        <v>-8.6851014602002117</v>
      </c>
      <c r="W27" s="145">
        <v>0</v>
      </c>
      <c r="X27" s="145">
        <v>0</v>
      </c>
      <c r="Y27" s="145">
        <v>0</v>
      </c>
      <c r="Z27" s="145">
        <v>0</v>
      </c>
      <c r="AA27" s="145">
        <v>0</v>
      </c>
      <c r="AB27" s="145">
        <v>0</v>
      </c>
      <c r="AC27" s="145">
        <v>0</v>
      </c>
      <c r="AD27" s="145">
        <v>0</v>
      </c>
      <c r="AE27" s="145">
        <v>0</v>
      </c>
      <c r="AF27" s="145">
        <v>0</v>
      </c>
      <c r="AG27" s="145">
        <v>0</v>
      </c>
      <c r="AH27" s="145">
        <v>0</v>
      </c>
      <c r="AI27" s="145">
        <v>0</v>
      </c>
      <c r="AJ27" s="145">
        <v>0</v>
      </c>
      <c r="AK27" s="145">
        <v>0</v>
      </c>
      <c r="AL27" s="145">
        <v>0</v>
      </c>
      <c r="AM27" s="145">
        <v>6.0489979999999985E-2</v>
      </c>
      <c r="AN27" s="145">
        <v>0</v>
      </c>
      <c r="AO27" s="145">
        <v>0</v>
      </c>
      <c r="AP27" s="145">
        <v>0</v>
      </c>
      <c r="AQ27" s="145">
        <v>0</v>
      </c>
      <c r="AR27" s="145">
        <v>18.109374589999998</v>
      </c>
      <c r="AS27" s="145">
        <v>0</v>
      </c>
      <c r="AT27" s="145">
        <v>0</v>
      </c>
      <c r="AU27" s="145">
        <v>0</v>
      </c>
      <c r="AV27" s="145">
        <v>0</v>
      </c>
      <c r="AW27" s="145">
        <v>0</v>
      </c>
      <c r="AX27" s="145">
        <v>0</v>
      </c>
      <c r="AY27" s="145">
        <v>0</v>
      </c>
      <c r="AZ27" s="145">
        <v>0</v>
      </c>
      <c r="BA27" s="145">
        <v>0</v>
      </c>
      <c r="BB27" s="145">
        <v>-6.6188141300000005</v>
      </c>
      <c r="BC27" s="145">
        <v>0</v>
      </c>
      <c r="BD27" s="145">
        <v>0</v>
      </c>
      <c r="BE27" s="145">
        <v>0</v>
      </c>
      <c r="BF27" s="145">
        <v>0</v>
      </c>
      <c r="BG27" s="145">
        <v>0</v>
      </c>
      <c r="BH27" s="145">
        <v>0</v>
      </c>
      <c r="BI27" s="145">
        <v>0</v>
      </c>
      <c r="BJ27" s="145">
        <v>0</v>
      </c>
      <c r="BK27" s="145">
        <v>0</v>
      </c>
      <c r="BL27" s="145">
        <v>0</v>
      </c>
    </row>
    <row r="28" spans="2:64" x14ac:dyDescent="0.25">
      <c r="B28" s="102" t="s">
        <v>177</v>
      </c>
      <c r="C28" s="145">
        <v>0</v>
      </c>
      <c r="D28" s="145">
        <v>0</v>
      </c>
      <c r="E28" s="145">
        <v>0</v>
      </c>
      <c r="F28" s="145">
        <v>0</v>
      </c>
      <c r="G28" s="145">
        <v>0</v>
      </c>
      <c r="H28" s="145">
        <v>83.148931000000005</v>
      </c>
      <c r="I28" s="145">
        <v>0</v>
      </c>
      <c r="J28" s="145">
        <v>0</v>
      </c>
      <c r="K28" s="145">
        <v>0</v>
      </c>
      <c r="L28" s="145">
        <v>0</v>
      </c>
      <c r="M28" s="145">
        <v>0</v>
      </c>
      <c r="N28" s="145">
        <v>0</v>
      </c>
      <c r="O28" s="145">
        <v>0</v>
      </c>
      <c r="P28" s="145">
        <v>0</v>
      </c>
      <c r="Q28" s="145">
        <v>0</v>
      </c>
      <c r="R28" s="145">
        <v>0</v>
      </c>
      <c r="S28" s="145">
        <v>0</v>
      </c>
      <c r="T28" s="145">
        <v>0</v>
      </c>
      <c r="U28" s="145">
        <v>0</v>
      </c>
      <c r="V28" s="145">
        <v>0</v>
      </c>
      <c r="W28" s="145">
        <v>0</v>
      </c>
      <c r="X28" s="145">
        <v>0</v>
      </c>
      <c r="Y28" s="145">
        <v>0</v>
      </c>
      <c r="Z28" s="145">
        <v>0</v>
      </c>
      <c r="AA28" s="145">
        <v>0</v>
      </c>
      <c r="AB28" s="145">
        <v>0</v>
      </c>
      <c r="AC28" s="145">
        <v>0</v>
      </c>
      <c r="AD28" s="145">
        <v>0</v>
      </c>
      <c r="AE28" s="145">
        <v>0</v>
      </c>
      <c r="AF28" s="145">
        <v>0</v>
      </c>
      <c r="AG28" s="145">
        <v>0</v>
      </c>
      <c r="AH28" s="145">
        <v>0</v>
      </c>
      <c r="AI28" s="145">
        <v>0</v>
      </c>
      <c r="AJ28" s="145">
        <v>0</v>
      </c>
      <c r="AK28" s="145">
        <v>0</v>
      </c>
      <c r="AL28" s="145">
        <v>0</v>
      </c>
      <c r="AM28" s="145">
        <v>0</v>
      </c>
      <c r="AN28" s="145">
        <v>0</v>
      </c>
      <c r="AO28" s="145">
        <v>0</v>
      </c>
      <c r="AP28" s="145">
        <v>0</v>
      </c>
      <c r="AQ28" s="145">
        <v>0</v>
      </c>
      <c r="AR28" s="145">
        <v>0</v>
      </c>
      <c r="AS28" s="145">
        <v>0</v>
      </c>
      <c r="AT28" s="145">
        <v>0</v>
      </c>
      <c r="AU28" s="145">
        <v>0</v>
      </c>
      <c r="AV28" s="145">
        <v>0</v>
      </c>
      <c r="AW28" s="145">
        <v>0</v>
      </c>
      <c r="AX28" s="145">
        <v>0</v>
      </c>
      <c r="AY28" s="145">
        <v>0</v>
      </c>
      <c r="AZ28" s="145">
        <v>0</v>
      </c>
      <c r="BA28" s="145">
        <v>0</v>
      </c>
      <c r="BB28" s="145">
        <v>0</v>
      </c>
      <c r="BC28" s="145">
        <v>0</v>
      </c>
      <c r="BD28" s="145">
        <v>0</v>
      </c>
      <c r="BE28" s="145">
        <v>0</v>
      </c>
      <c r="BF28" s="145">
        <v>0</v>
      </c>
      <c r="BG28" s="145">
        <v>0</v>
      </c>
      <c r="BH28" s="145">
        <v>0</v>
      </c>
      <c r="BI28" s="145">
        <v>0</v>
      </c>
      <c r="BJ28" s="145">
        <v>0</v>
      </c>
      <c r="BK28" s="145">
        <v>0</v>
      </c>
      <c r="BL28" s="145">
        <v>0</v>
      </c>
    </row>
    <row r="29" spans="2:64" x14ac:dyDescent="0.25">
      <c r="B29" s="101" t="s">
        <v>178</v>
      </c>
      <c r="C29" s="145">
        <v>0</v>
      </c>
      <c r="D29" s="145">
        <v>0</v>
      </c>
      <c r="E29" s="145">
        <v>0</v>
      </c>
      <c r="F29" s="145">
        <v>0</v>
      </c>
      <c r="G29" s="145">
        <v>0</v>
      </c>
      <c r="H29" s="145">
        <v>0</v>
      </c>
      <c r="I29" s="145">
        <v>0</v>
      </c>
      <c r="J29" s="145">
        <v>0</v>
      </c>
      <c r="K29" s="145">
        <v>0</v>
      </c>
      <c r="L29" s="145">
        <v>0</v>
      </c>
      <c r="M29" s="145">
        <v>0</v>
      </c>
      <c r="N29" s="145">
        <v>0</v>
      </c>
      <c r="O29" s="145">
        <v>0</v>
      </c>
      <c r="P29" s="145">
        <v>0</v>
      </c>
      <c r="Q29" s="145">
        <v>0</v>
      </c>
      <c r="R29" s="145">
        <v>0</v>
      </c>
      <c r="S29" s="145">
        <v>0</v>
      </c>
      <c r="T29" s="145">
        <v>0</v>
      </c>
      <c r="U29" s="145">
        <v>0</v>
      </c>
      <c r="V29" s="145">
        <v>0</v>
      </c>
      <c r="W29" s="145">
        <v>0</v>
      </c>
      <c r="X29" s="145">
        <v>0</v>
      </c>
      <c r="Y29" s="145">
        <v>0</v>
      </c>
      <c r="Z29" s="145">
        <v>0</v>
      </c>
      <c r="AA29" s="145">
        <v>0</v>
      </c>
      <c r="AB29" s="145">
        <v>0</v>
      </c>
      <c r="AC29" s="145">
        <v>0</v>
      </c>
      <c r="AD29" s="145">
        <v>0</v>
      </c>
      <c r="AE29" s="145">
        <v>0</v>
      </c>
      <c r="AF29" s="145">
        <v>0</v>
      </c>
      <c r="AG29" s="145">
        <v>0</v>
      </c>
      <c r="AH29" s="145">
        <v>0</v>
      </c>
      <c r="AI29" s="145">
        <v>0</v>
      </c>
      <c r="AJ29" s="145">
        <v>0</v>
      </c>
      <c r="AK29" s="145">
        <v>0</v>
      </c>
      <c r="AL29" s="145">
        <v>0</v>
      </c>
      <c r="AM29" s="145">
        <v>0</v>
      </c>
      <c r="AN29" s="145">
        <v>0</v>
      </c>
      <c r="AO29" s="145">
        <v>0</v>
      </c>
      <c r="AP29" s="145">
        <v>0</v>
      </c>
      <c r="AQ29" s="145">
        <v>0</v>
      </c>
      <c r="AR29" s="145">
        <v>0</v>
      </c>
      <c r="AS29" s="145">
        <v>0</v>
      </c>
      <c r="AT29" s="145">
        <v>0</v>
      </c>
      <c r="AU29" s="145">
        <v>0</v>
      </c>
      <c r="AV29" s="145">
        <v>0</v>
      </c>
      <c r="AW29" s="145">
        <v>0</v>
      </c>
      <c r="AX29" s="145">
        <v>0</v>
      </c>
      <c r="AY29" s="145">
        <v>0</v>
      </c>
      <c r="AZ29" s="145">
        <v>0</v>
      </c>
      <c r="BA29" s="145">
        <v>0</v>
      </c>
      <c r="BB29" s="145">
        <v>0</v>
      </c>
      <c r="BC29" s="145">
        <v>0</v>
      </c>
      <c r="BD29" s="145">
        <v>0</v>
      </c>
      <c r="BE29" s="145">
        <v>0</v>
      </c>
      <c r="BF29" s="145">
        <v>0</v>
      </c>
      <c r="BG29" s="145">
        <v>0</v>
      </c>
      <c r="BH29" s="145">
        <v>0</v>
      </c>
      <c r="BI29" s="145">
        <v>0</v>
      </c>
      <c r="BJ29" s="145">
        <v>0</v>
      </c>
      <c r="BK29" s="145">
        <v>0</v>
      </c>
      <c r="BL29" s="145">
        <v>0</v>
      </c>
    </row>
    <row r="30" spans="2:64" x14ac:dyDescent="0.25">
      <c r="B30" s="101" t="s">
        <v>179</v>
      </c>
      <c r="C30" s="145">
        <v>0</v>
      </c>
      <c r="D30" s="145">
        <v>0</v>
      </c>
      <c r="E30" s="145">
        <v>0</v>
      </c>
      <c r="F30" s="145">
        <v>0</v>
      </c>
      <c r="G30" s="145">
        <v>0</v>
      </c>
      <c r="H30" s="145">
        <v>0</v>
      </c>
      <c r="I30" s="145">
        <v>4.196925E-2</v>
      </c>
      <c r="J30" s="145">
        <v>0</v>
      </c>
      <c r="K30" s="145">
        <v>0</v>
      </c>
      <c r="L30" s="145">
        <v>0</v>
      </c>
      <c r="M30" s="145">
        <v>0</v>
      </c>
      <c r="N30" s="145">
        <v>0</v>
      </c>
      <c r="O30" s="145">
        <v>0</v>
      </c>
      <c r="P30" s="145">
        <v>0</v>
      </c>
      <c r="Q30" s="145">
        <v>0</v>
      </c>
      <c r="R30" s="145">
        <v>0</v>
      </c>
      <c r="S30" s="145">
        <v>0</v>
      </c>
      <c r="T30" s="145">
        <v>0</v>
      </c>
      <c r="U30" s="145">
        <v>0</v>
      </c>
      <c r="V30" s="145">
        <v>0</v>
      </c>
      <c r="W30" s="145">
        <v>0</v>
      </c>
      <c r="X30" s="145">
        <v>0</v>
      </c>
      <c r="Y30" s="145">
        <v>0</v>
      </c>
      <c r="Z30" s="145">
        <v>0</v>
      </c>
      <c r="AA30" s="145">
        <v>0</v>
      </c>
      <c r="AB30" s="145">
        <v>0</v>
      </c>
      <c r="AC30" s="145">
        <v>0</v>
      </c>
      <c r="AD30" s="145">
        <v>0</v>
      </c>
      <c r="AE30" s="145">
        <v>0</v>
      </c>
      <c r="AF30" s="145">
        <v>0</v>
      </c>
      <c r="AG30" s="145">
        <v>0</v>
      </c>
      <c r="AH30" s="145">
        <v>0</v>
      </c>
      <c r="AI30" s="145">
        <v>0</v>
      </c>
      <c r="AJ30" s="145">
        <v>0</v>
      </c>
      <c r="AK30" s="145">
        <v>0</v>
      </c>
      <c r="AL30" s="145">
        <v>0</v>
      </c>
      <c r="AM30" s="145">
        <v>0</v>
      </c>
      <c r="AN30" s="145">
        <v>0</v>
      </c>
      <c r="AO30" s="145">
        <v>0</v>
      </c>
      <c r="AP30" s="145">
        <v>0</v>
      </c>
      <c r="AQ30" s="145">
        <v>0</v>
      </c>
      <c r="AR30" s="145">
        <v>0</v>
      </c>
      <c r="AS30" s="145">
        <v>0</v>
      </c>
      <c r="AT30" s="145">
        <v>0</v>
      </c>
      <c r="AU30" s="145">
        <v>0</v>
      </c>
      <c r="AV30" s="145">
        <v>0</v>
      </c>
      <c r="AW30" s="145">
        <v>0</v>
      </c>
      <c r="AX30" s="145">
        <v>0</v>
      </c>
      <c r="AY30" s="145">
        <v>0</v>
      </c>
      <c r="AZ30" s="145">
        <v>0</v>
      </c>
      <c r="BA30" s="145">
        <v>0</v>
      </c>
      <c r="BB30" s="145">
        <v>0</v>
      </c>
      <c r="BC30" s="145">
        <v>0</v>
      </c>
      <c r="BD30" s="145">
        <v>0</v>
      </c>
      <c r="BE30" s="145">
        <v>0</v>
      </c>
      <c r="BF30" s="145">
        <v>0</v>
      </c>
      <c r="BG30" s="145">
        <v>0</v>
      </c>
      <c r="BH30" s="145">
        <v>0</v>
      </c>
      <c r="BI30" s="145">
        <v>0</v>
      </c>
      <c r="BJ30" s="145">
        <v>0</v>
      </c>
      <c r="BK30" s="145">
        <v>0</v>
      </c>
      <c r="BL30" s="145">
        <v>0</v>
      </c>
    </row>
    <row r="31" spans="2:64" x14ac:dyDescent="0.25">
      <c r="B31" s="101" t="s">
        <v>335</v>
      </c>
      <c r="C31" s="145">
        <v>0</v>
      </c>
      <c r="D31" s="145">
        <v>0</v>
      </c>
      <c r="E31" s="145">
        <v>0</v>
      </c>
      <c r="F31" s="145">
        <v>0</v>
      </c>
      <c r="G31" s="145">
        <v>0</v>
      </c>
      <c r="H31" s="145">
        <v>0</v>
      </c>
      <c r="I31" s="145">
        <v>0</v>
      </c>
      <c r="J31" s="145">
        <v>0</v>
      </c>
      <c r="K31" s="145">
        <v>0</v>
      </c>
      <c r="L31" s="145">
        <v>0</v>
      </c>
      <c r="M31" s="145">
        <v>0</v>
      </c>
      <c r="N31" s="145">
        <v>0</v>
      </c>
      <c r="O31" s="145">
        <v>0</v>
      </c>
      <c r="P31" s="145">
        <v>0</v>
      </c>
      <c r="Q31" s="145">
        <v>0</v>
      </c>
      <c r="R31" s="145">
        <v>0</v>
      </c>
      <c r="S31" s="145">
        <v>0</v>
      </c>
      <c r="T31" s="145">
        <v>0</v>
      </c>
      <c r="U31" s="145">
        <v>0</v>
      </c>
      <c r="V31" s="145">
        <v>0</v>
      </c>
      <c r="W31" s="145">
        <v>0</v>
      </c>
      <c r="X31" s="145">
        <v>0</v>
      </c>
      <c r="Y31" s="145">
        <v>0</v>
      </c>
      <c r="Z31" s="145">
        <v>0</v>
      </c>
      <c r="AA31" s="145">
        <v>0</v>
      </c>
      <c r="AB31" s="145">
        <v>0</v>
      </c>
      <c r="AC31" s="145">
        <v>0</v>
      </c>
      <c r="AD31" s="145">
        <v>0</v>
      </c>
      <c r="AE31" s="145">
        <v>0</v>
      </c>
      <c r="AF31" s="145">
        <v>0</v>
      </c>
      <c r="AG31" s="145">
        <v>0</v>
      </c>
      <c r="AH31" s="145">
        <v>0</v>
      </c>
      <c r="AI31" s="145">
        <v>0</v>
      </c>
      <c r="AJ31" s="145">
        <v>0</v>
      </c>
      <c r="AK31" s="145">
        <v>0</v>
      </c>
      <c r="AL31" s="145">
        <v>0</v>
      </c>
      <c r="AM31" s="145">
        <v>0</v>
      </c>
      <c r="AN31" s="145">
        <v>0</v>
      </c>
      <c r="AO31" s="145">
        <v>0</v>
      </c>
      <c r="AP31" s="145">
        <v>0</v>
      </c>
      <c r="AQ31" s="145">
        <v>0</v>
      </c>
      <c r="AR31" s="145">
        <v>0</v>
      </c>
      <c r="AS31" s="145">
        <v>0</v>
      </c>
      <c r="AT31" s="145">
        <v>0</v>
      </c>
      <c r="AU31" s="145">
        <v>0</v>
      </c>
      <c r="AV31" s="145">
        <v>0</v>
      </c>
      <c r="AW31" s="145">
        <v>0</v>
      </c>
      <c r="AX31" s="145">
        <v>0</v>
      </c>
      <c r="AY31" s="145">
        <v>0</v>
      </c>
      <c r="AZ31" s="145">
        <v>0</v>
      </c>
      <c r="BA31" s="145">
        <v>0</v>
      </c>
      <c r="BB31" s="145">
        <v>1.235895E-2</v>
      </c>
      <c r="BC31" s="145">
        <v>0</v>
      </c>
      <c r="BD31" s="145">
        <v>0</v>
      </c>
      <c r="BE31" s="145">
        <v>0</v>
      </c>
      <c r="BF31" s="145">
        <v>0</v>
      </c>
      <c r="BG31" s="145">
        <v>0</v>
      </c>
      <c r="BH31" s="145">
        <v>0</v>
      </c>
      <c r="BI31" s="145">
        <v>0</v>
      </c>
      <c r="BJ31" s="145">
        <v>0</v>
      </c>
      <c r="BK31" s="145">
        <v>0</v>
      </c>
      <c r="BL31" s="145">
        <v>0</v>
      </c>
    </row>
    <row r="32" spans="2:64" x14ac:dyDescent="0.25">
      <c r="B32" s="100" t="s">
        <v>336</v>
      </c>
      <c r="C32" s="145">
        <v>0</v>
      </c>
      <c r="D32" s="145">
        <v>0</v>
      </c>
      <c r="E32" s="145">
        <v>1.695E-2</v>
      </c>
      <c r="F32" s="145">
        <v>0</v>
      </c>
      <c r="G32" s="145">
        <v>1.3166220548374601</v>
      </c>
      <c r="H32" s="145">
        <v>0</v>
      </c>
      <c r="I32" s="145">
        <v>0</v>
      </c>
      <c r="J32" s="145">
        <v>0</v>
      </c>
      <c r="K32" s="145">
        <v>0</v>
      </c>
      <c r="L32" s="145">
        <v>0</v>
      </c>
      <c r="M32" s="145">
        <v>0</v>
      </c>
      <c r="N32" s="145">
        <v>0</v>
      </c>
      <c r="O32" s="145">
        <v>1.2773253</v>
      </c>
      <c r="P32" s="145">
        <v>0</v>
      </c>
      <c r="Q32" s="145">
        <v>0</v>
      </c>
      <c r="R32" s="145">
        <v>1.07508147</v>
      </c>
      <c r="S32" s="145">
        <v>0</v>
      </c>
      <c r="T32" s="145">
        <v>0</v>
      </c>
      <c r="U32" s="145">
        <v>0</v>
      </c>
      <c r="V32" s="145">
        <v>0</v>
      </c>
      <c r="W32" s="145">
        <v>4.2791909099999996</v>
      </c>
      <c r="X32" s="145">
        <v>0</v>
      </c>
      <c r="Y32" s="145">
        <v>0</v>
      </c>
      <c r="Z32" s="145">
        <v>0</v>
      </c>
      <c r="AA32" s="145">
        <v>0</v>
      </c>
      <c r="AB32" s="145">
        <v>0</v>
      </c>
      <c r="AC32" s="145">
        <v>0</v>
      </c>
      <c r="AD32" s="145">
        <v>0</v>
      </c>
      <c r="AE32" s="145">
        <v>0</v>
      </c>
      <c r="AF32" s="145">
        <v>0</v>
      </c>
      <c r="AG32" s="145">
        <v>0</v>
      </c>
      <c r="AH32" s="145">
        <v>0</v>
      </c>
      <c r="AI32" s="145">
        <v>0</v>
      </c>
      <c r="AJ32" s="145">
        <v>0</v>
      </c>
      <c r="AK32" s="145">
        <v>0</v>
      </c>
      <c r="AL32" s="145">
        <v>0</v>
      </c>
      <c r="AM32" s="145">
        <v>0</v>
      </c>
      <c r="AN32" s="145">
        <v>0</v>
      </c>
      <c r="AO32" s="145">
        <v>0</v>
      </c>
      <c r="AP32" s="145">
        <v>0</v>
      </c>
      <c r="AQ32" s="145">
        <v>0</v>
      </c>
      <c r="AR32" s="145">
        <v>0</v>
      </c>
      <c r="AS32" s="145">
        <v>0</v>
      </c>
      <c r="AT32" s="145">
        <v>0</v>
      </c>
      <c r="AU32" s="145">
        <v>0</v>
      </c>
      <c r="AV32" s="145">
        <v>0</v>
      </c>
      <c r="AW32" s="145">
        <v>0</v>
      </c>
      <c r="AX32" s="145">
        <v>0</v>
      </c>
      <c r="AY32" s="145">
        <v>0</v>
      </c>
      <c r="AZ32" s="145">
        <v>0</v>
      </c>
      <c r="BA32" s="145">
        <v>0</v>
      </c>
      <c r="BB32" s="145">
        <v>0.24983779</v>
      </c>
      <c r="BC32" s="145">
        <v>0</v>
      </c>
      <c r="BD32" s="145">
        <v>0</v>
      </c>
      <c r="BE32" s="145">
        <v>0</v>
      </c>
      <c r="BF32" s="145">
        <v>0</v>
      </c>
      <c r="BG32" s="145">
        <v>0</v>
      </c>
      <c r="BH32" s="145">
        <v>0</v>
      </c>
      <c r="BI32" s="145">
        <v>0</v>
      </c>
      <c r="BJ32" s="145">
        <v>0</v>
      </c>
      <c r="BK32" s="145">
        <v>0</v>
      </c>
      <c r="BL32" s="145">
        <v>0</v>
      </c>
    </row>
    <row r="33" spans="2:64" x14ac:dyDescent="0.25">
      <c r="B33" s="100" t="s">
        <v>337</v>
      </c>
      <c r="C33" s="145">
        <v>0</v>
      </c>
      <c r="D33" s="145">
        <v>5.430885</v>
      </c>
      <c r="E33" s="145">
        <v>96.411230326000023</v>
      </c>
      <c r="F33" s="145">
        <v>0</v>
      </c>
      <c r="G33" s="145">
        <v>23.947977211795134</v>
      </c>
      <c r="H33" s="145">
        <v>20.729922148388464</v>
      </c>
      <c r="I33" s="145">
        <v>22.197233622905173</v>
      </c>
      <c r="J33" s="145">
        <v>22.8357109140034</v>
      </c>
      <c r="K33" s="145">
        <v>45.931581765608698</v>
      </c>
      <c r="L33" s="145">
        <v>14.884199635</v>
      </c>
      <c r="M33" s="145">
        <v>23.12942576721364</v>
      </c>
      <c r="N33" s="145">
        <v>65.140477555791477</v>
      </c>
      <c r="O33" s="145">
        <v>36.020650290129744</v>
      </c>
      <c r="P33" s="145">
        <v>40.839609955080867</v>
      </c>
      <c r="Q33" s="145">
        <v>34.059789258999828</v>
      </c>
      <c r="R33" s="145">
        <v>51.768158762168895</v>
      </c>
      <c r="S33" s="145">
        <v>19.169789058476699</v>
      </c>
      <c r="T33" s="145">
        <v>76.933590390250018</v>
      </c>
      <c r="U33" s="145">
        <v>38.866730762466155</v>
      </c>
      <c r="V33" s="145">
        <v>49.492256787177212</v>
      </c>
      <c r="W33" s="145">
        <v>29.899338571319806</v>
      </c>
      <c r="X33" s="145">
        <v>47.926105186999884</v>
      </c>
      <c r="Y33" s="145">
        <v>43.629627004604195</v>
      </c>
      <c r="Z33" s="145">
        <v>0</v>
      </c>
      <c r="AA33" s="145">
        <v>17.113023074000008</v>
      </c>
      <c r="AB33" s="145">
        <v>0</v>
      </c>
      <c r="AC33" s="145">
        <v>42.299630002643326</v>
      </c>
      <c r="AD33" s="145">
        <v>11.03293949600001</v>
      </c>
      <c r="AE33" s="145">
        <v>0</v>
      </c>
      <c r="AF33" s="145">
        <v>0</v>
      </c>
      <c r="AG33" s="145">
        <v>5.7123716220821876</v>
      </c>
      <c r="AH33" s="145">
        <v>2.6797000919999916</v>
      </c>
      <c r="AI33" s="145">
        <v>1.3592916054545459</v>
      </c>
      <c r="AJ33" s="145">
        <v>22.460736479000023</v>
      </c>
      <c r="AK33" s="145">
        <v>7.8630900000000006</v>
      </c>
      <c r="AL33" s="145">
        <v>10.452225096999999</v>
      </c>
      <c r="AM33" s="145">
        <v>0</v>
      </c>
      <c r="AN33" s="145">
        <v>13.821017542727244</v>
      </c>
      <c r="AO33" s="145">
        <v>0</v>
      </c>
      <c r="AP33" s="145">
        <v>8.7445585119999869</v>
      </c>
      <c r="AQ33" s="145">
        <v>0.32154069272727526</v>
      </c>
      <c r="AR33" s="145">
        <v>0</v>
      </c>
      <c r="AS33" s="145">
        <v>0</v>
      </c>
      <c r="AT33" s="145">
        <v>0.9695817909999993</v>
      </c>
      <c r="AU33" s="145">
        <v>0.53100000000000003</v>
      </c>
      <c r="AV33" s="145">
        <v>0</v>
      </c>
      <c r="AW33" s="145">
        <v>0</v>
      </c>
      <c r="AX33" s="145">
        <v>4.2382750749999989</v>
      </c>
      <c r="AY33" s="145">
        <v>0</v>
      </c>
      <c r="AZ33" s="145">
        <v>2.366101923999993</v>
      </c>
      <c r="BA33" s="145">
        <v>0</v>
      </c>
      <c r="BB33" s="145">
        <v>0</v>
      </c>
      <c r="BC33" s="145">
        <v>0.85619000000000001</v>
      </c>
      <c r="BD33" s="145">
        <v>0.53739000000000003</v>
      </c>
      <c r="BE33" s="145">
        <v>1.2359903922679163</v>
      </c>
      <c r="BF33" s="145">
        <v>0</v>
      </c>
      <c r="BG33" s="145">
        <v>0</v>
      </c>
      <c r="BH33" s="145">
        <v>0</v>
      </c>
      <c r="BI33" s="145">
        <v>0</v>
      </c>
      <c r="BJ33" s="145">
        <v>4.3348812249999993</v>
      </c>
      <c r="BK33" s="145">
        <v>1.7749979359999983</v>
      </c>
      <c r="BL33" s="145">
        <v>2.4827919589999934</v>
      </c>
    </row>
    <row r="34" spans="2:64" x14ac:dyDescent="0.25">
      <c r="B34" s="100" t="s">
        <v>338</v>
      </c>
      <c r="C34" s="145">
        <v>0</v>
      </c>
      <c r="D34" s="145">
        <v>30.956046000000001</v>
      </c>
      <c r="E34" s="145">
        <v>256.7343045522</v>
      </c>
      <c r="F34" s="145">
        <v>124.87765808789996</v>
      </c>
      <c r="G34" s="145">
        <v>64.659538471846844</v>
      </c>
      <c r="H34" s="145">
        <v>55.250284999999998</v>
      </c>
      <c r="I34" s="145">
        <v>59.93253078</v>
      </c>
      <c r="J34" s="145">
        <v>61.656419467809201</v>
      </c>
      <c r="K34" s="145">
        <v>124.01527076714348</v>
      </c>
      <c r="L34" s="145">
        <v>40.187339014499997</v>
      </c>
      <c r="M34" s="145">
        <v>47.654005171476818</v>
      </c>
      <c r="N34" s="145">
        <v>175.87928940063696</v>
      </c>
      <c r="O34" s="145">
        <v>97.255755783350324</v>
      </c>
      <c r="P34" s="145">
        <v>110.26694687871834</v>
      </c>
      <c r="Q34" s="145">
        <v>91.961430999299523</v>
      </c>
      <c r="R34" s="145">
        <v>139.77402865785598</v>
      </c>
      <c r="S34" s="145">
        <v>102.49594285161517</v>
      </c>
      <c r="T34" s="145">
        <v>207.72069405367506</v>
      </c>
      <c r="U34" s="145">
        <v>104.94017305865862</v>
      </c>
      <c r="V34" s="145">
        <v>141.54788077537847</v>
      </c>
      <c r="W34" s="145">
        <v>80.728214142563473</v>
      </c>
      <c r="X34" s="145">
        <v>129.40048400489968</v>
      </c>
      <c r="Y34" s="145">
        <v>117.79999291243132</v>
      </c>
      <c r="Z34" s="145">
        <v>121.71875796359978</v>
      </c>
      <c r="AA34" s="145">
        <v>46.205162299800023</v>
      </c>
      <c r="AB34" s="145">
        <v>31.308041546100075</v>
      </c>
      <c r="AC34" s="145">
        <v>114.20900100713698</v>
      </c>
      <c r="AD34" s="145">
        <v>29.788936639200024</v>
      </c>
      <c r="AE34" s="145">
        <v>0</v>
      </c>
      <c r="AF34" s="145">
        <v>0</v>
      </c>
      <c r="AG34" s="145">
        <v>15.423403379621904</v>
      </c>
      <c r="AH34" s="145">
        <v>7.2351902483999755</v>
      </c>
      <c r="AI34" s="145">
        <v>4.0778748133636347</v>
      </c>
      <c r="AJ34" s="145">
        <v>60.64398849330005</v>
      </c>
      <c r="AK34" s="145">
        <v>21.230349999999998</v>
      </c>
      <c r="AL34" s="145">
        <v>28.221007761900001</v>
      </c>
      <c r="AM34" s="145">
        <v>0</v>
      </c>
      <c r="AN34" s="145">
        <v>41.463052628181742</v>
      </c>
      <c r="AO34" s="145">
        <v>34.613888726999996</v>
      </c>
      <c r="AP34" s="145">
        <v>14.129467</v>
      </c>
      <c r="AQ34" s="145">
        <v>0.96462207818182566</v>
      </c>
      <c r="AR34" s="145">
        <v>0</v>
      </c>
      <c r="AS34" s="145">
        <v>0</v>
      </c>
      <c r="AT34" s="145">
        <v>2.6178708356999976</v>
      </c>
      <c r="AU34" s="145">
        <v>1.593</v>
      </c>
      <c r="AV34" s="145">
        <v>0</v>
      </c>
      <c r="AW34" s="145">
        <v>0</v>
      </c>
      <c r="AX34" s="145">
        <v>11.443342702499997</v>
      </c>
      <c r="AY34" s="145">
        <v>14.886322217357954</v>
      </c>
      <c r="AZ34" s="145">
        <v>6.3884751947999812</v>
      </c>
      <c r="BA34" s="145">
        <v>2.7909999999999999</v>
      </c>
      <c r="BB34" s="145">
        <v>0</v>
      </c>
      <c r="BC34" s="145">
        <v>2.3117299999999998</v>
      </c>
      <c r="BD34" s="145">
        <v>1.45096</v>
      </c>
      <c r="BE34" s="145">
        <v>3.3371740591233743</v>
      </c>
      <c r="BF34" s="145">
        <v>0</v>
      </c>
      <c r="BG34" s="145">
        <v>0</v>
      </c>
      <c r="BH34" s="145">
        <v>0</v>
      </c>
      <c r="BI34" s="145">
        <v>7.2313999999999998</v>
      </c>
      <c r="BJ34" s="145">
        <v>11.704179307499997</v>
      </c>
      <c r="BK34" s="145">
        <v>4.7924944271999959</v>
      </c>
      <c r="BL34" s="145">
        <v>6.7035382892999813</v>
      </c>
    </row>
    <row r="35" spans="2:64" x14ac:dyDescent="0.25">
      <c r="B35" s="100" t="s">
        <v>339</v>
      </c>
      <c r="C35" s="145">
        <v>0</v>
      </c>
      <c r="D35" s="145">
        <v>0</v>
      </c>
      <c r="E35" s="145">
        <v>0</v>
      </c>
      <c r="F35" s="145">
        <v>0</v>
      </c>
      <c r="G35" s="145">
        <v>0</v>
      </c>
      <c r="H35" s="145">
        <v>0</v>
      </c>
      <c r="I35" s="145">
        <v>0</v>
      </c>
      <c r="J35" s="145">
        <v>0</v>
      </c>
      <c r="K35" s="145">
        <v>0</v>
      </c>
      <c r="L35" s="145">
        <v>0</v>
      </c>
      <c r="M35" s="145">
        <v>0</v>
      </c>
      <c r="N35" s="145">
        <v>0</v>
      </c>
      <c r="O35" s="145">
        <v>0</v>
      </c>
      <c r="P35" s="145">
        <v>0</v>
      </c>
      <c r="Q35" s="145">
        <v>0</v>
      </c>
      <c r="R35" s="145">
        <v>0</v>
      </c>
      <c r="S35" s="145">
        <v>0</v>
      </c>
      <c r="T35" s="145">
        <v>0</v>
      </c>
      <c r="U35" s="145">
        <v>0</v>
      </c>
      <c r="V35" s="145">
        <v>0</v>
      </c>
      <c r="W35" s="145">
        <v>5.1199959999999996E-2</v>
      </c>
      <c r="X35" s="145">
        <v>0</v>
      </c>
      <c r="Y35" s="145">
        <v>0</v>
      </c>
      <c r="Z35" s="145">
        <v>0</v>
      </c>
      <c r="AA35" s="145">
        <v>0</v>
      </c>
      <c r="AB35" s="145">
        <v>0</v>
      </c>
      <c r="AC35" s="145">
        <v>0</v>
      </c>
      <c r="AD35" s="145">
        <v>0</v>
      </c>
      <c r="AE35" s="145">
        <v>0</v>
      </c>
      <c r="AF35" s="145">
        <v>0</v>
      </c>
      <c r="AG35" s="145">
        <v>0</v>
      </c>
      <c r="AH35" s="145">
        <v>0</v>
      </c>
      <c r="AI35" s="145">
        <v>0</v>
      </c>
      <c r="AJ35" s="145">
        <v>0</v>
      </c>
      <c r="AK35" s="145">
        <v>0</v>
      </c>
      <c r="AL35" s="145">
        <v>0</v>
      </c>
      <c r="AM35" s="145">
        <v>0</v>
      </c>
      <c r="AN35" s="145">
        <v>0</v>
      </c>
      <c r="AO35" s="145">
        <v>0</v>
      </c>
      <c r="AP35" s="145">
        <v>0</v>
      </c>
      <c r="AQ35" s="145">
        <v>0</v>
      </c>
      <c r="AR35" s="145">
        <v>0</v>
      </c>
      <c r="AS35" s="145">
        <v>0</v>
      </c>
      <c r="AT35" s="145">
        <v>0</v>
      </c>
      <c r="AU35" s="145">
        <v>0</v>
      </c>
      <c r="AV35" s="145">
        <v>0</v>
      </c>
      <c r="AW35" s="145">
        <v>0</v>
      </c>
      <c r="AX35" s="145">
        <v>0</v>
      </c>
      <c r="AY35" s="145">
        <v>0</v>
      </c>
      <c r="AZ35" s="145">
        <v>0</v>
      </c>
      <c r="BA35" s="145">
        <v>0</v>
      </c>
      <c r="BB35" s="145">
        <v>0</v>
      </c>
      <c r="BC35" s="145">
        <v>0</v>
      </c>
      <c r="BD35" s="145">
        <v>0</v>
      </c>
      <c r="BE35" s="145">
        <v>0</v>
      </c>
      <c r="BF35" s="145">
        <v>0</v>
      </c>
      <c r="BG35" s="145">
        <v>0</v>
      </c>
      <c r="BH35" s="145">
        <v>0</v>
      </c>
      <c r="BI35" s="145">
        <v>0</v>
      </c>
      <c r="BJ35" s="145">
        <v>0</v>
      </c>
      <c r="BK35" s="145">
        <v>0</v>
      </c>
      <c r="BL35" s="145">
        <v>0</v>
      </c>
    </row>
    <row r="36" spans="2:64" x14ac:dyDescent="0.25">
      <c r="B36" s="146" t="s">
        <v>340</v>
      </c>
      <c r="C36" s="145">
        <v>0</v>
      </c>
      <c r="D36" s="145">
        <v>72.227974999999788</v>
      </c>
      <c r="E36" s="145">
        <v>610.96676838180019</v>
      </c>
      <c r="F36" s="145">
        <v>291.38120220509973</v>
      </c>
      <c r="G36" s="145">
        <v>150.87225643430926</v>
      </c>
      <c r="H36" s="145">
        <v>131.3190173354962</v>
      </c>
      <c r="I36" s="145">
        <v>139.84257182614655</v>
      </c>
      <c r="J36" s="145">
        <v>143.86497875822124</v>
      </c>
      <c r="K36" s="145">
        <v>289.36896512333482</v>
      </c>
      <c r="L36" s="145">
        <v>93.770457700500174</v>
      </c>
      <c r="M36" s="145">
        <v>160.51082673344627</v>
      </c>
      <c r="N36" s="145">
        <v>410.38500860148628</v>
      </c>
      <c r="O36" s="145">
        <v>226.93009682781741</v>
      </c>
      <c r="P36" s="145">
        <v>257.28954271700951</v>
      </c>
      <c r="Q36" s="145">
        <v>214.576672331699</v>
      </c>
      <c r="R36" s="145">
        <v>326.13940020166467</v>
      </c>
      <c r="S36" s="145">
        <v>261.73004925944201</v>
      </c>
      <c r="T36" s="145">
        <v>484.68161945857514</v>
      </c>
      <c r="U36" s="145">
        <v>244.86040380353762</v>
      </c>
      <c r="V36" s="145">
        <v>303.88243030921637</v>
      </c>
      <c r="W36" s="145">
        <v>188.36583299931479</v>
      </c>
      <c r="X36" s="145">
        <v>301.93446267809924</v>
      </c>
      <c r="Y36" s="145">
        <v>274.86665012900647</v>
      </c>
      <c r="Z36" s="145">
        <v>284.01043524839952</v>
      </c>
      <c r="AA36" s="145">
        <v>107.81204536620005</v>
      </c>
      <c r="AB36" s="145">
        <v>73.052096940900185</v>
      </c>
      <c r="AC36" s="145">
        <v>266.48766901665294</v>
      </c>
      <c r="AD36" s="145">
        <v>69.507518824800059</v>
      </c>
      <c r="AE36" s="145">
        <v>0</v>
      </c>
      <c r="AF36" s="145">
        <v>6.2213599999999998</v>
      </c>
      <c r="AG36" s="145">
        <v>35.987941219117786</v>
      </c>
      <c r="AH36" s="145">
        <v>16.882110579599942</v>
      </c>
      <c r="AI36" s="145">
        <v>9.515041231181824</v>
      </c>
      <c r="AJ36" s="145">
        <v>141.50263981770013</v>
      </c>
      <c r="AK36" s="145">
        <v>49.537477039999793</v>
      </c>
      <c r="AL36" s="145">
        <v>65.849018111099994</v>
      </c>
      <c r="AM36" s="145">
        <v>0</v>
      </c>
      <c r="AN36" s="145">
        <v>96.747122799089738</v>
      </c>
      <c r="AO36" s="145">
        <v>80.765740363000091</v>
      </c>
      <c r="AP36" s="145">
        <v>64.571559607999873</v>
      </c>
      <c r="AQ36" s="145">
        <v>2.2507848490909268</v>
      </c>
      <c r="AR36" s="145">
        <v>0</v>
      </c>
      <c r="AS36" s="145">
        <v>0</v>
      </c>
      <c r="AT36" s="145">
        <v>6.108365283299996</v>
      </c>
      <c r="AU36" s="145">
        <v>3.7170000000000001</v>
      </c>
      <c r="AV36" s="145">
        <v>5.7724113300000006</v>
      </c>
      <c r="AW36" s="145">
        <v>0.45677864000000035</v>
      </c>
      <c r="AX36" s="145">
        <v>26.70113297249998</v>
      </c>
      <c r="AY36" s="145">
        <v>35.665286110501896</v>
      </c>
      <c r="AZ36" s="145">
        <v>14.906442121199957</v>
      </c>
      <c r="BA36" s="145">
        <v>6.5140000000000002</v>
      </c>
      <c r="BB36" s="145">
        <v>0</v>
      </c>
      <c r="BC36" s="145">
        <v>5.3940200000000003</v>
      </c>
      <c r="BD36" s="145">
        <v>3.3855599999999999</v>
      </c>
      <c r="BE36" s="145">
        <v>7.7867394712878726</v>
      </c>
      <c r="BF36" s="145">
        <v>3.0345224000000002</v>
      </c>
      <c r="BG36" s="145">
        <v>1.8015100113188965E-6</v>
      </c>
      <c r="BH36" s="145">
        <v>0</v>
      </c>
      <c r="BI36" s="145">
        <v>0.42800165316766287</v>
      </c>
      <c r="BJ36" s="145">
        <v>27.309751717499996</v>
      </c>
      <c r="BK36" s="145">
        <v>11.182486996799989</v>
      </c>
      <c r="BL36" s="145">
        <v>15.641589341699957</v>
      </c>
    </row>
    <row r="37" spans="2:64" x14ac:dyDescent="0.25">
      <c r="B37" s="147" t="s">
        <v>341</v>
      </c>
      <c r="C37" s="148">
        <v>1149.3676283697177</v>
      </c>
      <c r="D37" s="148">
        <v>1166.4653589999998</v>
      </c>
      <c r="E37" s="148">
        <v>1999.7181908500004</v>
      </c>
      <c r="F37" s="148">
        <v>1298.1210464799997</v>
      </c>
      <c r="G37" s="148">
        <v>622.54697416985539</v>
      </c>
      <c r="H37" s="148">
        <v>1048.6579960000001</v>
      </c>
      <c r="I37" s="148">
        <v>957.09542972200029</v>
      </c>
      <c r="J37" s="148">
        <v>770.87991999003384</v>
      </c>
      <c r="K37" s="148">
        <v>1255.6921175258826</v>
      </c>
      <c r="L37" s="148">
        <v>835.22387642000012</v>
      </c>
      <c r="M37" s="148">
        <v>897.68909792199963</v>
      </c>
      <c r="N37" s="148">
        <v>2525.0242422179995</v>
      </c>
      <c r="O37" s="148">
        <v>1174.9626242312975</v>
      </c>
      <c r="P37" s="148">
        <v>1466.7445858608089</v>
      </c>
      <c r="Q37" s="148">
        <v>1059.0625508999985</v>
      </c>
      <c r="R37" s="148">
        <v>1635.4721720200005</v>
      </c>
      <c r="S37" s="148">
        <v>1567.5988512100018</v>
      </c>
      <c r="T37" s="148">
        <v>2313.9955143924999</v>
      </c>
      <c r="U37" s="148">
        <v>1354.8742247781677</v>
      </c>
      <c r="V37" s="148">
        <v>1382.2687599200028</v>
      </c>
      <c r="W37" s="148">
        <v>978.6841870031983</v>
      </c>
      <c r="X37" s="148">
        <v>1504.3188750299996</v>
      </c>
      <c r="Y37" s="148">
        <v>1369.2401858460416</v>
      </c>
      <c r="Z37" s="148">
        <v>1273.1998054699993</v>
      </c>
      <c r="AA37" s="148">
        <v>793.85485136000011</v>
      </c>
      <c r="AB37" s="148">
        <v>743.1935106200001</v>
      </c>
      <c r="AC37" s="148">
        <v>1147.8201600464333</v>
      </c>
      <c r="AD37" s="148">
        <v>375.2155676369452</v>
      </c>
      <c r="AE37" s="148">
        <v>2.504</v>
      </c>
      <c r="AF37" s="148">
        <v>40.128052000000004</v>
      </c>
      <c r="AG37" s="148">
        <v>368.16892893999994</v>
      </c>
      <c r="AH37" s="148">
        <v>90.44069899999991</v>
      </c>
      <c r="AI37" s="148">
        <v>54.416103129999996</v>
      </c>
      <c r="AJ37" s="148">
        <v>864.08314826000037</v>
      </c>
      <c r="AK37" s="148">
        <v>527.74621000000002</v>
      </c>
      <c r="AL37" s="148">
        <v>431.24248899000003</v>
      </c>
      <c r="AM37" s="148">
        <v>6.0645389100000013</v>
      </c>
      <c r="AN37" s="148">
        <v>477.78293303999862</v>
      </c>
      <c r="AO37" s="148">
        <v>334.21026625000007</v>
      </c>
      <c r="AP37" s="148">
        <v>326.36253340999986</v>
      </c>
      <c r="AQ37" s="148">
        <v>32.71688049000003</v>
      </c>
      <c r="AR37" s="148">
        <v>36.004024829999992</v>
      </c>
      <c r="AS37" s="148">
        <v>5.0683299999999996</v>
      </c>
      <c r="AT37" s="148">
        <v>45.237253029999998</v>
      </c>
      <c r="AU37" s="148">
        <v>26.7</v>
      </c>
      <c r="AV37" s="148">
        <v>18.05877319</v>
      </c>
      <c r="AW37" s="148">
        <v>1.7633271200000005</v>
      </c>
      <c r="AX37" s="148">
        <v>107.12561523999999</v>
      </c>
      <c r="AY37" s="148">
        <v>135.71005793178884</v>
      </c>
      <c r="AZ37" s="148">
        <v>69.149436339999937</v>
      </c>
      <c r="BA37" s="148">
        <v>36.981000000000002</v>
      </c>
      <c r="BB37" s="148">
        <v>27.376173790000003</v>
      </c>
      <c r="BC37" s="148">
        <v>36.24213048</v>
      </c>
      <c r="BD37" s="148">
        <v>68.31428957</v>
      </c>
      <c r="BE37" s="148">
        <v>55.271972142679161</v>
      </c>
      <c r="BF37" s="148">
        <v>4.2092414000000007</v>
      </c>
      <c r="BG37" s="148">
        <v>14.280513999999998</v>
      </c>
      <c r="BH37" s="148">
        <v>0.80399719999999997</v>
      </c>
      <c r="BI37" s="148">
        <v>59.962515328000002</v>
      </c>
      <c r="BJ37" s="148">
        <v>152.70508405999999</v>
      </c>
      <c r="BK37" s="148">
        <v>102.95158126999998</v>
      </c>
      <c r="BL37" s="148">
        <v>69.348009589999933</v>
      </c>
    </row>
    <row r="38" spans="2:64" x14ac:dyDescent="0.25">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c r="BI38" s="150"/>
      <c r="BJ38" s="150"/>
      <c r="BK38" s="150"/>
      <c r="BL38" s="150"/>
    </row>
    <row r="39" spans="2:64" x14ac:dyDescent="0.25">
      <c r="B39" s="144" t="s">
        <v>187</v>
      </c>
      <c r="C39" s="150"/>
      <c r="D39" s="151"/>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c r="BI39" s="151"/>
      <c r="BJ39" s="151"/>
      <c r="BK39" s="151"/>
      <c r="BL39" s="151"/>
    </row>
    <row r="40" spans="2:64" x14ac:dyDescent="0.25">
      <c r="B40" s="100" t="s">
        <v>342</v>
      </c>
      <c r="C40" s="145">
        <v>991.44759918948864</v>
      </c>
      <c r="D40" s="145">
        <v>748.29626900000005</v>
      </c>
      <c r="E40" s="145">
        <v>1578.71653838</v>
      </c>
      <c r="F40" s="145">
        <v>1096.3744147799998</v>
      </c>
      <c r="G40" s="145">
        <v>473.75613922474651</v>
      </c>
      <c r="H40" s="145">
        <v>941.57538799999998</v>
      </c>
      <c r="I40" s="145">
        <v>796.48835764000023</v>
      </c>
      <c r="J40" s="145">
        <v>645.72372715003394</v>
      </c>
      <c r="K40" s="145">
        <v>1002.7664786958825</v>
      </c>
      <c r="L40" s="145">
        <v>748.72538934000011</v>
      </c>
      <c r="M40" s="145">
        <v>819.24954587199954</v>
      </c>
      <c r="N40" s="145">
        <v>2330.5553871479992</v>
      </c>
      <c r="O40" s="145">
        <v>1042.4374064499987</v>
      </c>
      <c r="P40" s="145">
        <v>1242.0873675900016</v>
      </c>
      <c r="Q40" s="145">
        <v>831.80863321999857</v>
      </c>
      <c r="R40" s="145">
        <v>1433.7692974800007</v>
      </c>
      <c r="S40" s="145">
        <v>1350.6871791500021</v>
      </c>
      <c r="T40" s="145">
        <v>1936.6742437124999</v>
      </c>
      <c r="U40" s="145">
        <v>1188.7837791523568</v>
      </c>
      <c r="V40" s="145">
        <v>1255.4462154800008</v>
      </c>
      <c r="W40" s="145">
        <v>808.55734595319825</v>
      </c>
      <c r="X40" s="145">
        <v>1246.7023018599996</v>
      </c>
      <c r="Y40" s="145">
        <v>1135.9288547899998</v>
      </c>
      <c r="Z40" s="145">
        <v>1177.6801981700007</v>
      </c>
      <c r="AA40" s="145">
        <v>691.73642942000004</v>
      </c>
      <c r="AB40" s="145">
        <v>687.04165530000023</v>
      </c>
      <c r="AC40" s="145">
        <v>992.10021846333336</v>
      </c>
      <c r="AD40" s="145">
        <v>352.95698172694517</v>
      </c>
      <c r="AE40" s="145">
        <v>0.221</v>
      </c>
      <c r="AF40" s="145">
        <v>38.152961000000005</v>
      </c>
      <c r="AG40" s="145">
        <v>337.41657901999997</v>
      </c>
      <c r="AH40" s="145">
        <v>83.854822149999947</v>
      </c>
      <c r="AI40" s="145">
        <v>51.374234810000004</v>
      </c>
      <c r="AJ40" s="145">
        <v>794.29790879000006</v>
      </c>
      <c r="AK40" s="145">
        <v>499.35967999999997</v>
      </c>
      <c r="AL40" s="145">
        <v>391.84774878999997</v>
      </c>
      <c r="AM40" s="145">
        <v>5.6456141100000004</v>
      </c>
      <c r="AN40" s="145">
        <v>442.55888647999973</v>
      </c>
      <c r="AO40" s="145">
        <v>312.71322437000009</v>
      </c>
      <c r="AP40" s="145">
        <v>303.75646014999984</v>
      </c>
      <c r="AQ40" s="145">
        <v>31.047521060000033</v>
      </c>
      <c r="AR40" s="145">
        <v>3.9421485300000003</v>
      </c>
      <c r="AS40" s="145">
        <v>3.2864721399999999</v>
      </c>
      <c r="AT40" s="145">
        <v>41.385340700000008</v>
      </c>
      <c r="AU40" s="145">
        <v>18.190000000000001</v>
      </c>
      <c r="AV40" s="145">
        <v>17.160878189999998</v>
      </c>
      <c r="AW40" s="145">
        <v>1.0491360300000001</v>
      </c>
      <c r="AX40" s="145">
        <v>65.274613289999991</v>
      </c>
      <c r="AY40" s="145">
        <v>125.69974922178888</v>
      </c>
      <c r="AZ40" s="145">
        <v>64.190600619999927</v>
      </c>
      <c r="BA40" s="145">
        <v>20.038</v>
      </c>
      <c r="BB40" s="145">
        <v>15.067482719999999</v>
      </c>
      <c r="BC40" s="145">
        <v>33.03384767</v>
      </c>
      <c r="BD40" s="145">
        <v>65.063735160000007</v>
      </c>
      <c r="BE40" s="145">
        <v>52.226459109999986</v>
      </c>
      <c r="BF40" s="145">
        <v>3.5094310000000002</v>
      </c>
      <c r="BG40" s="145">
        <v>9.7051479399999998</v>
      </c>
      <c r="BH40" s="145">
        <v>0</v>
      </c>
      <c r="BI40" s="145">
        <v>55.272382269999994</v>
      </c>
      <c r="BJ40" s="145">
        <v>112.10891107999998</v>
      </c>
      <c r="BK40" s="145">
        <v>96.647204869999982</v>
      </c>
      <c r="BL40" s="145">
        <v>63.718589589999922</v>
      </c>
    </row>
    <row r="41" spans="2:64" x14ac:dyDescent="0.25">
      <c r="B41" s="101" t="s">
        <v>343</v>
      </c>
      <c r="C41" s="145">
        <v>989.03802352948867</v>
      </c>
      <c r="D41" s="145">
        <v>526.115185</v>
      </c>
      <c r="E41" s="145">
        <v>1389.15626466</v>
      </c>
      <c r="F41" s="145">
        <v>983.61761124999987</v>
      </c>
      <c r="G41" s="145">
        <v>428.64276218474646</v>
      </c>
      <c r="H41" s="145">
        <v>863.00973299999998</v>
      </c>
      <c r="I41" s="145">
        <v>713.74896343000023</v>
      </c>
      <c r="J41" s="145">
        <v>570.56321630003401</v>
      </c>
      <c r="K41" s="145">
        <v>865.08458439588242</v>
      </c>
      <c r="L41" s="145">
        <v>678.91872893000016</v>
      </c>
      <c r="M41" s="145">
        <v>772.69345054199948</v>
      </c>
      <c r="N41" s="145">
        <v>2136.9009992779997</v>
      </c>
      <c r="O41" s="145">
        <v>944.01609801999859</v>
      </c>
      <c r="P41" s="145">
        <v>1140.1335283500016</v>
      </c>
      <c r="Q41" s="145">
        <v>781.1716608499986</v>
      </c>
      <c r="R41" s="145">
        <v>1273.7915919000004</v>
      </c>
      <c r="S41" s="145">
        <v>1210.3197896900019</v>
      </c>
      <c r="T41" s="145">
        <v>1714.0295450025001</v>
      </c>
      <c r="U41" s="145">
        <v>1080.4864274830156</v>
      </c>
      <c r="V41" s="145">
        <v>1158.4461732100006</v>
      </c>
      <c r="W41" s="145">
        <v>729.76754662319831</v>
      </c>
      <c r="X41" s="145">
        <v>1156.7790280499996</v>
      </c>
      <c r="Y41" s="145">
        <v>984.70680085999982</v>
      </c>
      <c r="Z41" s="145">
        <v>1091.3611184500007</v>
      </c>
      <c r="AA41" s="145">
        <v>637.58719365000002</v>
      </c>
      <c r="AB41" s="145">
        <v>602.36855909000019</v>
      </c>
      <c r="AC41" s="145">
        <v>887.23697061333337</v>
      </c>
      <c r="AD41" s="145">
        <v>332.11698522694513</v>
      </c>
      <c r="AE41" s="145">
        <v>0.221</v>
      </c>
      <c r="AF41" s="145">
        <v>38.118961000000006</v>
      </c>
      <c r="AG41" s="145">
        <v>332.15492345999996</v>
      </c>
      <c r="AH41" s="145">
        <v>81.354941379999943</v>
      </c>
      <c r="AI41" s="145">
        <v>51.361264249999998</v>
      </c>
      <c r="AJ41" s="145">
        <v>735.28764951999995</v>
      </c>
      <c r="AK41" s="145">
        <v>495.61217999999997</v>
      </c>
      <c r="AL41" s="145">
        <v>369.33211143</v>
      </c>
      <c r="AM41" s="145">
        <v>5.597293060000001</v>
      </c>
      <c r="AN41" s="145">
        <v>416.42556442999978</v>
      </c>
      <c r="AO41" s="145">
        <v>303.92943613000006</v>
      </c>
      <c r="AP41" s="145">
        <v>303.47021486999978</v>
      </c>
      <c r="AQ41" s="145">
        <v>31.047514770000031</v>
      </c>
      <c r="AR41" s="145">
        <v>3.9421485300000003</v>
      </c>
      <c r="AS41" s="145">
        <v>3.2864721399999999</v>
      </c>
      <c r="AT41" s="145">
        <v>41.383859480000005</v>
      </c>
      <c r="AU41" s="145">
        <v>17.605</v>
      </c>
      <c r="AV41" s="145">
        <v>5.47095018</v>
      </c>
      <c r="AW41" s="145">
        <v>0</v>
      </c>
      <c r="AX41" s="145">
        <v>59.370599729999988</v>
      </c>
      <c r="AY41" s="145">
        <v>112.55134839012221</v>
      </c>
      <c r="AZ41" s="145">
        <v>54.490600619999931</v>
      </c>
      <c r="BA41" s="145">
        <v>18.613</v>
      </c>
      <c r="BB41" s="145">
        <v>12.78667591</v>
      </c>
      <c r="BC41" s="145">
        <v>31.533847670000004</v>
      </c>
      <c r="BD41" s="145">
        <v>64.760859280000005</v>
      </c>
      <c r="BE41" s="145">
        <v>46.103289109999992</v>
      </c>
      <c r="BF41" s="145">
        <v>3.5094310000000002</v>
      </c>
      <c r="BG41" s="145">
        <v>8.8025538899999987</v>
      </c>
      <c r="BH41" s="145">
        <v>0</v>
      </c>
      <c r="BI41" s="145">
        <v>48.642022269999998</v>
      </c>
      <c r="BJ41" s="145">
        <v>104.14533916999999</v>
      </c>
      <c r="BK41" s="145">
        <v>76.528521269999999</v>
      </c>
      <c r="BL41" s="145">
        <v>58.272509589999927</v>
      </c>
    </row>
    <row r="42" spans="2:64" x14ac:dyDescent="0.25">
      <c r="B42" s="101" t="s">
        <v>344</v>
      </c>
      <c r="C42" s="145">
        <v>0.20049982</v>
      </c>
      <c r="D42" s="145">
        <v>218.628826</v>
      </c>
      <c r="E42" s="145">
        <v>153.82891498999999</v>
      </c>
      <c r="F42" s="145">
        <v>110.41687775999999</v>
      </c>
      <c r="G42" s="145">
        <v>38.83533348000001</v>
      </c>
      <c r="H42" s="145">
        <v>71.351683999999992</v>
      </c>
      <c r="I42" s="145">
        <v>69.758097709999987</v>
      </c>
      <c r="J42" s="145">
        <v>68.728000000000009</v>
      </c>
      <c r="K42" s="145">
        <v>132.68818677000002</v>
      </c>
      <c r="L42" s="145">
        <v>67.637571600000001</v>
      </c>
      <c r="M42" s="145">
        <v>44.488122230000002</v>
      </c>
      <c r="N42" s="145">
        <v>184.19142824000002</v>
      </c>
      <c r="O42" s="145">
        <v>85.462748177999998</v>
      </c>
      <c r="P42" s="145">
        <v>80.493498310000007</v>
      </c>
      <c r="Q42" s="145">
        <v>47.499696169999993</v>
      </c>
      <c r="R42" s="145">
        <v>150.17656251999998</v>
      </c>
      <c r="S42" s="145">
        <v>140.36824487000001</v>
      </c>
      <c r="T42" s="145">
        <v>212.25155856000001</v>
      </c>
      <c r="U42" s="145">
        <v>84.383208209999992</v>
      </c>
      <c r="V42" s="145">
        <v>92.211947860000009</v>
      </c>
      <c r="W42" s="145">
        <v>70.360553760000016</v>
      </c>
      <c r="X42" s="145">
        <v>77.643785859999994</v>
      </c>
      <c r="Y42" s="145">
        <v>141.85516470999997</v>
      </c>
      <c r="Z42" s="145">
        <v>72.212275689999998</v>
      </c>
      <c r="AA42" s="145">
        <v>53.288113159999995</v>
      </c>
      <c r="AB42" s="145">
        <v>78.603973800000006</v>
      </c>
      <c r="AC42" s="145">
        <v>104.1216694</v>
      </c>
      <c r="AD42" s="145">
        <v>15.01619168</v>
      </c>
      <c r="AE42" s="145">
        <v>0</v>
      </c>
      <c r="AF42" s="145">
        <v>0</v>
      </c>
      <c r="AG42" s="145">
        <v>2.2628391299999997</v>
      </c>
      <c r="AH42" s="145">
        <v>2.4998807700000003</v>
      </c>
      <c r="AI42" s="145">
        <v>1.2945209999999999E-2</v>
      </c>
      <c r="AJ42" s="145">
        <v>54.802141470000002</v>
      </c>
      <c r="AK42" s="145">
        <v>2.19041</v>
      </c>
      <c r="AL42" s="145">
        <v>20.097501760000004</v>
      </c>
      <c r="AM42" s="145">
        <v>0</v>
      </c>
      <c r="AN42" s="145">
        <v>22.938533359999997</v>
      </c>
      <c r="AO42" s="145">
        <v>8.2536512999999996</v>
      </c>
      <c r="AP42" s="145">
        <v>0</v>
      </c>
      <c r="AQ42" s="145">
        <v>6.2900000000000008E-6</v>
      </c>
      <c r="AR42" s="145">
        <v>0</v>
      </c>
      <c r="AS42" s="145">
        <v>0</v>
      </c>
      <c r="AT42" s="145">
        <v>0</v>
      </c>
      <c r="AU42" s="145">
        <v>0.58499999999999996</v>
      </c>
      <c r="AV42" s="145">
        <v>0</v>
      </c>
      <c r="AW42" s="145">
        <v>0</v>
      </c>
      <c r="AX42" s="145">
        <v>3.5524334599999996</v>
      </c>
      <c r="AY42" s="145">
        <v>13.121855311666666</v>
      </c>
      <c r="AZ42" s="145">
        <v>9.6999999999999993</v>
      </c>
      <c r="BA42" s="145">
        <v>1.429</v>
      </c>
      <c r="BB42" s="145">
        <v>1.9120438399999999</v>
      </c>
      <c r="BC42" s="145">
        <v>0</v>
      </c>
      <c r="BD42" s="145">
        <v>0.11290311</v>
      </c>
      <c r="BE42" s="145">
        <v>6.12317</v>
      </c>
      <c r="BF42" s="145">
        <v>0</v>
      </c>
      <c r="BG42" s="145">
        <v>0.56664781999999991</v>
      </c>
      <c r="BH42" s="145">
        <v>0</v>
      </c>
      <c r="BI42" s="145">
        <v>5.1062099999999999</v>
      </c>
      <c r="BJ42" s="145">
        <v>7.9635719099999998</v>
      </c>
      <c r="BK42" s="145">
        <v>20.117902969999999</v>
      </c>
      <c r="BL42" s="145">
        <v>4.8586999999999998</v>
      </c>
    </row>
    <row r="43" spans="2:64" x14ac:dyDescent="0.25">
      <c r="B43" s="101" t="s">
        <v>191</v>
      </c>
      <c r="C43" s="145">
        <v>0.20049982</v>
      </c>
      <c r="D43" s="145">
        <v>107.6105</v>
      </c>
      <c r="E43" s="145">
        <v>137.11120428999999</v>
      </c>
      <c r="F43" s="145">
        <v>110.41687775999999</v>
      </c>
      <c r="G43" s="145">
        <v>38.722182810000007</v>
      </c>
      <c r="H43" s="145">
        <v>71.020146999999994</v>
      </c>
      <c r="I43" s="145">
        <v>69.758097709999987</v>
      </c>
      <c r="J43" s="145">
        <v>27.656623230000001</v>
      </c>
      <c r="K43" s="145">
        <v>131.68711801000001</v>
      </c>
      <c r="L43" s="145">
        <v>67.637571600000001</v>
      </c>
      <c r="M43" s="145">
        <v>44.488122230000002</v>
      </c>
      <c r="N43" s="145">
        <v>184.19142824000002</v>
      </c>
      <c r="O43" s="145">
        <v>3.8274777400000004</v>
      </c>
      <c r="P43" s="145">
        <v>80.493498310000007</v>
      </c>
      <c r="Q43" s="145">
        <v>41.142156449999995</v>
      </c>
      <c r="R43" s="145">
        <v>150.17656251999998</v>
      </c>
      <c r="S43" s="145">
        <v>140.36824487000001</v>
      </c>
      <c r="T43" s="145">
        <v>206.26515637</v>
      </c>
      <c r="U43" s="145">
        <v>84.383208209999992</v>
      </c>
      <c r="V43" s="145">
        <v>87.648606080000008</v>
      </c>
      <c r="W43" s="145">
        <v>69.251961540000011</v>
      </c>
      <c r="X43" s="145">
        <v>74.477634809999998</v>
      </c>
      <c r="Y43" s="145">
        <v>141.85516470999997</v>
      </c>
      <c r="Z43" s="145">
        <v>72.212275689999998</v>
      </c>
      <c r="AA43" s="145">
        <v>53.288113159999995</v>
      </c>
      <c r="AB43" s="145">
        <v>44.918953969999997</v>
      </c>
      <c r="AC43" s="145">
        <v>95.312302950000003</v>
      </c>
      <c r="AD43" s="145">
        <v>15.01619168</v>
      </c>
      <c r="AE43" s="145">
        <v>0</v>
      </c>
      <c r="AF43" s="145">
        <v>0</v>
      </c>
      <c r="AG43" s="145">
        <v>2.2628391299999997</v>
      </c>
      <c r="AH43" s="145">
        <v>2.4998807700000003</v>
      </c>
      <c r="AI43" s="145">
        <v>1.2945209999999999E-2</v>
      </c>
      <c r="AJ43" s="145">
        <v>40.006945970000004</v>
      </c>
      <c r="AK43" s="145">
        <v>2.19041</v>
      </c>
      <c r="AL43" s="145">
        <v>20.097501760000004</v>
      </c>
      <c r="AM43" s="145">
        <v>0</v>
      </c>
      <c r="AN43" s="145">
        <v>22.938533359999997</v>
      </c>
      <c r="AO43" s="145">
        <v>8.2536512999999996</v>
      </c>
      <c r="AP43" s="145">
        <v>0</v>
      </c>
      <c r="AQ43" s="145">
        <v>0</v>
      </c>
      <c r="AR43" s="145">
        <v>0</v>
      </c>
      <c r="AS43" s="145">
        <v>0</v>
      </c>
      <c r="AT43" s="145">
        <v>0</v>
      </c>
      <c r="AU43" s="145">
        <v>0</v>
      </c>
      <c r="AV43" s="145">
        <v>0</v>
      </c>
      <c r="AW43" s="145">
        <v>0</v>
      </c>
      <c r="AX43" s="145">
        <v>3.5524334599999996</v>
      </c>
      <c r="AY43" s="145">
        <v>13.121855311666666</v>
      </c>
      <c r="AZ43" s="145">
        <v>9.6999999999999993</v>
      </c>
      <c r="BA43" s="145">
        <v>1.429</v>
      </c>
      <c r="BB43" s="145">
        <v>0</v>
      </c>
      <c r="BC43" s="145">
        <v>0</v>
      </c>
      <c r="BD43" s="145">
        <v>0.11290311</v>
      </c>
      <c r="BE43" s="145">
        <v>0</v>
      </c>
      <c r="BF43" s="145">
        <v>0</v>
      </c>
      <c r="BG43" s="145">
        <v>0.56664781999999991</v>
      </c>
      <c r="BH43" s="145">
        <v>0</v>
      </c>
      <c r="BI43" s="145">
        <v>0</v>
      </c>
      <c r="BJ43" s="145">
        <v>7.9635719099999998</v>
      </c>
      <c r="BK43" s="145">
        <v>20.117902969999999</v>
      </c>
      <c r="BL43" s="145">
        <v>4.8586999999999998</v>
      </c>
    </row>
    <row r="44" spans="2:64" x14ac:dyDescent="0.25">
      <c r="B44" s="101" t="s">
        <v>192</v>
      </c>
      <c r="C44" s="145">
        <v>0</v>
      </c>
      <c r="D44" s="145">
        <v>0</v>
      </c>
      <c r="E44" s="145">
        <v>16.717710700000001</v>
      </c>
      <c r="F44" s="145">
        <v>0</v>
      </c>
      <c r="G44" s="145">
        <v>0</v>
      </c>
      <c r="H44" s="145">
        <v>0.33153700000000003</v>
      </c>
      <c r="I44" s="145">
        <v>0</v>
      </c>
      <c r="J44" s="145">
        <v>0</v>
      </c>
      <c r="K44" s="145">
        <v>1.0010687600000001</v>
      </c>
      <c r="L44" s="145">
        <v>0</v>
      </c>
      <c r="M44" s="145">
        <v>0</v>
      </c>
      <c r="N44" s="145">
        <v>0</v>
      </c>
      <c r="O44" s="145">
        <v>5.9459827680000004</v>
      </c>
      <c r="P44" s="145">
        <v>0</v>
      </c>
      <c r="Q44" s="145">
        <v>0</v>
      </c>
      <c r="R44" s="145">
        <v>0</v>
      </c>
      <c r="S44" s="145">
        <v>0</v>
      </c>
      <c r="T44" s="145">
        <v>0</v>
      </c>
      <c r="U44" s="145">
        <v>0</v>
      </c>
      <c r="V44" s="145">
        <v>0</v>
      </c>
      <c r="W44" s="145">
        <v>0</v>
      </c>
      <c r="X44" s="145">
        <v>0.67427513000000006</v>
      </c>
      <c r="Y44" s="145">
        <v>0</v>
      </c>
      <c r="Z44" s="145">
        <v>0</v>
      </c>
      <c r="AA44" s="145">
        <v>0</v>
      </c>
      <c r="AB44" s="145">
        <v>33.102775180000002</v>
      </c>
      <c r="AC44" s="145">
        <v>8.5131367499999993</v>
      </c>
      <c r="AD44" s="145">
        <v>0</v>
      </c>
      <c r="AE44" s="145">
        <v>0</v>
      </c>
      <c r="AF44" s="145">
        <v>0</v>
      </c>
      <c r="AG44" s="145">
        <v>0</v>
      </c>
      <c r="AH44" s="145">
        <v>0</v>
      </c>
      <c r="AI44" s="145">
        <v>0</v>
      </c>
      <c r="AJ44" s="145">
        <v>0</v>
      </c>
      <c r="AK44" s="145">
        <v>0</v>
      </c>
      <c r="AL44" s="145">
        <v>0</v>
      </c>
      <c r="AM44" s="145">
        <v>0</v>
      </c>
      <c r="AN44" s="145">
        <v>0</v>
      </c>
      <c r="AO44" s="145">
        <v>0</v>
      </c>
      <c r="AP44" s="145">
        <v>0</v>
      </c>
      <c r="AQ44" s="145">
        <v>0</v>
      </c>
      <c r="AR44" s="145">
        <v>0</v>
      </c>
      <c r="AS44" s="145">
        <v>0</v>
      </c>
      <c r="AT44" s="145">
        <v>0</v>
      </c>
      <c r="AU44" s="145">
        <v>0</v>
      </c>
      <c r="AV44" s="145">
        <v>0</v>
      </c>
      <c r="AW44" s="145">
        <v>0</v>
      </c>
      <c r="AX44" s="145">
        <v>0</v>
      </c>
      <c r="AY44" s="145">
        <v>0</v>
      </c>
      <c r="AZ44" s="145">
        <v>0</v>
      </c>
      <c r="BA44" s="145">
        <v>0</v>
      </c>
      <c r="BB44" s="145">
        <v>0</v>
      </c>
      <c r="BC44" s="145">
        <v>0</v>
      </c>
      <c r="BD44" s="145">
        <v>0</v>
      </c>
      <c r="BE44" s="145">
        <v>0</v>
      </c>
      <c r="BF44" s="145">
        <v>0</v>
      </c>
      <c r="BG44" s="145">
        <v>0</v>
      </c>
      <c r="BH44" s="145">
        <v>0</v>
      </c>
      <c r="BI44" s="145">
        <v>0</v>
      </c>
      <c r="BJ44" s="145">
        <v>0</v>
      </c>
      <c r="BK44" s="145">
        <v>0</v>
      </c>
      <c r="BL44" s="145">
        <v>0</v>
      </c>
    </row>
    <row r="45" spans="2:64" x14ac:dyDescent="0.25">
      <c r="B45" s="101" t="s">
        <v>193</v>
      </c>
      <c r="C45" s="145">
        <v>0</v>
      </c>
      <c r="D45" s="145">
        <v>0</v>
      </c>
      <c r="E45" s="145">
        <v>0</v>
      </c>
      <c r="F45" s="145">
        <v>0</v>
      </c>
      <c r="G45" s="145">
        <v>0</v>
      </c>
      <c r="H45" s="145">
        <v>0</v>
      </c>
      <c r="I45" s="145">
        <v>0</v>
      </c>
      <c r="J45" s="145">
        <v>38.917000000000002</v>
      </c>
      <c r="K45" s="145">
        <v>0</v>
      </c>
      <c r="L45" s="145">
        <v>0</v>
      </c>
      <c r="M45" s="145">
        <v>0</v>
      </c>
      <c r="N45" s="145">
        <v>0</v>
      </c>
      <c r="O45" s="145">
        <v>0</v>
      </c>
      <c r="P45" s="145">
        <v>0</v>
      </c>
      <c r="Q45" s="145">
        <v>0</v>
      </c>
      <c r="R45" s="145">
        <v>0</v>
      </c>
      <c r="S45" s="145">
        <v>0</v>
      </c>
      <c r="T45" s="145">
        <v>0</v>
      </c>
      <c r="U45" s="145">
        <v>0</v>
      </c>
      <c r="V45" s="145">
        <v>0</v>
      </c>
      <c r="W45" s="145">
        <v>0</v>
      </c>
      <c r="X45" s="145">
        <v>0</v>
      </c>
      <c r="Y45" s="145">
        <v>0</v>
      </c>
      <c r="Z45" s="145">
        <v>0</v>
      </c>
      <c r="AA45" s="145">
        <v>0</v>
      </c>
      <c r="AB45" s="145">
        <v>0.58224465000000003</v>
      </c>
      <c r="AC45" s="145">
        <v>0</v>
      </c>
      <c r="AD45" s="145">
        <v>0</v>
      </c>
      <c r="AE45" s="145">
        <v>0</v>
      </c>
      <c r="AF45" s="145">
        <v>0</v>
      </c>
      <c r="AG45" s="145">
        <v>0</v>
      </c>
      <c r="AH45" s="145">
        <v>0</v>
      </c>
      <c r="AI45" s="145">
        <v>0</v>
      </c>
      <c r="AJ45" s="145">
        <v>14.7951955</v>
      </c>
      <c r="AK45" s="145">
        <v>0</v>
      </c>
      <c r="AL45" s="145">
        <v>0</v>
      </c>
      <c r="AM45" s="145">
        <v>0</v>
      </c>
      <c r="AN45" s="145">
        <v>0</v>
      </c>
      <c r="AO45" s="145">
        <v>0</v>
      </c>
      <c r="AP45" s="145">
        <v>0</v>
      </c>
      <c r="AQ45" s="145">
        <v>0</v>
      </c>
      <c r="AR45" s="145">
        <v>0</v>
      </c>
      <c r="AS45" s="145">
        <v>0</v>
      </c>
      <c r="AT45" s="145">
        <v>0</v>
      </c>
      <c r="AU45" s="145">
        <v>0</v>
      </c>
      <c r="AV45" s="145">
        <v>0</v>
      </c>
      <c r="AW45" s="145">
        <v>0</v>
      </c>
      <c r="AX45" s="145">
        <v>0</v>
      </c>
      <c r="AY45" s="145">
        <v>0</v>
      </c>
      <c r="AZ45" s="145">
        <v>0</v>
      </c>
      <c r="BA45" s="145">
        <v>0</v>
      </c>
      <c r="BB45" s="145">
        <v>1.9120438399999999</v>
      </c>
      <c r="BC45" s="145">
        <v>0</v>
      </c>
      <c r="BD45" s="145">
        <v>0</v>
      </c>
      <c r="BE45" s="145">
        <v>6.12317</v>
      </c>
      <c r="BF45" s="145">
        <v>0</v>
      </c>
      <c r="BG45" s="145">
        <v>0</v>
      </c>
      <c r="BH45" s="145">
        <v>0</v>
      </c>
      <c r="BI45" s="145">
        <v>0</v>
      </c>
      <c r="BJ45" s="145">
        <v>0</v>
      </c>
      <c r="BK45" s="145">
        <v>0</v>
      </c>
      <c r="BL45" s="145">
        <v>0</v>
      </c>
    </row>
    <row r="46" spans="2:64" x14ac:dyDescent="0.25">
      <c r="B46" s="101" t="s">
        <v>345</v>
      </c>
      <c r="C46" s="145">
        <v>0</v>
      </c>
      <c r="D46" s="145">
        <v>111.018326</v>
      </c>
      <c r="E46" s="145">
        <v>0</v>
      </c>
      <c r="F46" s="145">
        <v>0</v>
      </c>
      <c r="G46" s="145">
        <v>0.11315067000000001</v>
      </c>
      <c r="H46" s="145">
        <v>0</v>
      </c>
      <c r="I46" s="145">
        <v>0</v>
      </c>
      <c r="J46" s="145">
        <v>2.1543767699999998</v>
      </c>
      <c r="K46" s="145">
        <v>0</v>
      </c>
      <c r="L46" s="145">
        <v>0</v>
      </c>
      <c r="M46" s="145">
        <v>0</v>
      </c>
      <c r="N46" s="145">
        <v>0</v>
      </c>
      <c r="O46" s="145">
        <v>75.689287669999999</v>
      </c>
      <c r="P46" s="145">
        <v>0</v>
      </c>
      <c r="Q46" s="145">
        <v>6.3575397200000001</v>
      </c>
      <c r="R46" s="145">
        <v>0</v>
      </c>
      <c r="S46" s="145">
        <v>0</v>
      </c>
      <c r="T46" s="145">
        <v>5.9864021900000006</v>
      </c>
      <c r="U46" s="145">
        <v>0</v>
      </c>
      <c r="V46" s="145">
        <v>4.56334178</v>
      </c>
      <c r="W46" s="145">
        <v>1.10859222</v>
      </c>
      <c r="X46" s="145">
        <v>2.49187592</v>
      </c>
      <c r="Y46" s="145">
        <v>0</v>
      </c>
      <c r="Z46" s="145">
        <v>0</v>
      </c>
      <c r="AA46" s="145">
        <v>0</v>
      </c>
      <c r="AB46" s="145">
        <v>0</v>
      </c>
      <c r="AC46" s="145">
        <v>0.29622969999999998</v>
      </c>
      <c r="AD46" s="145">
        <v>0</v>
      </c>
      <c r="AE46" s="145">
        <v>0</v>
      </c>
      <c r="AF46" s="145">
        <v>0</v>
      </c>
      <c r="AG46" s="145">
        <v>0</v>
      </c>
      <c r="AH46" s="145">
        <v>0</v>
      </c>
      <c r="AI46" s="145">
        <v>0</v>
      </c>
      <c r="AJ46" s="145">
        <v>0</v>
      </c>
      <c r="AK46" s="145">
        <v>0</v>
      </c>
      <c r="AL46" s="145">
        <v>0</v>
      </c>
      <c r="AM46" s="145">
        <v>0</v>
      </c>
      <c r="AN46" s="145">
        <v>0</v>
      </c>
      <c r="AO46" s="145">
        <v>0</v>
      </c>
      <c r="AP46" s="145">
        <v>0</v>
      </c>
      <c r="AQ46" s="145">
        <v>6.2900000000000008E-6</v>
      </c>
      <c r="AR46" s="145">
        <v>0</v>
      </c>
      <c r="AS46" s="145">
        <v>0</v>
      </c>
      <c r="AT46" s="145">
        <v>0</v>
      </c>
      <c r="AU46" s="145">
        <v>0.58499999999999996</v>
      </c>
      <c r="AV46" s="145">
        <v>0</v>
      </c>
      <c r="AW46" s="145">
        <v>0</v>
      </c>
      <c r="AX46" s="145">
        <v>0</v>
      </c>
      <c r="AY46" s="145">
        <v>0</v>
      </c>
      <c r="AZ46" s="145">
        <v>0</v>
      </c>
      <c r="BA46" s="145">
        <v>0</v>
      </c>
      <c r="BB46" s="145">
        <v>0</v>
      </c>
      <c r="BC46" s="145">
        <v>0</v>
      </c>
      <c r="BD46" s="145">
        <v>0</v>
      </c>
      <c r="BE46" s="145">
        <v>0</v>
      </c>
      <c r="BF46" s="145">
        <v>0</v>
      </c>
      <c r="BG46" s="145">
        <v>0</v>
      </c>
      <c r="BH46" s="145">
        <v>0</v>
      </c>
      <c r="BI46" s="145">
        <v>5.1062099999999999</v>
      </c>
      <c r="BJ46" s="145">
        <v>0</v>
      </c>
      <c r="BK46" s="145">
        <v>0</v>
      </c>
      <c r="BL46" s="145">
        <v>0</v>
      </c>
    </row>
    <row r="47" spans="2:64" x14ac:dyDescent="0.25">
      <c r="B47" s="101" t="s">
        <v>346</v>
      </c>
      <c r="C47" s="145">
        <v>0.15927584000000003</v>
      </c>
      <c r="D47" s="145">
        <v>0</v>
      </c>
      <c r="E47" s="145">
        <v>5.4853699999999998E-3</v>
      </c>
      <c r="F47" s="145">
        <v>1.6917119199999999</v>
      </c>
      <c r="G47" s="145">
        <v>4.3516289999999999E-2</v>
      </c>
      <c r="H47" s="145">
        <v>0</v>
      </c>
      <c r="I47" s="145">
        <v>3.4913499999999998E-3</v>
      </c>
      <c r="J47" s="145">
        <v>9.4000000000000004E-3</v>
      </c>
      <c r="K47" s="145">
        <v>0</v>
      </c>
      <c r="L47" s="145">
        <v>0</v>
      </c>
      <c r="M47" s="145">
        <v>1.8980553500000001</v>
      </c>
      <c r="N47" s="145">
        <v>0.23898695</v>
      </c>
      <c r="O47" s="145">
        <v>0</v>
      </c>
      <c r="P47" s="145">
        <v>0</v>
      </c>
      <c r="Q47" s="145">
        <v>0</v>
      </c>
      <c r="R47" s="145">
        <v>1.0973700000000001E-2</v>
      </c>
      <c r="S47" s="145">
        <v>0</v>
      </c>
      <c r="T47" s="145">
        <v>0</v>
      </c>
      <c r="U47" s="145">
        <v>8.3198919999999996E-2</v>
      </c>
      <c r="V47" s="145">
        <v>6.8726179999999998E-2</v>
      </c>
      <c r="W47" s="145">
        <v>9.0427999999999993E-4</v>
      </c>
      <c r="X47" s="145">
        <v>0</v>
      </c>
      <c r="Y47" s="145">
        <v>1.0833316200000001</v>
      </c>
      <c r="Z47" s="145">
        <v>1.299434E-2</v>
      </c>
      <c r="AA47" s="145">
        <v>3.0200700000000001E-3</v>
      </c>
      <c r="AB47" s="145">
        <v>0.55796925000000008</v>
      </c>
      <c r="AC47" s="145">
        <v>0</v>
      </c>
      <c r="AD47" s="145">
        <v>0</v>
      </c>
      <c r="AE47" s="145">
        <v>0</v>
      </c>
      <c r="AF47" s="145">
        <v>0</v>
      </c>
      <c r="AG47" s="145">
        <v>0</v>
      </c>
      <c r="AH47" s="145">
        <v>0</v>
      </c>
      <c r="AI47" s="145">
        <v>0</v>
      </c>
      <c r="AJ47" s="145">
        <v>0</v>
      </c>
      <c r="AK47" s="145">
        <v>0</v>
      </c>
      <c r="AL47" s="145">
        <v>0</v>
      </c>
      <c r="AM47" s="145">
        <v>0</v>
      </c>
      <c r="AN47" s="145">
        <v>0</v>
      </c>
      <c r="AO47" s="145">
        <v>0</v>
      </c>
      <c r="AP47" s="145">
        <v>0</v>
      </c>
      <c r="AQ47" s="145">
        <v>0</v>
      </c>
      <c r="AR47" s="145">
        <v>0</v>
      </c>
      <c r="AS47" s="145">
        <v>0</v>
      </c>
      <c r="AT47" s="145">
        <v>0</v>
      </c>
      <c r="AU47" s="145">
        <v>0</v>
      </c>
      <c r="AV47" s="145">
        <v>0</v>
      </c>
      <c r="AW47" s="145">
        <v>0</v>
      </c>
      <c r="AX47" s="145">
        <v>0</v>
      </c>
      <c r="AY47" s="145">
        <v>0</v>
      </c>
      <c r="AZ47" s="145">
        <v>0</v>
      </c>
      <c r="BA47" s="145">
        <v>0</v>
      </c>
      <c r="BB47" s="145">
        <v>0</v>
      </c>
      <c r="BC47" s="145">
        <v>0</v>
      </c>
      <c r="BD47" s="145">
        <v>0</v>
      </c>
      <c r="BE47" s="145">
        <v>0</v>
      </c>
      <c r="BF47" s="145">
        <v>0</v>
      </c>
      <c r="BG47" s="145">
        <v>0</v>
      </c>
      <c r="BH47" s="145">
        <v>0</v>
      </c>
      <c r="BI47" s="145">
        <v>8.3559999999999995E-2</v>
      </c>
      <c r="BJ47" s="145">
        <v>0</v>
      </c>
      <c r="BK47" s="145">
        <v>0</v>
      </c>
      <c r="BL47" s="145">
        <v>0</v>
      </c>
    </row>
    <row r="48" spans="2:64" x14ac:dyDescent="0.25">
      <c r="B48" s="101" t="s">
        <v>196</v>
      </c>
      <c r="C48" s="145">
        <v>0</v>
      </c>
      <c r="D48" s="145">
        <v>2.8617530000000002</v>
      </c>
      <c r="E48" s="145">
        <v>20.112081069999999</v>
      </c>
      <c r="F48" s="145">
        <v>0</v>
      </c>
      <c r="G48" s="145">
        <v>2.5728327999999996</v>
      </c>
      <c r="H48" s="145">
        <v>0</v>
      </c>
      <c r="I48" s="145">
        <v>0</v>
      </c>
      <c r="J48" s="145">
        <v>5.1231999999999998</v>
      </c>
      <c r="K48" s="145">
        <v>0</v>
      </c>
      <c r="L48" s="145">
        <v>1.79184929</v>
      </c>
      <c r="M48" s="145">
        <v>0.16991775000000001</v>
      </c>
      <c r="N48" s="145">
        <v>0.27278969000000003</v>
      </c>
      <c r="O48" s="145">
        <v>0</v>
      </c>
      <c r="P48" s="145">
        <v>0</v>
      </c>
      <c r="Q48" s="145">
        <v>0</v>
      </c>
      <c r="R48" s="145">
        <v>7.2222956399999996</v>
      </c>
      <c r="S48" s="145">
        <v>0</v>
      </c>
      <c r="T48" s="145">
        <v>0</v>
      </c>
      <c r="U48" s="145">
        <v>4.5956264200000003</v>
      </c>
      <c r="V48" s="145">
        <v>0</v>
      </c>
      <c r="W48" s="145">
        <v>4.30666042</v>
      </c>
      <c r="X48" s="145">
        <v>1.097338E-2</v>
      </c>
      <c r="Y48" s="145">
        <v>0.31144634000000004</v>
      </c>
      <c r="Z48" s="145">
        <v>6.7112411700000001</v>
      </c>
      <c r="AA48" s="145">
        <v>0.65504499999999999</v>
      </c>
      <c r="AB48" s="145">
        <v>0</v>
      </c>
      <c r="AC48" s="145">
        <v>0</v>
      </c>
      <c r="AD48" s="145">
        <v>1.0883465700000001</v>
      </c>
      <c r="AE48" s="145">
        <v>0</v>
      </c>
      <c r="AF48" s="145">
        <v>3.4000000000000002E-2</v>
      </c>
      <c r="AG48" s="145">
        <v>7.3035579999999975E-2</v>
      </c>
      <c r="AH48" s="145">
        <v>0</v>
      </c>
      <c r="AI48" s="145">
        <v>2.535E-5</v>
      </c>
      <c r="AJ48" s="145">
        <v>6.4199999999999999E-4</v>
      </c>
      <c r="AK48" s="145">
        <v>1.745E-2</v>
      </c>
      <c r="AL48" s="145">
        <v>2.5393000000000004E-3</v>
      </c>
      <c r="AM48" s="145">
        <v>0</v>
      </c>
      <c r="AN48" s="145">
        <v>2.31451472</v>
      </c>
      <c r="AO48" s="145">
        <v>0.53013694</v>
      </c>
      <c r="AP48" s="145">
        <v>3.0838299999999996E-3</v>
      </c>
      <c r="AQ48" s="145">
        <v>0</v>
      </c>
      <c r="AR48" s="145">
        <v>0</v>
      </c>
      <c r="AS48" s="145">
        <v>0</v>
      </c>
      <c r="AT48" s="145">
        <v>1.4812199999999999E-3</v>
      </c>
      <c r="AU48" s="145">
        <v>0</v>
      </c>
      <c r="AV48" s="145">
        <v>0</v>
      </c>
      <c r="AW48" s="145">
        <v>1.0491360300000001</v>
      </c>
      <c r="AX48" s="145">
        <v>2.3515801000000001</v>
      </c>
      <c r="AY48" s="145">
        <v>2.6545519999999996E-2</v>
      </c>
      <c r="AZ48" s="145">
        <v>0</v>
      </c>
      <c r="BA48" s="145">
        <v>3.0000000000000001E-3</v>
      </c>
      <c r="BB48" s="145">
        <v>0.11835514000000001</v>
      </c>
      <c r="BC48" s="145">
        <v>1.5</v>
      </c>
      <c r="BD48" s="145">
        <v>0</v>
      </c>
      <c r="BE48" s="145">
        <v>0</v>
      </c>
      <c r="BF48" s="145">
        <v>0</v>
      </c>
      <c r="BG48" s="145">
        <v>0.33594622999999996</v>
      </c>
      <c r="BH48" s="145">
        <v>0</v>
      </c>
      <c r="BI48" s="145">
        <v>1.01552</v>
      </c>
      <c r="BJ48" s="145">
        <v>0</v>
      </c>
      <c r="BK48" s="145">
        <v>0</v>
      </c>
      <c r="BL48" s="145">
        <v>0.50382000000000005</v>
      </c>
    </row>
    <row r="49" spans="2:64" x14ac:dyDescent="0.25">
      <c r="B49" s="101" t="s">
        <v>347</v>
      </c>
      <c r="C49" s="145">
        <v>2.0497999999999998</v>
      </c>
      <c r="D49" s="145">
        <v>0.69050500000000004</v>
      </c>
      <c r="E49" s="145">
        <v>15.613792290000001</v>
      </c>
      <c r="F49" s="145">
        <v>0.64821384999999998</v>
      </c>
      <c r="G49" s="145">
        <v>3.6616944700000005</v>
      </c>
      <c r="H49" s="145">
        <v>7.2139709999999999</v>
      </c>
      <c r="I49" s="145">
        <v>12.97780515</v>
      </c>
      <c r="J49" s="145">
        <v>1.299910849999975</v>
      </c>
      <c r="K49" s="145">
        <v>4.99370753</v>
      </c>
      <c r="L49" s="145">
        <v>0.37723951999999994</v>
      </c>
      <c r="M49" s="145">
        <v>0</v>
      </c>
      <c r="N49" s="145">
        <v>8.9511829899999995</v>
      </c>
      <c r="O49" s="145">
        <v>12.958560252</v>
      </c>
      <c r="P49" s="145">
        <v>21.460340930000001</v>
      </c>
      <c r="Q49" s="145">
        <v>3.1372762000000001</v>
      </c>
      <c r="R49" s="145">
        <v>2.5678737199999997</v>
      </c>
      <c r="S49" s="145">
        <v>-8.5541000000000002E-4</v>
      </c>
      <c r="T49" s="145">
        <v>10.393140149999999</v>
      </c>
      <c r="U49" s="145">
        <v>19.23531811934107</v>
      </c>
      <c r="V49" s="145">
        <v>4.7193682299999997</v>
      </c>
      <c r="W49" s="145">
        <v>4.1216808699999996</v>
      </c>
      <c r="X49" s="145">
        <v>12.268514570000001</v>
      </c>
      <c r="Y49" s="145">
        <v>7.9721112600000001</v>
      </c>
      <c r="Z49" s="145">
        <v>7.3825685200000004</v>
      </c>
      <c r="AA49" s="145">
        <v>0.20305753999999998</v>
      </c>
      <c r="AB49" s="145">
        <v>5.5111531600000001</v>
      </c>
      <c r="AC49" s="145">
        <v>0.74157845</v>
      </c>
      <c r="AD49" s="145">
        <v>4.7354582499999998</v>
      </c>
      <c r="AE49" s="145">
        <v>0</v>
      </c>
      <c r="AF49" s="145">
        <v>0</v>
      </c>
      <c r="AG49" s="145">
        <v>2.9257808499999998</v>
      </c>
      <c r="AH49" s="145">
        <v>0</v>
      </c>
      <c r="AI49" s="145">
        <v>0</v>
      </c>
      <c r="AJ49" s="145">
        <v>4.2074758000000712</v>
      </c>
      <c r="AK49" s="145">
        <v>1.5396400000000001</v>
      </c>
      <c r="AL49" s="145">
        <v>2.4155963000000003</v>
      </c>
      <c r="AM49" s="145">
        <v>4.832104999999956E-2</v>
      </c>
      <c r="AN49" s="145">
        <v>0.88027396999999996</v>
      </c>
      <c r="AO49" s="145">
        <v>0</v>
      </c>
      <c r="AP49" s="145">
        <v>0.28316144999999998</v>
      </c>
      <c r="AQ49" s="145">
        <v>0</v>
      </c>
      <c r="AR49" s="145">
        <v>0</v>
      </c>
      <c r="AS49" s="145">
        <v>0</v>
      </c>
      <c r="AT49" s="145">
        <v>0</v>
      </c>
      <c r="AU49" s="145">
        <v>0</v>
      </c>
      <c r="AV49" s="145">
        <v>11.689928009999999</v>
      </c>
      <c r="AW49" s="145">
        <v>0</v>
      </c>
      <c r="AX49" s="145">
        <v>0</v>
      </c>
      <c r="AY49" s="145">
        <v>0</v>
      </c>
      <c r="AZ49" s="145">
        <v>0</v>
      </c>
      <c r="BA49" s="145">
        <v>-7.0000000000000001E-3</v>
      </c>
      <c r="BB49" s="145">
        <v>0.25040783</v>
      </c>
      <c r="BC49" s="145">
        <v>0</v>
      </c>
      <c r="BD49" s="145">
        <v>0.18997276999999999</v>
      </c>
      <c r="BE49" s="145">
        <v>0</v>
      </c>
      <c r="BF49" s="145">
        <v>0</v>
      </c>
      <c r="BG49" s="145">
        <v>0</v>
      </c>
      <c r="BH49" s="145">
        <v>0</v>
      </c>
      <c r="BI49" s="145">
        <v>0.42507</v>
      </c>
      <c r="BJ49" s="145">
        <v>0</v>
      </c>
      <c r="BK49" s="145">
        <v>7.8063000000000004E-4</v>
      </c>
      <c r="BL49" s="145">
        <v>8.3559999999999995E-2</v>
      </c>
    </row>
    <row r="50" spans="2:64" x14ac:dyDescent="0.25">
      <c r="B50" s="100" t="s">
        <v>348</v>
      </c>
      <c r="C50" s="145">
        <v>108.2686736</v>
      </c>
      <c r="D50" s="145">
        <v>11.774619</v>
      </c>
      <c r="E50" s="145">
        <v>76.42351032000002</v>
      </c>
      <c r="F50" s="145">
        <v>81.501390510000007</v>
      </c>
      <c r="G50" s="145">
        <v>72.144082170000004</v>
      </c>
      <c r="H50" s="145">
        <v>57.824559000000001</v>
      </c>
      <c r="I50" s="145">
        <v>107.17675941999998</v>
      </c>
      <c r="J50" s="145">
        <v>79.147800000000004</v>
      </c>
      <c r="K50" s="145">
        <v>91.734962459999991</v>
      </c>
      <c r="L50" s="145">
        <v>67.137659210000024</v>
      </c>
      <c r="M50" s="145">
        <v>54.595887540000007</v>
      </c>
      <c r="N50" s="145">
        <v>174.89088241999997</v>
      </c>
      <c r="O50" s="145">
        <v>108.60577475999993</v>
      </c>
      <c r="P50" s="145">
        <v>68.980048560000029</v>
      </c>
      <c r="Q50" s="145">
        <v>39.041681580000009</v>
      </c>
      <c r="R50" s="145">
        <v>144.40551994999998</v>
      </c>
      <c r="S50" s="145">
        <v>64.160812719999996</v>
      </c>
      <c r="T50" s="145">
        <v>235.32653007000005</v>
      </c>
      <c r="U50" s="145">
        <v>102.03287323000001</v>
      </c>
      <c r="V50" s="145">
        <v>60.588489240000001</v>
      </c>
      <c r="W50" s="145">
        <v>58.054378790000001</v>
      </c>
      <c r="X50" s="145">
        <v>202.67630837000002</v>
      </c>
      <c r="Y50" s="145">
        <v>123.31216352999998</v>
      </c>
      <c r="Z50" s="145">
        <v>57.350259440000031</v>
      </c>
      <c r="AA50" s="145">
        <v>13.424634590000002</v>
      </c>
      <c r="AB50" s="145">
        <v>36.788671010000002</v>
      </c>
      <c r="AC50" s="145">
        <v>23.513377399999992</v>
      </c>
      <c r="AD50" s="145">
        <v>18.046842409999996</v>
      </c>
      <c r="AE50" s="145">
        <v>0</v>
      </c>
      <c r="AF50" s="145">
        <v>1.9750909999999999</v>
      </c>
      <c r="AG50" s="145">
        <v>0.74500471999999995</v>
      </c>
      <c r="AH50" s="145">
        <v>5.8422547700000003</v>
      </c>
      <c r="AI50" s="145">
        <v>4.9995019999999994E-2</v>
      </c>
      <c r="AJ50" s="145">
        <v>1.3037847999999996</v>
      </c>
      <c r="AK50" s="145">
        <v>6.5824699999999998</v>
      </c>
      <c r="AL50" s="145">
        <v>21.032142079999996</v>
      </c>
      <c r="AM50" s="145">
        <v>1.7000000000000001E-4</v>
      </c>
      <c r="AN50" s="145">
        <v>0.91061337999999992</v>
      </c>
      <c r="AO50" s="145">
        <v>3.31913401</v>
      </c>
      <c r="AP50" s="145">
        <v>0.61914046</v>
      </c>
      <c r="AQ50" s="145">
        <v>0.21573198999999998</v>
      </c>
      <c r="AR50" s="145">
        <v>5.8135330000000006E-2</v>
      </c>
      <c r="AS50" s="145">
        <v>6.9999999999999999E-4</v>
      </c>
      <c r="AT50" s="145">
        <v>3.8405438599999999</v>
      </c>
      <c r="AU50" s="145">
        <v>5.8000000000000003E-2</v>
      </c>
      <c r="AV50" s="145">
        <v>0.897895</v>
      </c>
      <c r="AW50" s="145">
        <v>0</v>
      </c>
      <c r="AX50" s="145">
        <v>1.2331160000000001E-2</v>
      </c>
      <c r="AY50" s="145">
        <v>5.8746899099999998</v>
      </c>
      <c r="AZ50" s="145">
        <v>8.2460219999999973E-2</v>
      </c>
      <c r="BA50" s="145">
        <v>7.0000000000000007E-2</v>
      </c>
      <c r="BB50" s="145">
        <v>5.7285600000000006E-3</v>
      </c>
      <c r="BC50" s="145">
        <v>0.20823910999999998</v>
      </c>
      <c r="BD50" s="145">
        <v>0</v>
      </c>
      <c r="BE50" s="145">
        <v>2.993509</v>
      </c>
      <c r="BF50" s="145">
        <v>0.69981040000000005</v>
      </c>
      <c r="BG50" s="145">
        <v>7.5331700000000005E-3</v>
      </c>
      <c r="BH50" s="145">
        <v>0</v>
      </c>
      <c r="BI50" s="145">
        <v>0.20788000000000001</v>
      </c>
      <c r="BJ50" s="145">
        <v>1.9680489000000001</v>
      </c>
      <c r="BK50" s="145">
        <v>6.3043764199999996</v>
      </c>
      <c r="BL50" s="145">
        <v>0.18522</v>
      </c>
    </row>
    <row r="51" spans="2:64" x14ac:dyDescent="0.25">
      <c r="B51" s="101" t="s">
        <v>349</v>
      </c>
      <c r="C51" s="145">
        <v>0</v>
      </c>
      <c r="D51" s="145">
        <v>0</v>
      </c>
      <c r="E51" s="145">
        <v>0</v>
      </c>
      <c r="F51" s="145">
        <v>6.3526319999999997E-2</v>
      </c>
      <c r="G51" s="145">
        <v>1.4903689799999997</v>
      </c>
      <c r="H51" s="145">
        <v>0</v>
      </c>
      <c r="I51" s="145">
        <v>0.13031724</v>
      </c>
      <c r="J51" s="145">
        <v>0.38469999999999999</v>
      </c>
      <c r="K51" s="145">
        <v>0</v>
      </c>
      <c r="L51" s="145">
        <v>0.29657515000000001</v>
      </c>
      <c r="M51" s="145">
        <v>2.2926999999999999E-3</v>
      </c>
      <c r="N51" s="145">
        <v>0.37122105999999999</v>
      </c>
      <c r="O51" s="145">
        <v>0</v>
      </c>
      <c r="P51" s="145">
        <v>0</v>
      </c>
      <c r="Q51" s="145">
        <v>4.3675611500000002</v>
      </c>
      <c r="R51" s="145">
        <v>2.9041326499999998</v>
      </c>
      <c r="S51" s="145">
        <v>3.0500000000000002E-3</v>
      </c>
      <c r="T51" s="145">
        <v>0</v>
      </c>
      <c r="U51" s="145">
        <v>0</v>
      </c>
      <c r="V51" s="145">
        <v>0</v>
      </c>
      <c r="W51" s="145">
        <v>2.67947727</v>
      </c>
      <c r="X51" s="145">
        <v>0</v>
      </c>
      <c r="Y51" s="145">
        <v>0.26001999999999997</v>
      </c>
      <c r="Z51" s="145">
        <v>0.37735657999999994</v>
      </c>
      <c r="AA51" s="145">
        <v>0</v>
      </c>
      <c r="AB51" s="145">
        <v>0</v>
      </c>
      <c r="AC51" s="145">
        <v>0</v>
      </c>
      <c r="AD51" s="145">
        <v>0</v>
      </c>
      <c r="AE51" s="145">
        <v>0</v>
      </c>
      <c r="AF51" s="145">
        <v>0</v>
      </c>
      <c r="AG51" s="145">
        <v>0</v>
      </c>
      <c r="AH51" s="145">
        <v>0</v>
      </c>
      <c r="AI51" s="145">
        <v>0</v>
      </c>
      <c r="AJ51" s="145">
        <v>0</v>
      </c>
      <c r="AK51" s="145">
        <v>0</v>
      </c>
      <c r="AL51" s="145">
        <v>0</v>
      </c>
      <c r="AM51" s="145">
        <v>0</v>
      </c>
      <c r="AN51" s="145">
        <v>0</v>
      </c>
      <c r="AO51" s="145">
        <v>0</v>
      </c>
      <c r="AP51" s="145">
        <v>0</v>
      </c>
      <c r="AQ51" s="145">
        <v>0</v>
      </c>
      <c r="AR51" s="145">
        <v>0</v>
      </c>
      <c r="AS51" s="145">
        <v>0</v>
      </c>
      <c r="AT51" s="145">
        <v>0</v>
      </c>
      <c r="AU51" s="145">
        <v>0</v>
      </c>
      <c r="AV51" s="145">
        <v>0</v>
      </c>
      <c r="AW51" s="145">
        <v>0</v>
      </c>
      <c r="AX51" s="145">
        <v>0</v>
      </c>
      <c r="AY51" s="145">
        <v>0</v>
      </c>
      <c r="AZ51" s="145">
        <v>0</v>
      </c>
      <c r="BA51" s="145">
        <v>0</v>
      </c>
      <c r="BB51" s="145">
        <v>0</v>
      </c>
      <c r="BC51" s="145">
        <v>0</v>
      </c>
      <c r="BD51" s="145">
        <v>0</v>
      </c>
      <c r="BE51" s="145">
        <v>0</v>
      </c>
      <c r="BF51" s="145">
        <v>0</v>
      </c>
      <c r="BG51" s="145">
        <v>0</v>
      </c>
      <c r="BH51" s="145">
        <v>0</v>
      </c>
      <c r="BI51" s="145">
        <v>0</v>
      </c>
      <c r="BJ51" s="145">
        <v>0</v>
      </c>
      <c r="BK51" s="145">
        <v>0</v>
      </c>
      <c r="BL51" s="145">
        <v>0</v>
      </c>
    </row>
    <row r="52" spans="2:64" x14ac:dyDescent="0.25">
      <c r="B52" s="101" t="s">
        <v>350</v>
      </c>
      <c r="C52" s="145">
        <v>108.2686736</v>
      </c>
      <c r="D52" s="145">
        <v>11.774619</v>
      </c>
      <c r="E52" s="145">
        <v>76.202488580000022</v>
      </c>
      <c r="F52" s="145">
        <v>81.437864190000013</v>
      </c>
      <c r="G52" s="145">
        <v>55.66509104</v>
      </c>
      <c r="H52" s="145">
        <v>38.772269000000001</v>
      </c>
      <c r="I52" s="145">
        <v>36.813451130000004</v>
      </c>
      <c r="J52" s="145">
        <v>78.209500000000006</v>
      </c>
      <c r="K52" s="145">
        <v>91.734962459999991</v>
      </c>
      <c r="L52" s="145">
        <v>66.841084060000028</v>
      </c>
      <c r="M52" s="145">
        <v>54.593594840000009</v>
      </c>
      <c r="N52" s="145">
        <v>174.51966135999996</v>
      </c>
      <c r="O52" s="145">
        <v>108.60577475999993</v>
      </c>
      <c r="P52" s="145">
        <v>21.246716300000003</v>
      </c>
      <c r="Q52" s="145">
        <v>34.674120430000009</v>
      </c>
      <c r="R52" s="145">
        <v>15.60832446</v>
      </c>
      <c r="S52" s="145">
        <v>53.784714719999997</v>
      </c>
      <c r="T52" s="145">
        <v>235.32653007000005</v>
      </c>
      <c r="U52" s="145">
        <v>101.72902323000001</v>
      </c>
      <c r="V52" s="145">
        <v>60.191633010000004</v>
      </c>
      <c r="W52" s="145">
        <v>49.12798695</v>
      </c>
      <c r="X52" s="145">
        <v>202.67630837000002</v>
      </c>
      <c r="Y52" s="145">
        <v>121.67853046999998</v>
      </c>
      <c r="Z52" s="145">
        <v>20.31622186000002</v>
      </c>
      <c r="AA52" s="145">
        <v>13.424634590000002</v>
      </c>
      <c r="AB52" s="145">
        <v>36.788671010000002</v>
      </c>
      <c r="AC52" s="145">
        <v>23.513377399999992</v>
      </c>
      <c r="AD52" s="145">
        <v>0.14239821</v>
      </c>
      <c r="AE52" s="145">
        <v>0</v>
      </c>
      <c r="AF52" s="145">
        <v>1.9750909999999999</v>
      </c>
      <c r="AG52" s="145">
        <v>0.6625856699999999</v>
      </c>
      <c r="AH52" s="145">
        <v>0.25171861000000001</v>
      </c>
      <c r="AI52" s="145">
        <v>3.9119999999999995E-2</v>
      </c>
      <c r="AJ52" s="145">
        <v>1.3027312799999997</v>
      </c>
      <c r="AK52" s="145">
        <v>5.4582600000000001</v>
      </c>
      <c r="AL52" s="145">
        <v>0</v>
      </c>
      <c r="AM52" s="145">
        <v>0</v>
      </c>
      <c r="AN52" s="145">
        <v>0.91061337999999992</v>
      </c>
      <c r="AO52" s="145">
        <v>3.31913401</v>
      </c>
      <c r="AP52" s="145">
        <v>0.61914046</v>
      </c>
      <c r="AQ52" s="145">
        <v>0.21573198999999998</v>
      </c>
      <c r="AR52" s="145">
        <v>5.8135330000000006E-2</v>
      </c>
      <c r="AS52" s="145">
        <v>6.9999999999999999E-4</v>
      </c>
      <c r="AT52" s="145">
        <v>3.8405438599999999</v>
      </c>
      <c r="AU52" s="145">
        <v>5.8000000000000003E-2</v>
      </c>
      <c r="AV52" s="145">
        <v>0.897895</v>
      </c>
      <c r="AW52" s="145">
        <v>0</v>
      </c>
      <c r="AX52" s="145">
        <v>1.2331160000000001E-2</v>
      </c>
      <c r="AY52" s="145">
        <v>5.8746899099999998</v>
      </c>
      <c r="AZ52" s="145">
        <v>8.2460219999999973E-2</v>
      </c>
      <c r="BA52" s="145">
        <v>7.0000000000000007E-2</v>
      </c>
      <c r="BB52" s="145">
        <v>5.7285600000000006E-3</v>
      </c>
      <c r="BC52" s="145">
        <v>0.20823910999999998</v>
      </c>
      <c r="BD52" s="145">
        <v>0</v>
      </c>
      <c r="BE52" s="145">
        <v>2.993509</v>
      </c>
      <c r="BF52" s="145">
        <v>0</v>
      </c>
      <c r="BG52" s="145">
        <v>7.5331700000000005E-3</v>
      </c>
      <c r="BH52" s="145">
        <v>0</v>
      </c>
      <c r="BI52" s="145">
        <v>9.7629999999999995E-2</v>
      </c>
      <c r="BJ52" s="145">
        <v>1.9680489000000001</v>
      </c>
      <c r="BK52" s="145">
        <v>1.435727E-2</v>
      </c>
      <c r="BL52" s="145">
        <v>0.18522</v>
      </c>
    </row>
    <row r="53" spans="2:64" x14ac:dyDescent="0.25">
      <c r="B53" s="101" t="s">
        <v>201</v>
      </c>
      <c r="C53" s="145">
        <v>0</v>
      </c>
      <c r="D53" s="145">
        <v>0</v>
      </c>
      <c r="E53" s="145">
        <v>0.22102174000000022</v>
      </c>
      <c r="F53" s="145">
        <v>0</v>
      </c>
      <c r="G53" s="145">
        <v>14.988622150000001</v>
      </c>
      <c r="H53" s="145">
        <v>19.052289999999999</v>
      </c>
      <c r="I53" s="145">
        <v>70.232991049999981</v>
      </c>
      <c r="J53" s="145">
        <v>0.55359999999999998</v>
      </c>
      <c r="K53" s="145">
        <v>0</v>
      </c>
      <c r="L53" s="145">
        <v>0</v>
      </c>
      <c r="M53" s="145">
        <v>0</v>
      </c>
      <c r="N53" s="145">
        <v>0</v>
      </c>
      <c r="O53" s="145">
        <v>0</v>
      </c>
      <c r="P53" s="145">
        <v>47.733332260000019</v>
      </c>
      <c r="Q53" s="145">
        <v>0</v>
      </c>
      <c r="R53" s="145">
        <v>125.89306284</v>
      </c>
      <c r="S53" s="145">
        <v>10.373048000000001</v>
      </c>
      <c r="T53" s="145">
        <v>0</v>
      </c>
      <c r="U53" s="145">
        <v>0.30384999999999995</v>
      </c>
      <c r="V53" s="145">
        <v>0.39685623000000003</v>
      </c>
      <c r="W53" s="145">
        <v>6.2469145700000004</v>
      </c>
      <c r="X53" s="145">
        <v>0</v>
      </c>
      <c r="Y53" s="145">
        <v>1.3736130600000001</v>
      </c>
      <c r="Z53" s="145">
        <v>36.656681000000013</v>
      </c>
      <c r="AA53" s="145">
        <v>0</v>
      </c>
      <c r="AB53" s="145">
        <v>0</v>
      </c>
      <c r="AC53" s="145">
        <v>0</v>
      </c>
      <c r="AD53" s="145">
        <v>17.904444199999997</v>
      </c>
      <c r="AE53" s="145">
        <v>0</v>
      </c>
      <c r="AF53" s="145">
        <v>0</v>
      </c>
      <c r="AG53" s="145">
        <v>8.2419049999999994E-2</v>
      </c>
      <c r="AH53" s="145">
        <v>5.590536160000001</v>
      </c>
      <c r="AI53" s="145">
        <v>1.0875020000000001E-2</v>
      </c>
      <c r="AJ53" s="145">
        <v>1.0535200000000001E-3</v>
      </c>
      <c r="AK53" s="145">
        <v>1.1242099999999999</v>
      </c>
      <c r="AL53" s="145">
        <v>21.032142079999996</v>
      </c>
      <c r="AM53" s="145">
        <v>1.7000000000000001E-4</v>
      </c>
      <c r="AN53" s="145">
        <v>0</v>
      </c>
      <c r="AO53" s="145">
        <v>0</v>
      </c>
      <c r="AP53" s="145">
        <v>0</v>
      </c>
      <c r="AQ53" s="145">
        <v>0</v>
      </c>
      <c r="AR53" s="145">
        <v>0</v>
      </c>
      <c r="AS53" s="145">
        <v>0</v>
      </c>
      <c r="AT53" s="145">
        <v>0</v>
      </c>
      <c r="AU53" s="145">
        <v>0</v>
      </c>
      <c r="AV53" s="145">
        <v>0</v>
      </c>
      <c r="AW53" s="145">
        <v>0</v>
      </c>
      <c r="AX53" s="145">
        <v>0</v>
      </c>
      <c r="AY53" s="145">
        <v>0</v>
      </c>
      <c r="AZ53" s="145">
        <v>0</v>
      </c>
      <c r="BA53" s="145">
        <v>0</v>
      </c>
      <c r="BB53" s="145">
        <v>0</v>
      </c>
      <c r="BC53" s="145">
        <v>0</v>
      </c>
      <c r="BD53" s="145">
        <v>0</v>
      </c>
      <c r="BE53" s="145">
        <v>0</v>
      </c>
      <c r="BF53" s="145">
        <v>0.69981040000000005</v>
      </c>
      <c r="BG53" s="145">
        <v>0</v>
      </c>
      <c r="BH53" s="145">
        <v>0</v>
      </c>
      <c r="BI53" s="145">
        <v>0.11025</v>
      </c>
      <c r="BJ53" s="145">
        <v>0</v>
      </c>
      <c r="BK53" s="145">
        <v>6.2900191499999991</v>
      </c>
      <c r="BL53" s="145">
        <v>0</v>
      </c>
    </row>
    <row r="54" spans="2:64" x14ac:dyDescent="0.25">
      <c r="B54" s="100" t="s">
        <v>351</v>
      </c>
      <c r="C54" s="145">
        <v>27.062140329999998</v>
      </c>
      <c r="D54" s="145">
        <v>187.542901</v>
      </c>
      <c r="E54" s="145">
        <v>72.096374100000006</v>
      </c>
      <c r="F54" s="145">
        <v>59.137384369999999</v>
      </c>
      <c r="G54" s="145">
        <v>61.479614795205705</v>
      </c>
      <c r="H54" s="145">
        <v>36.268045999999998</v>
      </c>
      <c r="I54" s="145">
        <v>28.623665860000003</v>
      </c>
      <c r="J54" s="145">
        <v>9.4608000000000008</v>
      </c>
      <c r="K54" s="145">
        <v>50.152130829999997</v>
      </c>
      <c r="L54" s="145">
        <v>17.01979021999999</v>
      </c>
      <c r="M54" s="145">
        <v>12.968003889999997</v>
      </c>
      <c r="N54" s="145">
        <v>19.577972650000007</v>
      </c>
      <c r="O54" s="145">
        <v>23.394895881300002</v>
      </c>
      <c r="P54" s="145">
        <v>60.023305000807099</v>
      </c>
      <c r="Q54" s="145">
        <v>24.776199489999726</v>
      </c>
      <c r="R54" s="145">
        <v>38.039248700000002</v>
      </c>
      <c r="S54" s="145">
        <v>27.572918190000003</v>
      </c>
      <c r="T54" s="145">
        <v>73.021825690000014</v>
      </c>
      <c r="U54" s="145">
        <v>23.212469175810774</v>
      </c>
      <c r="V54" s="145">
        <v>21.134792969999992</v>
      </c>
      <c r="W54" s="145">
        <v>33.332073979999976</v>
      </c>
      <c r="X54" s="145">
        <v>41.900192630000006</v>
      </c>
      <c r="Y54" s="145">
        <v>1.1997024299999999</v>
      </c>
      <c r="Z54" s="145">
        <v>15.932098619999989</v>
      </c>
      <c r="AA54" s="145">
        <v>20.66878582</v>
      </c>
      <c r="AB54" s="145">
        <v>6.19926317</v>
      </c>
      <c r="AC54" s="145">
        <v>36.464852290000003</v>
      </c>
      <c r="AD54" s="145">
        <v>0</v>
      </c>
      <c r="AE54" s="145">
        <v>0</v>
      </c>
      <c r="AF54" s="145">
        <v>0</v>
      </c>
      <c r="AG54" s="145">
        <v>8.8460000000000003E-4</v>
      </c>
      <c r="AH54" s="145">
        <v>0</v>
      </c>
      <c r="AI54" s="145">
        <v>0</v>
      </c>
      <c r="AJ54" s="145">
        <v>0.13441896</v>
      </c>
      <c r="AK54" s="145">
        <v>4.79E-3</v>
      </c>
      <c r="AL54" s="145">
        <v>1.35968E-3</v>
      </c>
      <c r="AM54" s="145">
        <v>0</v>
      </c>
      <c r="AN54" s="145">
        <v>0.19379637999999993</v>
      </c>
      <c r="AO54" s="145">
        <v>0</v>
      </c>
      <c r="AP54" s="145">
        <v>0</v>
      </c>
      <c r="AQ54" s="145">
        <v>0</v>
      </c>
      <c r="AR54" s="145">
        <v>0</v>
      </c>
      <c r="AS54" s="145">
        <v>0</v>
      </c>
      <c r="AT54" s="145">
        <v>0</v>
      </c>
      <c r="AU54" s="145">
        <v>0</v>
      </c>
      <c r="AV54" s="145">
        <v>0</v>
      </c>
      <c r="AW54" s="145">
        <v>0</v>
      </c>
      <c r="AX54" s="145">
        <v>0</v>
      </c>
      <c r="AY54" s="145">
        <v>0</v>
      </c>
      <c r="AZ54" s="145">
        <v>0</v>
      </c>
      <c r="BA54" s="145">
        <v>0</v>
      </c>
      <c r="BB54" s="145">
        <v>0</v>
      </c>
      <c r="BC54" s="145">
        <v>0</v>
      </c>
      <c r="BD54" s="145">
        <v>0</v>
      </c>
      <c r="BE54" s="145">
        <v>0</v>
      </c>
      <c r="BF54" s="145">
        <v>0</v>
      </c>
      <c r="BG54" s="145">
        <v>0</v>
      </c>
      <c r="BH54" s="145">
        <v>0</v>
      </c>
      <c r="BI54" s="145">
        <v>0</v>
      </c>
      <c r="BJ54" s="145">
        <v>0</v>
      </c>
      <c r="BK54" s="145">
        <v>0</v>
      </c>
      <c r="BL54" s="145">
        <v>0</v>
      </c>
    </row>
    <row r="55" spans="2:64" x14ac:dyDescent="0.25">
      <c r="B55" s="101" t="s">
        <v>203</v>
      </c>
      <c r="C55" s="145">
        <v>0.90604581000000006</v>
      </c>
      <c r="D55" s="145">
        <v>252.67642000000001</v>
      </c>
      <c r="E55" s="145">
        <v>56.292968620000011</v>
      </c>
      <c r="F55" s="145">
        <v>0</v>
      </c>
      <c r="G55" s="145">
        <v>0.26317900999999977</v>
      </c>
      <c r="H55" s="145">
        <v>0</v>
      </c>
      <c r="I55" s="145">
        <v>0.63294359999999994</v>
      </c>
      <c r="J55" s="145">
        <v>0.62949999999999995</v>
      </c>
      <c r="K55" s="145">
        <v>-0.54014952999999999</v>
      </c>
      <c r="L55" s="145">
        <v>0</v>
      </c>
      <c r="M55" s="145">
        <v>1.9576810000000552E-2</v>
      </c>
      <c r="N55" s="145">
        <v>0.28308593999999998</v>
      </c>
      <c r="O55" s="145">
        <v>4.1661060800000005</v>
      </c>
      <c r="P55" s="145">
        <v>12.00466100016142</v>
      </c>
      <c r="Q55" s="145">
        <v>1.3685124612999939</v>
      </c>
      <c r="R55" s="145">
        <v>1.61540902</v>
      </c>
      <c r="S55" s="145">
        <v>0</v>
      </c>
      <c r="T55" s="145">
        <v>6.6540265400000003</v>
      </c>
      <c r="U55" s="145">
        <v>8.4124237700000002</v>
      </c>
      <c r="V55" s="145">
        <v>-0.36223261999999989</v>
      </c>
      <c r="W55" s="145">
        <v>0</v>
      </c>
      <c r="X55" s="145">
        <v>8.3800385260000017</v>
      </c>
      <c r="Y55" s="145">
        <v>0</v>
      </c>
      <c r="Z55" s="145">
        <v>0</v>
      </c>
      <c r="AA55" s="145">
        <v>4.0313799900000005</v>
      </c>
      <c r="AB55" s="145">
        <v>0</v>
      </c>
      <c r="AC55" s="145">
        <v>2.9168076099999998</v>
      </c>
      <c r="AD55" s="145">
        <v>0</v>
      </c>
      <c r="AE55" s="145">
        <v>0</v>
      </c>
      <c r="AF55" s="145">
        <v>0</v>
      </c>
      <c r="AG55" s="145">
        <v>0</v>
      </c>
      <c r="AH55" s="145">
        <v>0</v>
      </c>
      <c r="AI55" s="145">
        <v>0</v>
      </c>
      <c r="AJ55" s="145">
        <v>0</v>
      </c>
      <c r="AK55" s="145">
        <v>0</v>
      </c>
      <c r="AL55" s="145">
        <v>1.35968E-3</v>
      </c>
      <c r="AM55" s="145">
        <v>0</v>
      </c>
      <c r="AN55" s="145">
        <v>-0.42362070000000002</v>
      </c>
      <c r="AO55" s="145">
        <v>0</v>
      </c>
      <c r="AP55" s="145">
        <v>0</v>
      </c>
      <c r="AQ55" s="145">
        <v>0</v>
      </c>
      <c r="AR55" s="145">
        <v>0</v>
      </c>
      <c r="AS55" s="145">
        <v>0</v>
      </c>
      <c r="AT55" s="145">
        <v>0</v>
      </c>
      <c r="AU55" s="145">
        <v>0</v>
      </c>
      <c r="AV55" s="145">
        <v>0</v>
      </c>
      <c r="AW55" s="145">
        <v>0</v>
      </c>
      <c r="AX55" s="145">
        <v>0</v>
      </c>
      <c r="AY55" s="145">
        <v>0</v>
      </c>
      <c r="AZ55" s="145">
        <v>0</v>
      </c>
      <c r="BA55" s="145">
        <v>0</v>
      </c>
      <c r="BB55" s="145">
        <v>0</v>
      </c>
      <c r="BC55" s="145">
        <v>0</v>
      </c>
      <c r="BD55" s="145">
        <v>0</v>
      </c>
      <c r="BE55" s="145">
        <v>0</v>
      </c>
      <c r="BF55" s="145">
        <v>0</v>
      </c>
      <c r="BG55" s="145">
        <v>0</v>
      </c>
      <c r="BH55" s="145">
        <v>0</v>
      </c>
      <c r="BI55" s="145">
        <v>0</v>
      </c>
      <c r="BJ55" s="145">
        <v>0</v>
      </c>
      <c r="BK55" s="145">
        <v>0</v>
      </c>
      <c r="BL55" s="145">
        <v>0</v>
      </c>
    </row>
    <row r="56" spans="2:64" x14ac:dyDescent="0.25">
      <c r="B56" s="101" t="s">
        <v>352</v>
      </c>
      <c r="C56" s="145">
        <v>26.15609452</v>
      </c>
      <c r="D56" s="145">
        <v>-65.133519000000007</v>
      </c>
      <c r="E56" s="145">
        <v>15.80340548</v>
      </c>
      <c r="F56" s="145">
        <v>59.137384369999999</v>
      </c>
      <c r="G56" s="145">
        <v>61.216435785205704</v>
      </c>
      <c r="H56" s="145">
        <v>36.268045999999998</v>
      </c>
      <c r="I56" s="145">
        <v>27.990722260000002</v>
      </c>
      <c r="J56" s="145">
        <v>8.8313000000000006</v>
      </c>
      <c r="K56" s="145">
        <v>50.692280359999998</v>
      </c>
      <c r="L56" s="145">
        <v>17.01979021999999</v>
      </c>
      <c r="M56" s="145">
        <v>12.948427079999997</v>
      </c>
      <c r="N56" s="145">
        <v>19.294886710000007</v>
      </c>
      <c r="O56" s="145">
        <v>19.2287898013</v>
      </c>
      <c r="P56" s="145">
        <v>48.018644000645679</v>
      </c>
      <c r="Q56" s="145">
        <v>23.407687028699733</v>
      </c>
      <c r="R56" s="145">
        <v>36.42383968</v>
      </c>
      <c r="S56" s="145">
        <v>27.572918190000003</v>
      </c>
      <c r="T56" s="145">
        <v>66.36779915000001</v>
      </c>
      <c r="U56" s="145">
        <v>14.800045405810776</v>
      </c>
      <c r="V56" s="145">
        <v>21.497025589999993</v>
      </c>
      <c r="W56" s="145">
        <v>33.332073979999976</v>
      </c>
      <c r="X56" s="145">
        <v>33.520154104000007</v>
      </c>
      <c r="Y56" s="145">
        <v>1.1997024299999999</v>
      </c>
      <c r="Z56" s="145">
        <v>15.932098619999989</v>
      </c>
      <c r="AA56" s="145">
        <v>16.637405829999999</v>
      </c>
      <c r="AB56" s="145">
        <v>6.19926317</v>
      </c>
      <c r="AC56" s="145">
        <v>33.548044680000004</v>
      </c>
      <c r="AD56" s="145">
        <v>0</v>
      </c>
      <c r="AE56" s="145">
        <v>0</v>
      </c>
      <c r="AF56" s="145">
        <v>0</v>
      </c>
      <c r="AG56" s="145">
        <v>8.8460000000000003E-4</v>
      </c>
      <c r="AH56" s="145">
        <v>0</v>
      </c>
      <c r="AI56" s="145">
        <v>0</v>
      </c>
      <c r="AJ56" s="145">
        <v>0.13441896</v>
      </c>
      <c r="AK56" s="145">
        <v>4.79E-3</v>
      </c>
      <c r="AL56" s="145">
        <v>0</v>
      </c>
      <c r="AM56" s="145">
        <v>0</v>
      </c>
      <c r="AN56" s="145">
        <v>0.61741707999999995</v>
      </c>
      <c r="AO56" s="145">
        <v>0</v>
      </c>
      <c r="AP56" s="145">
        <v>0</v>
      </c>
      <c r="AQ56" s="145">
        <v>0</v>
      </c>
      <c r="AR56" s="145">
        <v>0</v>
      </c>
      <c r="AS56" s="145">
        <v>0</v>
      </c>
      <c r="AT56" s="145">
        <v>0</v>
      </c>
      <c r="AU56" s="145">
        <v>0</v>
      </c>
      <c r="AV56" s="145">
        <v>0</v>
      </c>
      <c r="AW56" s="145">
        <v>0</v>
      </c>
      <c r="AX56" s="145">
        <v>0</v>
      </c>
      <c r="AY56" s="145">
        <v>0</v>
      </c>
      <c r="AZ56" s="145">
        <v>0</v>
      </c>
      <c r="BA56" s="145">
        <v>0</v>
      </c>
      <c r="BB56" s="145">
        <v>0</v>
      </c>
      <c r="BC56" s="145">
        <v>0</v>
      </c>
      <c r="BD56" s="145">
        <v>0</v>
      </c>
      <c r="BE56" s="145">
        <v>0</v>
      </c>
      <c r="BF56" s="145">
        <v>0</v>
      </c>
      <c r="BG56" s="145">
        <v>0</v>
      </c>
      <c r="BH56" s="145">
        <v>0</v>
      </c>
      <c r="BI56" s="145">
        <v>0</v>
      </c>
      <c r="BJ56" s="145">
        <v>0</v>
      </c>
      <c r="BK56" s="145">
        <v>0</v>
      </c>
      <c r="BL56" s="145">
        <v>0</v>
      </c>
    </row>
    <row r="57" spans="2:64" x14ac:dyDescent="0.25">
      <c r="B57" s="100" t="s">
        <v>353</v>
      </c>
      <c r="C57" s="145">
        <v>12.473129054999999</v>
      </c>
      <c r="D57" s="145">
        <v>100.100167</v>
      </c>
      <c r="E57" s="145">
        <v>129.47611208000001</v>
      </c>
      <c r="F57" s="145">
        <v>28.328657309999997</v>
      </c>
      <c r="G57" s="145">
        <v>5.5823981899999993</v>
      </c>
      <c r="H57" s="145">
        <v>12.82123</v>
      </c>
      <c r="I57" s="145">
        <v>0</v>
      </c>
      <c r="J57" s="145">
        <v>36.256992840000038</v>
      </c>
      <c r="K57" s="145">
        <v>111.03854554</v>
      </c>
      <c r="L57" s="145">
        <v>2.3410376500000001</v>
      </c>
      <c r="M57" s="145">
        <v>10.87566062</v>
      </c>
      <c r="N57" s="145">
        <v>0</v>
      </c>
      <c r="O57" s="145">
        <v>0</v>
      </c>
      <c r="P57" s="145">
        <v>94.997522360000005</v>
      </c>
      <c r="Q57" s="145">
        <v>48.431858630000001</v>
      </c>
      <c r="R57" s="145">
        <v>19.200937119999992</v>
      </c>
      <c r="S57" s="145">
        <v>100.1949147</v>
      </c>
      <c r="T57" s="145">
        <v>68.976441559999984</v>
      </c>
      <c r="U57" s="145">
        <v>39.690913219999999</v>
      </c>
      <c r="V57" s="145">
        <v>24.636646800000001</v>
      </c>
      <c r="W57" s="145">
        <v>48.712432810000003</v>
      </c>
      <c r="X57" s="145">
        <v>13.04007217</v>
      </c>
      <c r="Y57" s="145">
        <v>78.463889049999992</v>
      </c>
      <c r="Z57" s="145">
        <v>19.721306340000012</v>
      </c>
      <c r="AA57" s="145">
        <v>43.410028640000007</v>
      </c>
      <c r="AB57" s="145">
        <v>4.8117801499999988</v>
      </c>
      <c r="AC57" s="145">
        <v>68.04890807000001</v>
      </c>
      <c r="AD57" s="145">
        <v>3.7541357200000003</v>
      </c>
      <c r="AE57" s="145">
        <v>0.29799999999999999</v>
      </c>
      <c r="AF57" s="145">
        <v>0</v>
      </c>
      <c r="AG57" s="145">
        <v>22.501965429999998</v>
      </c>
      <c r="AH57" s="145">
        <v>0</v>
      </c>
      <c r="AI57" s="145">
        <v>2.9918733</v>
      </c>
      <c r="AJ57" s="145">
        <v>68.292035710000007</v>
      </c>
      <c r="AK57" s="145">
        <v>21.749269999999999</v>
      </c>
      <c r="AL57" s="145">
        <v>17.585745970000001</v>
      </c>
      <c r="AM57" s="145">
        <v>0.34852999999999995</v>
      </c>
      <c r="AN57" s="145">
        <v>30.008579419999997</v>
      </c>
      <c r="AO57" s="145">
        <v>18.1779121</v>
      </c>
      <c r="AP57" s="145">
        <v>17.736929929999999</v>
      </c>
      <c r="AQ57" s="145">
        <v>1.45362744</v>
      </c>
      <c r="AR57" s="145">
        <v>0.156386</v>
      </c>
      <c r="AS57" s="145">
        <v>0.28074981999999998</v>
      </c>
      <c r="AT57" s="145">
        <v>1.136847E-2</v>
      </c>
      <c r="AU57" s="145">
        <v>1.091</v>
      </c>
      <c r="AV57" s="145">
        <v>0</v>
      </c>
      <c r="AW57" s="145">
        <v>0</v>
      </c>
      <c r="AX57" s="145">
        <v>2.7974520800000002</v>
      </c>
      <c r="AY57" s="145">
        <v>4.0786188000000001</v>
      </c>
      <c r="AZ57" s="145">
        <v>4.6955182100000066</v>
      </c>
      <c r="BA57" s="145">
        <v>2.1120000000000001</v>
      </c>
      <c r="BB57" s="145">
        <v>1.8163862</v>
      </c>
      <c r="BC57" s="145">
        <v>2.7848215000000001</v>
      </c>
      <c r="BD57" s="145">
        <v>3.2505519500000002</v>
      </c>
      <c r="BE57" s="145">
        <v>0</v>
      </c>
      <c r="BF57" s="145">
        <v>0</v>
      </c>
      <c r="BG57" s="145">
        <v>1.3294228899999998</v>
      </c>
      <c r="BH57" s="145">
        <v>0</v>
      </c>
      <c r="BI57" s="145">
        <v>1.1916730579999999</v>
      </c>
      <c r="BJ57" s="145">
        <v>37.509682510000005</v>
      </c>
      <c r="BK57" s="145">
        <v>0</v>
      </c>
      <c r="BL57" s="145">
        <v>3.5500799999999999</v>
      </c>
    </row>
    <row r="58" spans="2:64" x14ac:dyDescent="0.25">
      <c r="B58" s="100" t="s">
        <v>354</v>
      </c>
      <c r="C58" s="145">
        <v>2.2663699999999998E-3</v>
      </c>
      <c r="D58" s="145">
        <v>6.0449999999999997E-2</v>
      </c>
      <c r="E58" s="145">
        <v>11.920057760000001</v>
      </c>
      <c r="F58" s="145">
        <v>32.779199510000005</v>
      </c>
      <c r="G58" s="145">
        <v>0</v>
      </c>
      <c r="H58" s="145">
        <v>0.16877300000000001</v>
      </c>
      <c r="I58" s="145">
        <v>0.255552</v>
      </c>
      <c r="J58" s="145">
        <v>0.29060000000000002</v>
      </c>
      <c r="K58" s="145">
        <v>0</v>
      </c>
      <c r="L58" s="145">
        <v>0</v>
      </c>
      <c r="M58" s="145">
        <v>0</v>
      </c>
      <c r="N58" s="145">
        <v>0</v>
      </c>
      <c r="O58" s="145">
        <v>0.52454714000000002</v>
      </c>
      <c r="P58" s="145">
        <v>0.65634235000000096</v>
      </c>
      <c r="Q58" s="145">
        <v>115.00417798000001</v>
      </c>
      <c r="R58" s="145">
        <v>0</v>
      </c>
      <c r="S58" s="145">
        <v>24.986076449999999</v>
      </c>
      <c r="T58" s="145">
        <v>0</v>
      </c>
      <c r="U58" s="145">
        <v>0.20419000000000001</v>
      </c>
      <c r="V58" s="145">
        <v>20.46564592</v>
      </c>
      <c r="W58" s="145">
        <v>22.127147000000001</v>
      </c>
      <c r="X58" s="145">
        <v>0</v>
      </c>
      <c r="Y58" s="145">
        <v>30.335576046041574</v>
      </c>
      <c r="Z58" s="145">
        <v>1.6464661800000002</v>
      </c>
      <c r="AA58" s="145">
        <v>0</v>
      </c>
      <c r="AB58" s="145">
        <v>7.7248409900000006</v>
      </c>
      <c r="AC58" s="145">
        <v>27.692803823099997</v>
      </c>
      <c r="AD58" s="145">
        <v>0.2225</v>
      </c>
      <c r="AE58" s="145">
        <v>0</v>
      </c>
      <c r="AF58" s="145">
        <v>0</v>
      </c>
      <c r="AG58" s="145">
        <v>7.5044951700000002</v>
      </c>
      <c r="AH58" s="145">
        <v>0.74362207999999996</v>
      </c>
      <c r="AI58" s="145">
        <v>0</v>
      </c>
      <c r="AJ58" s="145">
        <v>5.5E-2</v>
      </c>
      <c r="AK58" s="145">
        <v>0.05</v>
      </c>
      <c r="AL58" s="145">
        <v>0.77549246999999999</v>
      </c>
      <c r="AM58" s="145">
        <v>0</v>
      </c>
      <c r="AN58" s="145">
        <v>4.1110573800000001</v>
      </c>
      <c r="AO58" s="145">
        <v>0</v>
      </c>
      <c r="AP58" s="145">
        <v>4.2500028700000003</v>
      </c>
      <c r="AQ58" s="145">
        <v>0</v>
      </c>
      <c r="AR58" s="145">
        <v>0</v>
      </c>
      <c r="AS58" s="145">
        <v>0</v>
      </c>
      <c r="AT58" s="145">
        <v>0</v>
      </c>
      <c r="AU58" s="145">
        <v>0</v>
      </c>
      <c r="AV58" s="145">
        <v>0</v>
      </c>
      <c r="AW58" s="145">
        <v>0.71419109000000003</v>
      </c>
      <c r="AX58" s="145">
        <v>39.041218710000003</v>
      </c>
      <c r="AY58" s="145">
        <v>5.7000000000000002E-2</v>
      </c>
      <c r="AZ58" s="145">
        <v>0.18085729</v>
      </c>
      <c r="BA58" s="145">
        <v>14.760999999999999</v>
      </c>
      <c r="BB58" s="145">
        <v>8.1235593799999997</v>
      </c>
      <c r="BC58" s="145">
        <v>0.21522094</v>
      </c>
      <c r="BD58" s="145">
        <v>0</v>
      </c>
      <c r="BE58" s="145">
        <v>5.2002E-2</v>
      </c>
      <c r="BF58" s="145">
        <v>0</v>
      </c>
      <c r="BG58" s="145">
        <v>0</v>
      </c>
      <c r="BH58" s="145">
        <v>0</v>
      </c>
      <c r="BI58" s="145">
        <v>3.2905799999999998</v>
      </c>
      <c r="BJ58" s="145">
        <v>1.0625</v>
      </c>
      <c r="BK58" s="145">
        <v>0</v>
      </c>
      <c r="BL58" s="145">
        <v>1.8941199999999998</v>
      </c>
    </row>
    <row r="59" spans="2:64" x14ac:dyDescent="0.25">
      <c r="B59" s="100" t="s">
        <v>355</v>
      </c>
      <c r="C59" s="145">
        <v>0</v>
      </c>
      <c r="D59" s="145">
        <v>114.033984</v>
      </c>
      <c r="E59" s="145">
        <v>131.08559821</v>
      </c>
      <c r="F59" s="145">
        <v>0</v>
      </c>
      <c r="G59" s="145">
        <v>9.5847397899032529</v>
      </c>
      <c r="H59" s="145">
        <v>0</v>
      </c>
      <c r="I59" s="145">
        <v>24.551094802000005</v>
      </c>
      <c r="J59" s="145">
        <v>0</v>
      </c>
      <c r="K59" s="145">
        <v>0</v>
      </c>
      <c r="L59" s="145">
        <v>0</v>
      </c>
      <c r="M59" s="145">
        <v>0</v>
      </c>
      <c r="N59" s="145">
        <v>0</v>
      </c>
      <c r="O59" s="145">
        <v>0</v>
      </c>
      <c r="P59" s="145">
        <v>0</v>
      </c>
      <c r="Q59" s="145">
        <v>0</v>
      </c>
      <c r="R59" s="145">
        <v>0</v>
      </c>
      <c r="S59" s="145">
        <v>0</v>
      </c>
      <c r="T59" s="145">
        <v>0</v>
      </c>
      <c r="U59" s="145">
        <v>0</v>
      </c>
      <c r="V59" s="145">
        <v>0</v>
      </c>
      <c r="W59" s="145">
        <v>0</v>
      </c>
      <c r="X59" s="145">
        <v>0</v>
      </c>
      <c r="Y59" s="145">
        <v>0</v>
      </c>
      <c r="Z59" s="145">
        <v>0.8694767199985981</v>
      </c>
      <c r="AA59" s="145">
        <v>24.614972890000001</v>
      </c>
      <c r="AB59" s="145">
        <v>0.62729999999999997</v>
      </c>
      <c r="AC59" s="145">
        <v>0</v>
      </c>
      <c r="AD59" s="145">
        <v>0</v>
      </c>
      <c r="AE59" s="145">
        <v>0</v>
      </c>
      <c r="AF59" s="145">
        <v>0</v>
      </c>
      <c r="AG59" s="145">
        <v>0</v>
      </c>
      <c r="AH59" s="145">
        <v>0</v>
      </c>
      <c r="AI59" s="145">
        <v>0</v>
      </c>
      <c r="AJ59" s="145">
        <v>0</v>
      </c>
      <c r="AK59" s="145">
        <v>0</v>
      </c>
      <c r="AL59" s="145">
        <v>0</v>
      </c>
      <c r="AM59" s="145">
        <v>7.0013929999999822E-2</v>
      </c>
      <c r="AN59" s="145">
        <v>0</v>
      </c>
      <c r="AO59" s="145">
        <v>0</v>
      </c>
      <c r="AP59" s="145">
        <v>0</v>
      </c>
      <c r="AQ59" s="145">
        <v>0</v>
      </c>
      <c r="AR59" s="145">
        <v>27.649135739999998</v>
      </c>
      <c r="AS59" s="145">
        <v>0</v>
      </c>
      <c r="AT59" s="145">
        <v>0</v>
      </c>
      <c r="AU59" s="145">
        <v>0</v>
      </c>
      <c r="AV59" s="145">
        <v>0</v>
      </c>
      <c r="AW59" s="145">
        <v>0</v>
      </c>
      <c r="AX59" s="145">
        <v>0</v>
      </c>
      <c r="AY59" s="145">
        <v>0</v>
      </c>
      <c r="AZ59" s="145">
        <v>0</v>
      </c>
      <c r="BA59" s="145">
        <v>0</v>
      </c>
      <c r="BB59" s="145">
        <v>0</v>
      </c>
      <c r="BC59" s="145">
        <v>0</v>
      </c>
      <c r="BD59" s="145">
        <v>0</v>
      </c>
      <c r="BE59" s="145">
        <v>0</v>
      </c>
      <c r="BF59" s="145">
        <v>0</v>
      </c>
      <c r="BG59" s="145">
        <v>0</v>
      </c>
      <c r="BH59" s="145">
        <v>0</v>
      </c>
      <c r="BI59" s="145">
        <v>0</v>
      </c>
      <c r="BJ59" s="145">
        <v>0</v>
      </c>
      <c r="BK59" s="145">
        <v>0</v>
      </c>
      <c r="BL59" s="145">
        <v>0</v>
      </c>
    </row>
    <row r="60" spans="2:64" x14ac:dyDescent="0.25">
      <c r="B60" s="100" t="s">
        <v>356</v>
      </c>
      <c r="C60" s="145">
        <v>0</v>
      </c>
      <c r="D60" s="145">
        <v>4.6569690000000001</v>
      </c>
      <c r="E60" s="145">
        <v>0</v>
      </c>
      <c r="F60" s="145">
        <v>0</v>
      </c>
      <c r="G60" s="145">
        <v>0</v>
      </c>
      <c r="H60" s="145">
        <v>0</v>
      </c>
      <c r="I60" s="145">
        <v>0</v>
      </c>
      <c r="J60" s="145">
        <v>0</v>
      </c>
      <c r="K60" s="145">
        <v>0</v>
      </c>
      <c r="L60" s="145">
        <v>0</v>
      </c>
      <c r="M60" s="145">
        <v>0</v>
      </c>
      <c r="N60" s="145">
        <v>0</v>
      </c>
      <c r="O60" s="145">
        <v>0</v>
      </c>
      <c r="P60" s="145">
        <v>0</v>
      </c>
      <c r="Q60" s="145">
        <v>0</v>
      </c>
      <c r="R60" s="145">
        <v>5.7168769999999994E-2</v>
      </c>
      <c r="S60" s="145">
        <v>0</v>
      </c>
      <c r="T60" s="145">
        <v>0</v>
      </c>
      <c r="U60" s="145">
        <v>0.95</v>
      </c>
      <c r="V60" s="145">
        <v>0</v>
      </c>
      <c r="W60" s="145">
        <v>5.3984275400000001</v>
      </c>
      <c r="X60" s="145">
        <v>0</v>
      </c>
      <c r="Y60" s="145">
        <v>0</v>
      </c>
      <c r="Z60" s="145">
        <v>0</v>
      </c>
      <c r="AA60" s="145">
        <v>0</v>
      </c>
      <c r="AB60" s="145">
        <v>0</v>
      </c>
      <c r="AC60" s="145">
        <v>0</v>
      </c>
      <c r="AD60" s="145">
        <v>0.23510777999999999</v>
      </c>
      <c r="AE60" s="145">
        <v>0</v>
      </c>
      <c r="AF60" s="145">
        <v>0</v>
      </c>
      <c r="AG60" s="145">
        <v>0</v>
      </c>
      <c r="AH60" s="145">
        <v>0</v>
      </c>
      <c r="AI60" s="145">
        <v>0</v>
      </c>
      <c r="AJ60" s="145">
        <v>0</v>
      </c>
      <c r="AK60" s="145">
        <v>0</v>
      </c>
      <c r="AL60" s="145">
        <v>0</v>
      </c>
      <c r="AM60" s="145">
        <v>0</v>
      </c>
      <c r="AN60" s="145">
        <v>0</v>
      </c>
      <c r="AO60" s="145">
        <v>0</v>
      </c>
      <c r="AP60" s="145">
        <v>0</v>
      </c>
      <c r="AQ60" s="145">
        <v>0</v>
      </c>
      <c r="AR60" s="145">
        <v>0</v>
      </c>
      <c r="AS60" s="145">
        <v>0</v>
      </c>
      <c r="AT60" s="145">
        <v>0</v>
      </c>
      <c r="AU60" s="145">
        <v>0</v>
      </c>
      <c r="AV60" s="145">
        <v>0</v>
      </c>
      <c r="AW60" s="145">
        <v>0</v>
      </c>
      <c r="AX60" s="145">
        <v>0</v>
      </c>
      <c r="AY60" s="145">
        <v>0</v>
      </c>
      <c r="AZ60" s="145">
        <v>0</v>
      </c>
      <c r="BA60" s="145">
        <v>0</v>
      </c>
      <c r="BB60" s="145">
        <v>0</v>
      </c>
      <c r="BC60" s="145">
        <v>0</v>
      </c>
      <c r="BD60" s="145">
        <v>0</v>
      </c>
      <c r="BE60" s="145">
        <v>0</v>
      </c>
      <c r="BF60" s="145">
        <v>0</v>
      </c>
      <c r="BG60" s="145">
        <v>0</v>
      </c>
      <c r="BH60" s="145">
        <v>0</v>
      </c>
      <c r="BI60" s="145">
        <v>0</v>
      </c>
      <c r="BJ60" s="145">
        <v>5.5941569999999996E-2</v>
      </c>
      <c r="BK60" s="145">
        <v>0</v>
      </c>
      <c r="BL60" s="145">
        <v>0</v>
      </c>
    </row>
    <row r="61" spans="2:64" x14ac:dyDescent="0.25">
      <c r="B61" s="100" t="s">
        <v>357</v>
      </c>
      <c r="C61" s="145">
        <v>0</v>
      </c>
      <c r="D61" s="145">
        <v>0</v>
      </c>
      <c r="E61" s="145">
        <v>0</v>
      </c>
      <c r="F61" s="145">
        <v>0</v>
      </c>
      <c r="G61" s="145">
        <v>0</v>
      </c>
      <c r="H61" s="145">
        <v>0</v>
      </c>
      <c r="I61" s="145">
        <v>0</v>
      </c>
      <c r="J61" s="145">
        <v>0</v>
      </c>
      <c r="K61" s="145">
        <v>0</v>
      </c>
      <c r="L61" s="145">
        <v>0</v>
      </c>
      <c r="M61" s="145">
        <v>0</v>
      </c>
      <c r="N61" s="145">
        <v>0</v>
      </c>
      <c r="O61" s="145">
        <v>0</v>
      </c>
      <c r="P61" s="145">
        <v>0</v>
      </c>
      <c r="Q61" s="145">
        <v>0</v>
      </c>
      <c r="R61" s="145">
        <v>0</v>
      </c>
      <c r="S61" s="145">
        <v>0</v>
      </c>
      <c r="T61" s="145">
        <v>0</v>
      </c>
      <c r="U61" s="145">
        <v>0</v>
      </c>
      <c r="V61" s="145">
        <v>0</v>
      </c>
      <c r="W61" s="145">
        <v>2.5023809300000002</v>
      </c>
      <c r="X61" s="145">
        <v>0</v>
      </c>
      <c r="Y61" s="145">
        <v>0</v>
      </c>
      <c r="Z61" s="145">
        <v>0</v>
      </c>
      <c r="AA61" s="145">
        <v>0</v>
      </c>
      <c r="AB61" s="145">
        <v>0</v>
      </c>
      <c r="AC61" s="145">
        <v>0</v>
      </c>
      <c r="AD61" s="145">
        <v>0</v>
      </c>
      <c r="AE61" s="145">
        <v>0</v>
      </c>
      <c r="AF61" s="145">
        <v>0</v>
      </c>
      <c r="AG61" s="145">
        <v>0</v>
      </c>
      <c r="AH61" s="145">
        <v>0</v>
      </c>
      <c r="AI61" s="145">
        <v>0</v>
      </c>
      <c r="AJ61" s="145">
        <v>0</v>
      </c>
      <c r="AK61" s="145">
        <v>0</v>
      </c>
      <c r="AL61" s="145">
        <v>0</v>
      </c>
      <c r="AM61" s="145">
        <v>0</v>
      </c>
      <c r="AN61" s="145">
        <v>0</v>
      </c>
      <c r="AO61" s="145">
        <v>0</v>
      </c>
      <c r="AP61" s="145">
        <v>0</v>
      </c>
      <c r="AQ61" s="145">
        <v>0</v>
      </c>
      <c r="AR61" s="145">
        <v>0</v>
      </c>
      <c r="AS61" s="145">
        <v>0</v>
      </c>
      <c r="AT61" s="145">
        <v>0</v>
      </c>
      <c r="AU61" s="145">
        <v>0</v>
      </c>
      <c r="AV61" s="145">
        <v>0</v>
      </c>
      <c r="AW61" s="145">
        <v>0</v>
      </c>
      <c r="AX61" s="145">
        <v>0</v>
      </c>
      <c r="AY61" s="145">
        <v>0</v>
      </c>
      <c r="AZ61" s="145">
        <v>0</v>
      </c>
      <c r="BA61" s="145">
        <v>0</v>
      </c>
      <c r="BB61" s="145">
        <v>0</v>
      </c>
      <c r="BC61" s="145">
        <v>0</v>
      </c>
      <c r="BD61" s="145">
        <v>0</v>
      </c>
      <c r="BE61" s="145">
        <v>0</v>
      </c>
      <c r="BF61" s="145">
        <v>0</v>
      </c>
      <c r="BG61" s="145">
        <v>0</v>
      </c>
      <c r="BH61" s="145">
        <v>0</v>
      </c>
      <c r="BI61" s="145">
        <v>0</v>
      </c>
      <c r="BJ61" s="145">
        <v>0</v>
      </c>
      <c r="BK61" s="145">
        <v>0</v>
      </c>
      <c r="BL61" s="145">
        <v>0</v>
      </c>
    </row>
    <row r="62" spans="2:64" x14ac:dyDescent="0.25">
      <c r="B62" s="146" t="s">
        <v>358</v>
      </c>
      <c r="C62" s="145">
        <v>10.1138198252288</v>
      </c>
      <c r="D62" s="145">
        <v>0</v>
      </c>
      <c r="E62" s="145">
        <v>0</v>
      </c>
      <c r="F62" s="145">
        <v>0</v>
      </c>
      <c r="G62" s="145">
        <v>0</v>
      </c>
      <c r="H62" s="145">
        <v>0</v>
      </c>
      <c r="I62" s="145">
        <v>0</v>
      </c>
      <c r="J62" s="145">
        <v>0</v>
      </c>
      <c r="K62" s="145">
        <v>0</v>
      </c>
      <c r="L62" s="145">
        <v>0</v>
      </c>
      <c r="M62" s="145">
        <v>0</v>
      </c>
      <c r="N62" s="145">
        <v>0</v>
      </c>
      <c r="O62" s="145">
        <v>0</v>
      </c>
      <c r="P62" s="145">
        <v>0</v>
      </c>
      <c r="Q62" s="145">
        <v>0</v>
      </c>
      <c r="R62" s="145">
        <v>0</v>
      </c>
      <c r="S62" s="145">
        <v>0</v>
      </c>
      <c r="T62" s="145">
        <v>0</v>
      </c>
      <c r="U62" s="145">
        <v>0</v>
      </c>
      <c r="V62" s="145">
        <v>0</v>
      </c>
      <c r="W62" s="145">
        <v>0</v>
      </c>
      <c r="X62" s="145">
        <v>0</v>
      </c>
      <c r="Y62" s="145">
        <v>0</v>
      </c>
      <c r="Z62" s="145">
        <v>0</v>
      </c>
      <c r="AA62" s="145">
        <v>0</v>
      </c>
      <c r="AB62" s="145">
        <v>0</v>
      </c>
      <c r="AC62" s="145">
        <v>0</v>
      </c>
      <c r="AD62" s="145">
        <v>0</v>
      </c>
      <c r="AE62" s="145">
        <v>1.9850000000000001</v>
      </c>
      <c r="AF62" s="145">
        <v>0</v>
      </c>
      <c r="AG62" s="145">
        <v>0</v>
      </c>
      <c r="AH62" s="145">
        <v>0</v>
      </c>
      <c r="AI62" s="145">
        <v>0</v>
      </c>
      <c r="AJ62" s="145">
        <v>0</v>
      </c>
      <c r="AK62" s="145">
        <v>0</v>
      </c>
      <c r="AL62" s="145">
        <v>0</v>
      </c>
      <c r="AM62" s="145">
        <v>2.1086999999918044E-4</v>
      </c>
      <c r="AN62" s="145">
        <v>0</v>
      </c>
      <c r="AO62" s="145">
        <v>0</v>
      </c>
      <c r="AP62" s="145">
        <v>0</v>
      </c>
      <c r="AQ62" s="145">
        <v>0</v>
      </c>
      <c r="AR62" s="145">
        <v>4.1982192300000003</v>
      </c>
      <c r="AS62" s="145">
        <v>1.5004074199999999</v>
      </c>
      <c r="AT62" s="145">
        <v>0</v>
      </c>
      <c r="AU62" s="145">
        <v>7.3609999999999998</v>
      </c>
      <c r="AV62" s="145">
        <v>0</v>
      </c>
      <c r="AW62" s="145">
        <v>0</v>
      </c>
      <c r="AX62" s="145">
        <v>0</v>
      </c>
      <c r="AY62" s="145">
        <v>0</v>
      </c>
      <c r="AZ62" s="145">
        <v>0</v>
      </c>
      <c r="BA62" s="145">
        <v>0</v>
      </c>
      <c r="BB62" s="145">
        <v>2.363016930000005</v>
      </c>
      <c r="BC62" s="145">
        <v>0</v>
      </c>
      <c r="BD62" s="145">
        <v>0</v>
      </c>
      <c r="BE62" s="145">
        <v>0</v>
      </c>
      <c r="BF62" s="145">
        <v>0</v>
      </c>
      <c r="BG62" s="145">
        <v>3.23841</v>
      </c>
      <c r="BH62" s="145">
        <v>0.80400000000000005</v>
      </c>
      <c r="BI62" s="145">
        <v>0</v>
      </c>
      <c r="BJ62" s="145">
        <v>0</v>
      </c>
      <c r="BK62" s="145">
        <v>0</v>
      </c>
      <c r="BL62" s="145">
        <v>0</v>
      </c>
    </row>
    <row r="63" spans="2:64" s="121" customFormat="1" x14ac:dyDescent="0.25">
      <c r="B63" s="147" t="s">
        <v>359</v>
      </c>
      <c r="C63" s="148">
        <v>1149.3676283697173</v>
      </c>
      <c r="D63" s="148">
        <v>1166.465359</v>
      </c>
      <c r="E63" s="148">
        <v>1999.7181908500002</v>
      </c>
      <c r="F63" s="148">
        <v>1298.1210464799999</v>
      </c>
      <c r="G63" s="148">
        <v>622.5469741698555</v>
      </c>
      <c r="H63" s="148">
        <v>1048.6579959999999</v>
      </c>
      <c r="I63" s="148">
        <v>957.09542972200018</v>
      </c>
      <c r="J63" s="148">
        <v>770.87991999003384</v>
      </c>
      <c r="K63" s="148">
        <v>1255.6921175258826</v>
      </c>
      <c r="L63" s="148">
        <v>835.22387642000012</v>
      </c>
      <c r="M63" s="148">
        <v>897.68909792199952</v>
      </c>
      <c r="N63" s="148">
        <v>2525.024242217999</v>
      </c>
      <c r="O63" s="148">
        <v>1174.9626242312988</v>
      </c>
      <c r="P63" s="148">
        <v>1466.7445858608089</v>
      </c>
      <c r="Q63" s="148">
        <v>1059.0625508999983</v>
      </c>
      <c r="R63" s="148">
        <v>1635.4721720200005</v>
      </c>
      <c r="S63" s="148">
        <v>1567.6019012100021</v>
      </c>
      <c r="T63" s="148">
        <v>2313.9990410324995</v>
      </c>
      <c r="U63" s="148">
        <v>1354.8742247781677</v>
      </c>
      <c r="V63" s="148">
        <v>1382.2717904100007</v>
      </c>
      <c r="W63" s="148">
        <v>978.6841870031983</v>
      </c>
      <c r="X63" s="148">
        <v>1504.3188750299996</v>
      </c>
      <c r="Y63" s="148">
        <v>1369.2401858460412</v>
      </c>
      <c r="Z63" s="148">
        <v>1273.1998054699993</v>
      </c>
      <c r="AA63" s="148">
        <v>793.85485136000011</v>
      </c>
      <c r="AB63" s="148">
        <v>743.19351062000021</v>
      </c>
      <c r="AC63" s="148">
        <v>1147.8201600464333</v>
      </c>
      <c r="AD63" s="148">
        <v>375.2155676369452</v>
      </c>
      <c r="AE63" s="148">
        <v>2.504</v>
      </c>
      <c r="AF63" s="148">
        <v>40.128052000000004</v>
      </c>
      <c r="AG63" s="148">
        <v>368.16892893999994</v>
      </c>
      <c r="AH63" s="148">
        <v>90.440698999999952</v>
      </c>
      <c r="AI63" s="148">
        <v>54.416103130000003</v>
      </c>
      <c r="AJ63" s="148">
        <v>864.08314826000003</v>
      </c>
      <c r="AK63" s="148">
        <v>527.74621000000002</v>
      </c>
      <c r="AL63" s="148">
        <v>431.24248898999997</v>
      </c>
      <c r="AM63" s="148">
        <v>6.0645389099999996</v>
      </c>
      <c r="AN63" s="148">
        <v>477.78293303999976</v>
      </c>
      <c r="AO63" s="148">
        <v>334.21027048000008</v>
      </c>
      <c r="AP63" s="148">
        <v>326.36253340999986</v>
      </c>
      <c r="AQ63" s="148">
        <v>32.71688049000003</v>
      </c>
      <c r="AR63" s="148">
        <v>36.004024829999992</v>
      </c>
      <c r="AS63" s="148">
        <v>5.0683293799999989</v>
      </c>
      <c r="AT63" s="148">
        <v>45.237253030000005</v>
      </c>
      <c r="AU63" s="148">
        <v>26.7</v>
      </c>
      <c r="AV63" s="148">
        <v>18.05877319</v>
      </c>
      <c r="AW63" s="148">
        <v>1.7633271200000002</v>
      </c>
      <c r="AX63" s="148">
        <v>107.12561523999999</v>
      </c>
      <c r="AY63" s="148">
        <v>135.71005793178887</v>
      </c>
      <c r="AZ63" s="148">
        <v>69.149436339999937</v>
      </c>
      <c r="BA63" s="148">
        <v>36.981000000000002</v>
      </c>
      <c r="BB63" s="148">
        <v>27.376173790000003</v>
      </c>
      <c r="BC63" s="148">
        <v>36.242129220000002</v>
      </c>
      <c r="BD63" s="148">
        <v>68.314287110000009</v>
      </c>
      <c r="BE63" s="148">
        <v>55.271970109999991</v>
      </c>
      <c r="BF63" s="148">
        <v>4.2092413999999998</v>
      </c>
      <c r="BG63" s="148">
        <v>14.280513999999998</v>
      </c>
      <c r="BH63" s="148">
        <v>0.80400000000000005</v>
      </c>
      <c r="BI63" s="148">
        <v>59.962515327999995</v>
      </c>
      <c r="BJ63" s="148">
        <v>152.70508405999999</v>
      </c>
      <c r="BK63" s="148">
        <v>102.95158128999999</v>
      </c>
      <c r="BL63" s="148">
        <v>69.348009589999933</v>
      </c>
    </row>
    <row r="64" spans="2:64" x14ac:dyDescent="0.25">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c r="BB64" s="284"/>
      <c r="BC64" s="284"/>
      <c r="BD64" s="284"/>
      <c r="BE64" s="284"/>
      <c r="BF64" s="284"/>
      <c r="BG64" s="284"/>
      <c r="BH64" s="284"/>
      <c r="BI64" s="284"/>
      <c r="BJ64" s="284"/>
      <c r="BK64" s="284"/>
      <c r="BL64" s="284"/>
    </row>
  </sheetData>
  <conditionalFormatting sqref="C3:BL3">
    <cfRule type="cellIs" dxfId="9" priority="3" operator="notBetween">
      <formula>-0.9</formula>
      <formula>0.9</formula>
    </cfRule>
    <cfRule type="cellIs" dxfId="8" priority="4" operator="between">
      <formula>-0.9</formula>
      <formula>0.9</formula>
    </cfRule>
  </conditionalFormatting>
  <conditionalFormatting sqref="D39:BL39">
    <cfRule type="cellIs" dxfId="7" priority="1" operator="notEqual">
      <formula>0</formula>
    </cfRule>
    <cfRule type="cellIs" dxfId="6" priority="2" operator="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77734-B329-4127-9BB6-60BF011413BB}">
  <sheetPr codeName="Sheet83"/>
  <dimension ref="B2:BP64"/>
  <sheetViews>
    <sheetView workbookViewId="0">
      <pane xSplit="2" ySplit="2" topLeftCell="C3" activePane="bottomRight" state="frozen"/>
      <selection pane="topRight" activeCell="C1" sqref="C1"/>
      <selection pane="bottomLeft" activeCell="A3" sqref="A3"/>
      <selection pane="bottomRight" activeCell="C34" sqref="C34"/>
    </sheetView>
  </sheetViews>
  <sheetFormatPr defaultColWidth="9.140625" defaultRowHeight="15.75" x14ac:dyDescent="0.25"/>
  <cols>
    <col min="1" max="1" width="9.140625" style="29"/>
    <col min="2" max="2" width="35.7109375" style="149" bestFit="1" customWidth="1"/>
    <col min="3" max="6" width="12.7109375" style="29" bestFit="1" customWidth="1"/>
    <col min="7" max="7" width="11.5703125" style="29" bestFit="1" customWidth="1"/>
    <col min="8" max="8" width="12.7109375" style="29" bestFit="1" customWidth="1"/>
    <col min="9" max="10" width="11.5703125" style="29" bestFit="1" customWidth="1"/>
    <col min="11" max="11" width="12.7109375" style="29" bestFit="1" customWidth="1"/>
    <col min="12" max="13" width="11.5703125" style="29" bestFit="1" customWidth="1"/>
    <col min="14" max="20" width="12.7109375" style="29" bestFit="1" customWidth="1"/>
    <col min="21" max="21" width="11.5703125" style="29" bestFit="1" customWidth="1"/>
    <col min="22" max="22" width="12.7109375" style="29" bestFit="1" customWidth="1"/>
    <col min="23" max="23" width="11.5703125" style="29" bestFit="1" customWidth="1"/>
    <col min="24" max="26" width="12.7109375" style="29" bestFit="1" customWidth="1"/>
    <col min="27" max="28" width="11.5703125" style="29" bestFit="1" customWidth="1"/>
    <col min="29" max="29" width="12.7109375" style="29" bestFit="1" customWidth="1"/>
    <col min="30" max="30" width="11.5703125" style="29" bestFit="1" customWidth="1"/>
    <col min="31" max="31" width="7.5703125" style="29" bestFit="1" customWidth="1"/>
    <col min="32" max="32" width="10.42578125" style="29" bestFit="1" customWidth="1"/>
    <col min="33" max="33" width="11.5703125" style="29" bestFit="1" customWidth="1"/>
    <col min="34" max="35" width="10.42578125" style="29" bestFit="1" customWidth="1"/>
    <col min="36" max="39" width="11.5703125" style="29" bestFit="1" customWidth="1"/>
    <col min="40" max="40" width="8.7109375" style="29" bestFit="1" customWidth="1"/>
    <col min="41" max="43" width="11.5703125" style="29" bestFit="1" customWidth="1"/>
    <col min="44" max="44" width="10.42578125" style="29" bestFit="1" customWidth="1"/>
    <col min="45" max="46" width="8.7109375" style="29" bestFit="1" customWidth="1"/>
    <col min="47" max="48" width="10.42578125" style="29" bestFit="1" customWidth="1"/>
    <col min="49" max="49" width="8.7109375" style="29" bestFit="1" customWidth="1"/>
    <col min="50" max="53" width="10.42578125" style="29" bestFit="1" customWidth="1"/>
    <col min="54" max="54" width="8.7109375" style="29" bestFit="1" customWidth="1"/>
    <col min="55" max="60" width="10.42578125" style="29" bestFit="1" customWidth="1"/>
    <col min="61" max="61" width="8.7109375" style="29" bestFit="1" customWidth="1"/>
    <col min="62" max="62" width="10.42578125" style="29" bestFit="1" customWidth="1"/>
    <col min="63" max="63" width="8.7109375" style="29" bestFit="1" customWidth="1"/>
    <col min="64" max="64" width="10.42578125" style="29" bestFit="1" customWidth="1"/>
    <col min="65" max="16384" width="9.140625" style="29"/>
  </cols>
  <sheetData>
    <row r="2" spans="2:64" s="121" customFormat="1" ht="63.75" x14ac:dyDescent="0.25">
      <c r="B2" s="143" t="s">
        <v>268</v>
      </c>
      <c r="C2" s="120" t="s">
        <v>683</v>
      </c>
      <c r="D2" s="120" t="s">
        <v>684</v>
      </c>
      <c r="E2" s="120" t="s">
        <v>685</v>
      </c>
      <c r="F2" s="120" t="s">
        <v>686</v>
      </c>
      <c r="G2" s="120" t="s">
        <v>687</v>
      </c>
      <c r="H2" s="120" t="s">
        <v>688</v>
      </c>
      <c r="I2" s="120" t="s">
        <v>689</v>
      </c>
      <c r="J2" s="120" t="s">
        <v>690</v>
      </c>
      <c r="K2" s="120" t="s">
        <v>691</v>
      </c>
      <c r="L2" s="120" t="s">
        <v>692</v>
      </c>
      <c r="M2" s="120" t="s">
        <v>693</v>
      </c>
      <c r="N2" s="120" t="s">
        <v>694</v>
      </c>
      <c r="O2" s="120" t="s">
        <v>695</v>
      </c>
      <c r="P2" s="120" t="s">
        <v>696</v>
      </c>
      <c r="Q2" s="120" t="s">
        <v>697</v>
      </c>
      <c r="R2" s="120" t="s">
        <v>698</v>
      </c>
      <c r="S2" s="120" t="s">
        <v>699</v>
      </c>
      <c r="T2" s="120" t="s">
        <v>700</v>
      </c>
      <c r="U2" s="120" t="s">
        <v>701</v>
      </c>
      <c r="V2" s="120" t="s">
        <v>702</v>
      </c>
      <c r="W2" s="120" t="s">
        <v>703</v>
      </c>
      <c r="X2" s="120" t="s">
        <v>704</v>
      </c>
      <c r="Y2" s="120" t="s">
        <v>705</v>
      </c>
      <c r="Z2" s="120" t="s">
        <v>706</v>
      </c>
      <c r="AA2" s="120" t="s">
        <v>707</v>
      </c>
      <c r="AB2" s="120" t="s">
        <v>708</v>
      </c>
      <c r="AC2" s="120" t="s">
        <v>709</v>
      </c>
      <c r="AD2" s="120" t="s">
        <v>710</v>
      </c>
      <c r="AE2" s="120" t="s">
        <v>711</v>
      </c>
      <c r="AF2" s="120" t="s">
        <v>537</v>
      </c>
      <c r="AG2" s="120" t="s">
        <v>712</v>
      </c>
      <c r="AH2" s="120" t="s">
        <v>713</v>
      </c>
      <c r="AI2" s="120" t="s">
        <v>714</v>
      </c>
      <c r="AJ2" s="120" t="s">
        <v>715</v>
      </c>
      <c r="AK2" s="120" t="s">
        <v>716</v>
      </c>
      <c r="AL2" s="120" t="s">
        <v>717</v>
      </c>
      <c r="AM2" s="120" t="s">
        <v>718</v>
      </c>
      <c r="AN2" s="120" t="s">
        <v>719</v>
      </c>
      <c r="AO2" s="120" t="s">
        <v>720</v>
      </c>
      <c r="AP2" s="120" t="s">
        <v>721</v>
      </c>
      <c r="AQ2" s="120" t="s">
        <v>722</v>
      </c>
      <c r="AR2" s="120" t="s">
        <v>723</v>
      </c>
      <c r="AS2" s="120" t="s">
        <v>724</v>
      </c>
      <c r="AT2" s="120" t="s">
        <v>725</v>
      </c>
      <c r="AU2" s="120" t="s">
        <v>726</v>
      </c>
      <c r="AV2" s="120" t="s">
        <v>727</v>
      </c>
      <c r="AW2" s="120" t="s">
        <v>728</v>
      </c>
      <c r="AX2" s="120" t="s">
        <v>729</v>
      </c>
      <c r="AY2" s="120" t="s">
        <v>730</v>
      </c>
      <c r="AZ2" s="120" t="s">
        <v>731</v>
      </c>
      <c r="BA2" s="120" t="s">
        <v>732</v>
      </c>
      <c r="BB2" s="120" t="s">
        <v>733</v>
      </c>
      <c r="BC2" s="120" t="s">
        <v>734</v>
      </c>
      <c r="BD2" s="120" t="s">
        <v>735</v>
      </c>
      <c r="BE2" s="120" t="s">
        <v>736</v>
      </c>
      <c r="BF2" s="120" t="s">
        <v>737</v>
      </c>
      <c r="BG2" s="120" t="s">
        <v>738</v>
      </c>
      <c r="BH2" s="120" t="s">
        <v>739</v>
      </c>
      <c r="BI2" s="120" t="s">
        <v>740</v>
      </c>
      <c r="BJ2" s="120" t="s">
        <v>741</v>
      </c>
      <c r="BK2" s="120" t="s">
        <v>742</v>
      </c>
      <c r="BL2" s="120" t="s">
        <v>743</v>
      </c>
    </row>
    <row r="3" spans="2:64" x14ac:dyDescent="0.25">
      <c r="B3" s="152" t="s">
        <v>360</v>
      </c>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row>
    <row r="4" spans="2:64" x14ac:dyDescent="0.25">
      <c r="B4" s="154" t="s">
        <v>218</v>
      </c>
      <c r="C4" s="155">
        <v>6508.1138321700046</v>
      </c>
      <c r="D4" s="155">
        <v>13545.12</v>
      </c>
      <c r="E4" s="155">
        <v>7298.0320970600005</v>
      </c>
      <c r="F4" s="155">
        <v>6851.1027960199972</v>
      </c>
      <c r="G4" s="155">
        <v>3143.8979137809993</v>
      </c>
      <c r="H4" s="155">
        <v>8293.7339452800006</v>
      </c>
      <c r="I4" s="155">
        <v>4433.4853860700023</v>
      </c>
      <c r="J4" s="155">
        <v>5825.0796099000017</v>
      </c>
      <c r="K4" s="155">
        <v>9338.4368760399684</v>
      </c>
      <c r="L4" s="155">
        <v>4655.7633487399999</v>
      </c>
      <c r="M4" s="155">
        <v>4409.1172999999999</v>
      </c>
      <c r="N4" s="155">
        <v>19187.698265989999</v>
      </c>
      <c r="O4" s="155">
        <v>6199.7756640400012</v>
      </c>
      <c r="P4" s="155">
        <v>6741.4609935800008</v>
      </c>
      <c r="Q4" s="155">
        <v>4434.9689931899966</v>
      </c>
      <c r="R4" s="155">
        <v>10718.886707650001</v>
      </c>
      <c r="S4" s="155">
        <v>46625.044060000007</v>
      </c>
      <c r="T4" s="155">
        <v>10928.206169920002</v>
      </c>
      <c r="U4" s="155">
        <v>9741.1931884800088</v>
      </c>
      <c r="V4" s="155">
        <v>11155.510259741493</v>
      </c>
      <c r="W4" s="155">
        <v>8752.7816804300091</v>
      </c>
      <c r="X4" s="155">
        <v>8247.7599130999988</v>
      </c>
      <c r="Y4" s="155">
        <v>6630.5664193299981</v>
      </c>
      <c r="Z4" s="155">
        <v>6092.6975267900016</v>
      </c>
      <c r="AA4" s="155">
        <v>5886.4330317699996</v>
      </c>
      <c r="AB4" s="155">
        <v>3785.6893880100001</v>
      </c>
      <c r="AC4" s="155">
        <v>6234.2239621900007</v>
      </c>
      <c r="AD4" s="155">
        <v>1985.7074923500002</v>
      </c>
      <c r="AE4" s="155">
        <v>23.611000000000001</v>
      </c>
      <c r="AF4" s="155">
        <v>566.18899999999996</v>
      </c>
      <c r="AG4" s="155">
        <v>1099.3713086499999</v>
      </c>
      <c r="AH4" s="155">
        <v>418.22255337000007</v>
      </c>
      <c r="AI4" s="155">
        <v>354.86095919000007</v>
      </c>
      <c r="AJ4" s="155">
        <v>8227.2983378700101</v>
      </c>
      <c r="AK4" s="155">
        <v>2876.3762033300004</v>
      </c>
      <c r="AL4" s="155">
        <v>2882.3266789850013</v>
      </c>
      <c r="AM4" s="155">
        <v>22.934462159999999</v>
      </c>
      <c r="AN4" s="155">
        <v>3144.9131883029977</v>
      </c>
      <c r="AO4" s="155">
        <v>2453.40594285829</v>
      </c>
      <c r="AP4" s="155">
        <v>1986.0180081686997</v>
      </c>
      <c r="AQ4" s="155">
        <v>47.083392010000004</v>
      </c>
      <c r="AR4" s="155">
        <v>359.28587432999996</v>
      </c>
      <c r="AS4" s="155">
        <v>266.56649099999993</v>
      </c>
      <c r="AT4" s="155">
        <v>988.16931655000008</v>
      </c>
      <c r="AU4" s="155">
        <v>369.6</v>
      </c>
      <c r="AV4" s="155">
        <v>61.818529650000002</v>
      </c>
      <c r="AW4" s="155">
        <v>0.52444091999999987</v>
      </c>
      <c r="AX4" s="155">
        <v>301.58403508999993</v>
      </c>
      <c r="AY4" s="155">
        <v>322.84084032000061</v>
      </c>
      <c r="AZ4" s="155">
        <v>510.67680000000001</v>
      </c>
      <c r="BA4" s="155">
        <v>318.57100000000003</v>
      </c>
      <c r="BB4" s="155">
        <v>239.45116999999999</v>
      </c>
      <c r="BC4" s="155">
        <v>395.44371454000026</v>
      </c>
      <c r="BD4" s="155">
        <v>590.96854000000008</v>
      </c>
      <c r="BE4" s="155">
        <v>342.64182</v>
      </c>
      <c r="BF4" s="155">
        <v>307.76197000000002</v>
      </c>
      <c r="BG4" s="155">
        <v>119.27177729</v>
      </c>
      <c r="BH4" s="155">
        <v>287.76428980000003</v>
      </c>
      <c r="BI4" s="155">
        <v>182.17380000000006</v>
      </c>
      <c r="BJ4" s="155">
        <v>353.24367119999715</v>
      </c>
      <c r="BK4" s="155">
        <v>393.40394999999995</v>
      </c>
      <c r="BL4" s="155">
        <v>168.50977</v>
      </c>
    </row>
    <row r="5" spans="2:64" x14ac:dyDescent="0.25">
      <c r="B5" s="154" t="s">
        <v>219</v>
      </c>
      <c r="C5" s="155">
        <v>453.81177235999985</v>
      </c>
      <c r="D5" s="155">
        <v>804.66</v>
      </c>
      <c r="E5" s="155">
        <v>35.102141959999997</v>
      </c>
      <c r="F5" s="155">
        <v>221.58693443999999</v>
      </c>
      <c r="G5" s="155">
        <v>0</v>
      </c>
      <c r="H5" s="155">
        <v>164.44901184000003</v>
      </c>
      <c r="I5" s="155">
        <v>53.528177409999998</v>
      </c>
      <c r="J5" s="155">
        <v>370.93100900999974</v>
      </c>
      <c r="K5" s="155">
        <v>137.36733906000003</v>
      </c>
      <c r="L5" s="155">
        <v>86.937911290000002</v>
      </c>
      <c r="M5" s="155">
        <v>234.99959999999999</v>
      </c>
      <c r="N5" s="155">
        <v>1417.8297155799999</v>
      </c>
      <c r="O5" s="155">
        <v>184.70527418</v>
      </c>
      <c r="P5" s="155">
        <v>278.15509687000008</v>
      </c>
      <c r="Q5" s="155">
        <v>289.79375644999999</v>
      </c>
      <c r="R5" s="155">
        <v>430.49200000000002</v>
      </c>
      <c r="S5" s="155">
        <v>505.43999999999994</v>
      </c>
      <c r="T5" s="155">
        <v>463.90516995000002</v>
      </c>
      <c r="U5" s="155">
        <v>308.24936222999992</v>
      </c>
      <c r="V5" s="155">
        <v>591.93125657899986</v>
      </c>
      <c r="W5" s="155">
        <v>306.92344111</v>
      </c>
      <c r="X5" s="155">
        <v>202.11892418000005</v>
      </c>
      <c r="Y5" s="155">
        <v>131.99969599000002</v>
      </c>
      <c r="Z5" s="155">
        <v>143.24251937999998</v>
      </c>
      <c r="AA5" s="155">
        <v>68.337219610000005</v>
      </c>
      <c r="AB5" s="155">
        <v>207.94794565000001</v>
      </c>
      <c r="AC5" s="155">
        <v>197.40373413000009</v>
      </c>
      <c r="AD5" s="155">
        <v>69.718730590000021</v>
      </c>
      <c r="AE5" s="155">
        <v>0</v>
      </c>
      <c r="AF5" s="155">
        <v>0</v>
      </c>
      <c r="AG5" s="155">
        <v>27.694801859999995</v>
      </c>
      <c r="AH5" s="155">
        <v>16.456076869999997</v>
      </c>
      <c r="AI5" s="155">
        <v>3.7137819799999998</v>
      </c>
      <c r="AJ5" s="155">
        <v>106.64398970000002</v>
      </c>
      <c r="AK5" s="155">
        <v>170.19807446000002</v>
      </c>
      <c r="AL5" s="155">
        <v>137.48467797999999</v>
      </c>
      <c r="AM5" s="155">
        <v>39.36776888</v>
      </c>
      <c r="AN5" s="155">
        <v>103.62970860000001</v>
      </c>
      <c r="AO5" s="155">
        <v>303.40998413999995</v>
      </c>
      <c r="AP5" s="155">
        <v>68.601904439999998</v>
      </c>
      <c r="AQ5" s="155">
        <v>0</v>
      </c>
      <c r="AR5" s="155">
        <v>16.4998</v>
      </c>
      <c r="AS5" s="155">
        <v>1.5321800000000005</v>
      </c>
      <c r="AT5" s="155">
        <v>4.8587433500000001</v>
      </c>
      <c r="AU5" s="155">
        <v>10.263</v>
      </c>
      <c r="AV5" s="155">
        <v>0</v>
      </c>
      <c r="AW5" s="155">
        <v>0</v>
      </c>
      <c r="AX5" s="155">
        <v>3.3683852400000003</v>
      </c>
      <c r="AY5" s="155">
        <v>0</v>
      </c>
      <c r="AZ5" s="155">
        <v>20.058499999999999</v>
      </c>
      <c r="BA5" s="155">
        <v>3.6040000000000001</v>
      </c>
      <c r="BB5" s="155">
        <v>17.784010000000002</v>
      </c>
      <c r="BC5" s="155">
        <v>0</v>
      </c>
      <c r="BD5" s="155">
        <v>2.4481599999999997</v>
      </c>
      <c r="BE5" s="155">
        <v>12.676079999999999</v>
      </c>
      <c r="BF5" s="155">
        <v>0</v>
      </c>
      <c r="BG5" s="155">
        <v>0</v>
      </c>
      <c r="BH5" s="155">
        <v>0</v>
      </c>
      <c r="BI5" s="155">
        <v>5.8912500000000012</v>
      </c>
      <c r="BJ5" s="155">
        <v>28.514127720000001</v>
      </c>
      <c r="BK5" s="155">
        <v>26.425660000000001</v>
      </c>
      <c r="BL5" s="155">
        <v>17</v>
      </c>
    </row>
    <row r="6" spans="2:64" x14ac:dyDescent="0.25">
      <c r="B6" s="154" t="s">
        <v>220</v>
      </c>
      <c r="C6" s="155">
        <v>1528.2857381800004</v>
      </c>
      <c r="D6" s="155">
        <v>0</v>
      </c>
      <c r="E6" s="155">
        <v>133.16018</v>
      </c>
      <c r="F6" s="155">
        <v>394.66876660999986</v>
      </c>
      <c r="G6" s="155">
        <v>9.39937924</v>
      </c>
      <c r="H6" s="155">
        <v>0</v>
      </c>
      <c r="I6" s="155">
        <v>187.35438857000003</v>
      </c>
      <c r="J6" s="155">
        <v>349.84216177000002</v>
      </c>
      <c r="K6" s="155">
        <v>19.315295299999995</v>
      </c>
      <c r="L6" s="155">
        <v>30.213425379999997</v>
      </c>
      <c r="M6" s="155">
        <v>1232.4066</v>
      </c>
      <c r="N6" s="155">
        <v>0</v>
      </c>
      <c r="O6" s="155">
        <v>191.54174790000002</v>
      </c>
      <c r="P6" s="155">
        <v>1343.6674751000003</v>
      </c>
      <c r="Q6" s="155">
        <v>76.443338200000042</v>
      </c>
      <c r="R6" s="155">
        <v>213.55500000000001</v>
      </c>
      <c r="S6" s="155">
        <v>294.58000000000004</v>
      </c>
      <c r="T6" s="155">
        <v>220.21829728999995</v>
      </c>
      <c r="U6" s="155">
        <v>855.37496601999987</v>
      </c>
      <c r="V6" s="155">
        <v>233.62379084999998</v>
      </c>
      <c r="W6" s="155">
        <v>10.16022742</v>
      </c>
      <c r="X6" s="155">
        <v>176.56732388</v>
      </c>
      <c r="Y6" s="155">
        <v>0</v>
      </c>
      <c r="Z6" s="155">
        <v>686.51281287000006</v>
      </c>
      <c r="AA6" s="155">
        <v>161.31672737000002</v>
      </c>
      <c r="AB6" s="155">
        <v>235.31627655</v>
      </c>
      <c r="AC6" s="155">
        <v>0</v>
      </c>
      <c r="AD6" s="155">
        <v>1.0437899500000001</v>
      </c>
      <c r="AE6" s="155">
        <v>0</v>
      </c>
      <c r="AF6" s="155">
        <v>0</v>
      </c>
      <c r="AG6" s="155">
        <v>12.485642840000001</v>
      </c>
      <c r="AH6" s="155">
        <v>1.51472114</v>
      </c>
      <c r="AI6" s="155">
        <v>0</v>
      </c>
      <c r="AJ6" s="155">
        <v>0</v>
      </c>
      <c r="AK6" s="155">
        <v>65.406687649999981</v>
      </c>
      <c r="AL6" s="155">
        <v>1.9905487100000001</v>
      </c>
      <c r="AM6" s="155">
        <v>0</v>
      </c>
      <c r="AN6" s="155">
        <v>171.26328279000001</v>
      </c>
      <c r="AO6" s="155">
        <v>101.40924729000001</v>
      </c>
      <c r="AP6" s="155">
        <v>17.343130669999997</v>
      </c>
      <c r="AQ6" s="155">
        <v>0</v>
      </c>
      <c r="AR6" s="155">
        <v>0</v>
      </c>
      <c r="AS6" s="155">
        <v>0</v>
      </c>
      <c r="AT6" s="155">
        <v>0</v>
      </c>
      <c r="AU6" s="155">
        <v>7.7679999999999998</v>
      </c>
      <c r="AV6" s="155">
        <v>0</v>
      </c>
      <c r="AW6" s="155">
        <v>0</v>
      </c>
      <c r="AX6" s="155">
        <v>0</v>
      </c>
      <c r="AY6" s="155">
        <v>0</v>
      </c>
      <c r="AZ6" s="155">
        <v>0</v>
      </c>
      <c r="BA6" s="155">
        <v>11.074</v>
      </c>
      <c r="BB6" s="155">
        <v>0</v>
      </c>
      <c r="BC6" s="155">
        <v>0</v>
      </c>
      <c r="BD6" s="155">
        <v>0</v>
      </c>
      <c r="BE6" s="155">
        <v>23.749669999999998</v>
      </c>
      <c r="BF6" s="155">
        <v>0</v>
      </c>
      <c r="BG6" s="155">
        <v>0</v>
      </c>
      <c r="BH6" s="155">
        <v>0</v>
      </c>
      <c r="BI6" s="155">
        <v>1</v>
      </c>
      <c r="BJ6" s="155">
        <v>28.487111990000002</v>
      </c>
      <c r="BK6" s="155">
        <v>0</v>
      </c>
      <c r="BL6" s="155">
        <v>0</v>
      </c>
    </row>
    <row r="7" spans="2:64" x14ac:dyDescent="0.25">
      <c r="B7" s="154" t="s">
        <v>361</v>
      </c>
      <c r="C7" s="155">
        <v>33576.965397899985</v>
      </c>
      <c r="D7" s="155">
        <v>19349.109999999993</v>
      </c>
      <c r="E7" s="155">
        <v>50044.58717572</v>
      </c>
      <c r="F7" s="155">
        <v>54892.869470410005</v>
      </c>
      <c r="G7" s="155">
        <v>11912.838626725796</v>
      </c>
      <c r="H7" s="155">
        <v>48129.681494818993</v>
      </c>
      <c r="I7" s="155">
        <v>31306.789051254</v>
      </c>
      <c r="J7" s="155">
        <v>9442.7724235400001</v>
      </c>
      <c r="K7" s="155">
        <v>18849.727796192004</v>
      </c>
      <c r="L7" s="155">
        <v>23290.073260454003</v>
      </c>
      <c r="M7" s="155">
        <v>13943.388000000003</v>
      </c>
      <c r="N7" s="155">
        <v>12901.658619709997</v>
      </c>
      <c r="O7" s="155">
        <v>28724.714046029992</v>
      </c>
      <c r="P7" s="155">
        <v>32899.638086380015</v>
      </c>
      <c r="Q7" s="155">
        <v>17710.757823070002</v>
      </c>
      <c r="R7" s="155">
        <v>25638.182819740003</v>
      </c>
      <c r="S7" s="155">
        <v>9279.69</v>
      </c>
      <c r="T7" s="155">
        <v>46408.532028389985</v>
      </c>
      <c r="U7" s="155">
        <v>16883.781813889997</v>
      </c>
      <c r="V7" s="155">
        <v>15585.897612475999</v>
      </c>
      <c r="W7" s="155">
        <v>12788.694522150005</v>
      </c>
      <c r="X7" s="155">
        <v>37401.903173229963</v>
      </c>
      <c r="Y7" s="155">
        <v>25750.887102492004</v>
      </c>
      <c r="Z7" s="155">
        <v>23812.935480083997</v>
      </c>
      <c r="AA7" s="155">
        <v>12821.692770169999</v>
      </c>
      <c r="AB7" s="155">
        <v>14486.379246314</v>
      </c>
      <c r="AC7" s="155">
        <v>21363.273174194001</v>
      </c>
      <c r="AD7" s="155">
        <v>1537.2011534000003</v>
      </c>
      <c r="AE7" s="155">
        <v>3.6949999999999998</v>
      </c>
      <c r="AF7" s="155">
        <v>336.68599999999998</v>
      </c>
      <c r="AG7" s="155">
        <v>2062.4222290500002</v>
      </c>
      <c r="AH7" s="155">
        <v>766.40274496000006</v>
      </c>
      <c r="AI7" s="155">
        <v>352.51965688000001</v>
      </c>
      <c r="AJ7" s="155">
        <v>2990.8989037899992</v>
      </c>
      <c r="AK7" s="155">
        <v>2022.8169198099999</v>
      </c>
      <c r="AL7" s="155">
        <v>2013.9492378399998</v>
      </c>
      <c r="AM7" s="155">
        <v>64.584283390100012</v>
      </c>
      <c r="AN7" s="155">
        <v>3626.2184604439994</v>
      </c>
      <c r="AO7" s="155">
        <v>4393.2281060300002</v>
      </c>
      <c r="AP7" s="155">
        <v>1464.0295431899999</v>
      </c>
      <c r="AQ7" s="155">
        <v>128.55660589999999</v>
      </c>
      <c r="AR7" s="155">
        <v>77.379369760000003</v>
      </c>
      <c r="AS7" s="155">
        <v>53.376319999999986</v>
      </c>
      <c r="AT7" s="155">
        <v>130.27204245999997</v>
      </c>
      <c r="AU7" s="155">
        <v>267.54700000000003</v>
      </c>
      <c r="AV7" s="155">
        <v>0</v>
      </c>
      <c r="AW7" s="155">
        <v>59.997709069999999</v>
      </c>
      <c r="AX7" s="155">
        <v>396.46926983000003</v>
      </c>
      <c r="AY7" s="155">
        <v>72</v>
      </c>
      <c r="AZ7" s="155">
        <v>195.3433</v>
      </c>
      <c r="BA7" s="155">
        <v>136.67400000000001</v>
      </c>
      <c r="BB7" s="155">
        <v>282.09998999999999</v>
      </c>
      <c r="BC7" s="155">
        <v>161.67358349000003</v>
      </c>
      <c r="BD7" s="155">
        <v>376.55570999999998</v>
      </c>
      <c r="BE7" s="155">
        <v>149.84386999999998</v>
      </c>
      <c r="BF7" s="155">
        <v>3.2919999999999998</v>
      </c>
      <c r="BG7" s="155">
        <v>68.459325550000003</v>
      </c>
      <c r="BH7" s="155">
        <v>584.1624061</v>
      </c>
      <c r="BI7" s="155">
        <v>137.77552</v>
      </c>
      <c r="BJ7" s="155">
        <v>448.42255424999996</v>
      </c>
      <c r="BK7" s="155">
        <v>165.28894</v>
      </c>
      <c r="BL7" s="155">
        <v>289.22028</v>
      </c>
    </row>
    <row r="8" spans="2:64" x14ac:dyDescent="0.25">
      <c r="B8" s="154" t="s">
        <v>222</v>
      </c>
      <c r="C8" s="155">
        <v>18136.307410895108</v>
      </c>
      <c r="D8" s="155">
        <v>20476.53</v>
      </c>
      <c r="E8" s="155">
        <v>711.54876999999999</v>
      </c>
      <c r="F8" s="155">
        <v>8045.8933005000072</v>
      </c>
      <c r="G8" s="155">
        <v>12993.355087620013</v>
      </c>
      <c r="H8" s="155">
        <v>4791.9943998099916</v>
      </c>
      <c r="I8" s="155">
        <v>4172.7862529700005</v>
      </c>
      <c r="J8" s="155">
        <v>12146.561174259978</v>
      </c>
      <c r="K8" s="155">
        <v>23151.054912069914</v>
      </c>
      <c r="L8" s="155">
        <v>4334.0937086299991</v>
      </c>
      <c r="M8" s="155">
        <v>11879.709299999999</v>
      </c>
      <c r="N8" s="155">
        <v>31642.904417199999</v>
      </c>
      <c r="O8" s="155">
        <v>7282.9503391099952</v>
      </c>
      <c r="P8" s="155">
        <v>12986.477564280001</v>
      </c>
      <c r="Q8" s="155">
        <v>25268.134566040022</v>
      </c>
      <c r="R8" s="155">
        <v>10740.202000000001</v>
      </c>
      <c r="S8" s="155">
        <v>7647.59</v>
      </c>
      <c r="T8" s="155">
        <v>28377.654166899949</v>
      </c>
      <c r="U8" s="155">
        <v>6339.6727051999987</v>
      </c>
      <c r="V8" s="155">
        <v>16541.81686229154</v>
      </c>
      <c r="W8" s="155">
        <v>19209.926717260005</v>
      </c>
      <c r="X8" s="155">
        <v>17082.037368979996</v>
      </c>
      <c r="Y8" s="155">
        <v>16354.484799320011</v>
      </c>
      <c r="Z8" s="155">
        <v>10370.730829519976</v>
      </c>
      <c r="AA8" s="155">
        <v>4683.2196743500026</v>
      </c>
      <c r="AB8" s="155">
        <v>9512.5954301099955</v>
      </c>
      <c r="AC8" s="155">
        <v>12132.85181678001</v>
      </c>
      <c r="AD8" s="155">
        <v>4271.1905407100021</v>
      </c>
      <c r="AE8" s="155">
        <v>11.861000000000001</v>
      </c>
      <c r="AF8" s="155">
        <v>97.501000000000005</v>
      </c>
      <c r="AG8" s="155">
        <v>6138.5514111329976</v>
      </c>
      <c r="AH8" s="155">
        <v>1275.4401329050002</v>
      </c>
      <c r="AI8" s="155">
        <v>1030.4931983500007</v>
      </c>
      <c r="AJ8" s="155">
        <v>12385.880375869951</v>
      </c>
      <c r="AK8" s="155">
        <v>8798.1602691100015</v>
      </c>
      <c r="AL8" s="155">
        <v>2315.4706520499999</v>
      </c>
      <c r="AM8" s="155">
        <v>122.76302388999999</v>
      </c>
      <c r="AN8" s="155">
        <v>4952.9714875780055</v>
      </c>
      <c r="AO8" s="155">
        <v>2726.2046614699989</v>
      </c>
      <c r="AP8" s="155">
        <v>5061.254903140004</v>
      </c>
      <c r="AQ8" s="155">
        <v>422.07461883999997</v>
      </c>
      <c r="AR8" s="155">
        <v>13.0281</v>
      </c>
      <c r="AS8" s="155">
        <v>8.2777199999999969</v>
      </c>
      <c r="AT8" s="155">
        <v>349.56321482999994</v>
      </c>
      <c r="AU8" s="155">
        <v>148.96600000000001</v>
      </c>
      <c r="AV8" s="155">
        <v>58.897346980000009</v>
      </c>
      <c r="AW8" s="155">
        <v>18.376675210000002</v>
      </c>
      <c r="AX8" s="155">
        <v>555.03756186999999</v>
      </c>
      <c r="AY8" s="155">
        <v>1879.4044085000028</v>
      </c>
      <c r="AZ8" s="155">
        <v>925.08540000000005</v>
      </c>
      <c r="BA8" s="155">
        <v>159.54599999999999</v>
      </c>
      <c r="BB8" s="155">
        <v>401.13410999999996</v>
      </c>
      <c r="BC8" s="155">
        <v>44.190214869999984</v>
      </c>
      <c r="BD8" s="155">
        <v>457.1012900000004</v>
      </c>
      <c r="BE8" s="155">
        <v>672.76598999999999</v>
      </c>
      <c r="BF8" s="155">
        <v>37.767580000000002</v>
      </c>
      <c r="BG8" s="155">
        <v>133.76647136</v>
      </c>
      <c r="BH8" s="155">
        <v>0</v>
      </c>
      <c r="BI8" s="155">
        <v>1053.4525100000001</v>
      </c>
      <c r="BJ8" s="155">
        <v>311.40442729999984</v>
      </c>
      <c r="BK8" s="155">
        <v>2258.6572200000001</v>
      </c>
      <c r="BL8" s="155">
        <v>755.38232000000005</v>
      </c>
    </row>
    <row r="9" spans="2:64" x14ac:dyDescent="0.25">
      <c r="B9" s="154" t="s">
        <v>223</v>
      </c>
      <c r="C9" s="155">
        <v>9171.2952172430014</v>
      </c>
      <c r="D9" s="155">
        <v>10356.140000000001</v>
      </c>
      <c r="E9" s="155">
        <v>10888.763107840003</v>
      </c>
      <c r="F9" s="155">
        <v>15081.684881435</v>
      </c>
      <c r="G9" s="155">
        <v>2519.5299519499999</v>
      </c>
      <c r="H9" s="155">
        <v>2469.7706416129995</v>
      </c>
      <c r="I9" s="155">
        <v>5575.60251677</v>
      </c>
      <c r="J9" s="155">
        <v>4557.4969987000013</v>
      </c>
      <c r="K9" s="155">
        <v>6024.2296816100015</v>
      </c>
      <c r="L9" s="155">
        <v>4746.6137753800003</v>
      </c>
      <c r="M9" s="155">
        <v>6322.497699999999</v>
      </c>
      <c r="N9" s="155">
        <v>2366.7487900499996</v>
      </c>
      <c r="O9" s="155">
        <v>6642.1192490999983</v>
      </c>
      <c r="P9" s="155">
        <v>8235.9887140499995</v>
      </c>
      <c r="Q9" s="155">
        <v>7617.2537261399993</v>
      </c>
      <c r="R9" s="155">
        <v>7498.0680000000011</v>
      </c>
      <c r="S9" s="155">
        <v>6585.9199999999992</v>
      </c>
      <c r="T9" s="155">
        <v>17364.808402659997</v>
      </c>
      <c r="U9" s="155">
        <v>7570.8318804500004</v>
      </c>
      <c r="V9" s="155">
        <v>10588.535181559997</v>
      </c>
      <c r="W9" s="155">
        <v>6258.7939252200013</v>
      </c>
      <c r="X9" s="155">
        <v>12010.432885410009</v>
      </c>
      <c r="Y9" s="155">
        <v>7520.0263225300023</v>
      </c>
      <c r="Z9" s="155">
        <v>7326.6394442099991</v>
      </c>
      <c r="AA9" s="155">
        <v>5125.0402853100004</v>
      </c>
      <c r="AB9" s="155">
        <v>6499.2130017199988</v>
      </c>
      <c r="AC9" s="155">
        <v>8103.2154394239988</v>
      </c>
      <c r="AD9" s="155">
        <v>691.18420829000013</v>
      </c>
      <c r="AE9" s="155">
        <v>0</v>
      </c>
      <c r="AF9" s="155">
        <v>0</v>
      </c>
      <c r="AG9" s="155">
        <v>493.3505329599999</v>
      </c>
      <c r="AH9" s="155">
        <v>26.109703589999999</v>
      </c>
      <c r="AI9" s="155">
        <v>0</v>
      </c>
      <c r="AJ9" s="155">
        <v>248.31375111</v>
      </c>
      <c r="AK9" s="155">
        <v>163.64459176000003</v>
      </c>
      <c r="AL9" s="155">
        <v>0</v>
      </c>
      <c r="AM9" s="155">
        <v>0</v>
      </c>
      <c r="AN9" s="155">
        <v>767.28317701000003</v>
      </c>
      <c r="AO9" s="155">
        <v>0</v>
      </c>
      <c r="AP9" s="155">
        <v>2763.2787542799997</v>
      </c>
      <c r="AQ9" s="155">
        <v>0</v>
      </c>
      <c r="AR9" s="155">
        <v>0</v>
      </c>
      <c r="AS9" s="155">
        <v>0</v>
      </c>
      <c r="AT9" s="155">
        <v>2.7668469900000003</v>
      </c>
      <c r="AU9" s="155">
        <v>10.702</v>
      </c>
      <c r="AV9" s="155">
        <v>0</v>
      </c>
      <c r="AW9" s="155">
        <v>0</v>
      </c>
      <c r="AX9" s="155">
        <v>0</v>
      </c>
      <c r="AY9" s="155">
        <v>95.511296979999997</v>
      </c>
      <c r="AZ9" s="155">
        <v>0</v>
      </c>
      <c r="BA9" s="155">
        <v>0</v>
      </c>
      <c r="BB9" s="155">
        <v>1.37653</v>
      </c>
      <c r="BC9" s="155">
        <v>0</v>
      </c>
      <c r="BD9" s="155">
        <v>0</v>
      </c>
      <c r="BE9" s="155">
        <v>0</v>
      </c>
      <c r="BF9" s="155">
        <v>0</v>
      </c>
      <c r="BG9" s="155">
        <v>0</v>
      </c>
      <c r="BH9" s="155">
        <v>0</v>
      </c>
      <c r="BI9" s="155">
        <v>46.876460000000002</v>
      </c>
      <c r="BJ9" s="155">
        <v>50.380287729999999</v>
      </c>
      <c r="BK9" s="155">
        <v>64.076210000000003</v>
      </c>
      <c r="BL9" s="155">
        <v>35.007529999999996</v>
      </c>
    </row>
    <row r="10" spans="2:64" x14ac:dyDescent="0.25">
      <c r="B10" s="154" t="s">
        <v>362</v>
      </c>
      <c r="C10" s="155">
        <v>5507.8674786600013</v>
      </c>
      <c r="D10" s="155">
        <v>2702.7100000000005</v>
      </c>
      <c r="E10" s="155">
        <v>1221.3996400000005</v>
      </c>
      <c r="F10" s="155">
        <v>1190.60108244</v>
      </c>
      <c r="G10" s="155">
        <v>2911.1387770100009</v>
      </c>
      <c r="H10" s="155">
        <v>9019.0116861000006</v>
      </c>
      <c r="I10" s="155">
        <v>2437.9340348080004</v>
      </c>
      <c r="J10" s="155">
        <v>2267.5412003599995</v>
      </c>
      <c r="K10" s="155">
        <v>1869.0235300600002</v>
      </c>
      <c r="L10" s="155">
        <v>2586.7748516900001</v>
      </c>
      <c r="M10" s="155">
        <v>1767.1489999999999</v>
      </c>
      <c r="N10" s="155">
        <v>314.02079684000006</v>
      </c>
      <c r="O10" s="155">
        <v>1052.4811137900003</v>
      </c>
      <c r="P10" s="155">
        <v>5731.6872526600009</v>
      </c>
      <c r="Q10" s="155">
        <v>4346.6398541600011</v>
      </c>
      <c r="R10" s="155">
        <v>3298.7860832099996</v>
      </c>
      <c r="S10" s="155">
        <v>492.66000000000008</v>
      </c>
      <c r="T10" s="155">
        <v>1139.3361733799998</v>
      </c>
      <c r="U10" s="155">
        <v>453.91346665999998</v>
      </c>
      <c r="V10" s="155">
        <v>1394.5218761659999</v>
      </c>
      <c r="W10" s="155">
        <v>1632.99643631</v>
      </c>
      <c r="X10" s="155">
        <v>1961.2902276</v>
      </c>
      <c r="Y10" s="155">
        <v>2804.4479387199999</v>
      </c>
      <c r="Z10" s="155">
        <v>1097.6023130599999</v>
      </c>
      <c r="AA10" s="155">
        <v>1052.0652475100001</v>
      </c>
      <c r="AB10" s="155">
        <v>1652.9197163600002</v>
      </c>
      <c r="AC10" s="155">
        <v>1215.8181555600002</v>
      </c>
      <c r="AD10" s="155">
        <v>158.23975099999998</v>
      </c>
      <c r="AE10" s="155">
        <v>0</v>
      </c>
      <c r="AF10" s="155">
        <v>0</v>
      </c>
      <c r="AG10" s="155">
        <v>135.45516558000003</v>
      </c>
      <c r="AH10" s="155">
        <v>179.59182566999999</v>
      </c>
      <c r="AI10" s="155">
        <v>19.214461309999997</v>
      </c>
      <c r="AJ10" s="155">
        <v>242.73756421000002</v>
      </c>
      <c r="AK10" s="155">
        <v>284.85976128000004</v>
      </c>
      <c r="AL10" s="155">
        <v>285.83829538000009</v>
      </c>
      <c r="AM10" s="155">
        <v>12.018381960000001</v>
      </c>
      <c r="AN10" s="155">
        <v>503.27407710999995</v>
      </c>
      <c r="AO10" s="155">
        <v>14.976508099999998</v>
      </c>
      <c r="AP10" s="155">
        <v>92.307742430000005</v>
      </c>
      <c r="AQ10" s="155">
        <v>12.780383309999998</v>
      </c>
      <c r="AR10" s="155">
        <v>3.3901747299999996</v>
      </c>
      <c r="AS10" s="155">
        <v>3.005710000000001</v>
      </c>
      <c r="AT10" s="155">
        <v>0</v>
      </c>
      <c r="AU10" s="155">
        <v>29.908000000000001</v>
      </c>
      <c r="AV10" s="155">
        <v>0</v>
      </c>
      <c r="AW10" s="155">
        <v>3.45</v>
      </c>
      <c r="AX10" s="155">
        <v>0</v>
      </c>
      <c r="AY10" s="155">
        <v>31.258201349999879</v>
      </c>
      <c r="AZ10" s="155">
        <v>40.544000000000011</v>
      </c>
      <c r="BA10" s="155">
        <v>61.287999999999997</v>
      </c>
      <c r="BB10" s="155">
        <v>16.892669999999999</v>
      </c>
      <c r="BC10" s="155">
        <v>0</v>
      </c>
      <c r="BD10" s="155">
        <v>0</v>
      </c>
      <c r="BE10" s="155">
        <v>99.504940000000005</v>
      </c>
      <c r="BF10" s="155">
        <v>0</v>
      </c>
      <c r="BG10" s="155">
        <v>8.765587420000001</v>
      </c>
      <c r="BH10" s="155">
        <v>0</v>
      </c>
      <c r="BI10" s="155">
        <v>5.0836699999999988</v>
      </c>
      <c r="BJ10" s="155">
        <v>10.999576940000001</v>
      </c>
      <c r="BK10" s="155">
        <v>159.09129000000001</v>
      </c>
      <c r="BL10" s="155">
        <v>93.583710000000025</v>
      </c>
    </row>
    <row r="11" spans="2:64" x14ac:dyDescent="0.25">
      <c r="B11" s="154" t="s">
        <v>363</v>
      </c>
      <c r="C11" s="155">
        <v>2972.4392500949994</v>
      </c>
      <c r="D11" s="155">
        <v>3019.4499999999994</v>
      </c>
      <c r="E11" s="155">
        <v>1490.8347999999999</v>
      </c>
      <c r="F11" s="155">
        <v>1111.2621001399998</v>
      </c>
      <c r="G11" s="155">
        <v>2158.1772725299993</v>
      </c>
      <c r="H11" s="155">
        <v>2941.4816251500033</v>
      </c>
      <c r="I11" s="155">
        <v>355.90351237999994</v>
      </c>
      <c r="J11" s="155">
        <v>2146.5866030120005</v>
      </c>
      <c r="K11" s="155">
        <v>2089.2223238719971</v>
      </c>
      <c r="L11" s="155">
        <v>2299.9420613900002</v>
      </c>
      <c r="M11" s="155">
        <v>1664.8159999999998</v>
      </c>
      <c r="N11" s="155">
        <v>2619.9073240399975</v>
      </c>
      <c r="O11" s="155">
        <v>2621.1936836100003</v>
      </c>
      <c r="P11" s="155">
        <v>7410.0467530199994</v>
      </c>
      <c r="Q11" s="155">
        <v>4022.6894530199997</v>
      </c>
      <c r="R11" s="155">
        <v>5454.6030000000001</v>
      </c>
      <c r="S11" s="155">
        <v>1968.4100000000003</v>
      </c>
      <c r="T11" s="155">
        <v>6869.3647417659986</v>
      </c>
      <c r="U11" s="155">
        <v>3017.8849812700009</v>
      </c>
      <c r="V11" s="155">
        <v>2877.3568565090004</v>
      </c>
      <c r="W11" s="155">
        <v>398.41174280999996</v>
      </c>
      <c r="X11" s="155">
        <v>2232.4093154500001</v>
      </c>
      <c r="Y11" s="155">
        <v>3491.8408507800004</v>
      </c>
      <c r="Z11" s="155">
        <v>2463.9143775540001</v>
      </c>
      <c r="AA11" s="155">
        <v>2993.1276463599984</v>
      </c>
      <c r="AB11" s="155">
        <v>2193.0773311799999</v>
      </c>
      <c r="AC11" s="155">
        <v>5374.2211655839992</v>
      </c>
      <c r="AD11" s="155">
        <v>1365.9692727399997</v>
      </c>
      <c r="AE11" s="155">
        <v>14.731999999999999</v>
      </c>
      <c r="AF11" s="155">
        <v>96.731999999999999</v>
      </c>
      <c r="AG11" s="155">
        <v>1668.7849054400003</v>
      </c>
      <c r="AH11" s="155">
        <v>196.46314906000001</v>
      </c>
      <c r="AI11" s="155">
        <v>228.40087134000001</v>
      </c>
      <c r="AJ11" s="155">
        <v>3290.841641090999</v>
      </c>
      <c r="AK11" s="155">
        <v>3216.6110904900002</v>
      </c>
      <c r="AL11" s="155">
        <v>2073.058871400001</v>
      </c>
      <c r="AM11" s="155">
        <v>33.808736469999999</v>
      </c>
      <c r="AN11" s="155">
        <v>594.47454680100009</v>
      </c>
      <c r="AO11" s="155">
        <v>1123.5257891920005</v>
      </c>
      <c r="AP11" s="155">
        <v>875.40099714999985</v>
      </c>
      <c r="AQ11" s="155">
        <v>192.83855876999996</v>
      </c>
      <c r="AR11" s="155">
        <v>1.2989999999999999</v>
      </c>
      <c r="AS11" s="155">
        <v>1.6012999999999999</v>
      </c>
      <c r="AT11" s="155">
        <v>81.03048505000001</v>
      </c>
      <c r="AU11" s="155">
        <v>129.333</v>
      </c>
      <c r="AV11" s="155">
        <v>21.698306590000001</v>
      </c>
      <c r="AW11" s="155">
        <v>0</v>
      </c>
      <c r="AX11" s="155">
        <v>180.15630212000002</v>
      </c>
      <c r="AY11" s="155">
        <v>932.9764914900004</v>
      </c>
      <c r="AZ11" s="155">
        <v>98.637700000000009</v>
      </c>
      <c r="BA11" s="155">
        <v>103.399</v>
      </c>
      <c r="BB11" s="155">
        <v>56.260540000000006</v>
      </c>
      <c r="BC11" s="155">
        <v>0</v>
      </c>
      <c r="BD11" s="155">
        <v>665.03263300000003</v>
      </c>
      <c r="BE11" s="155">
        <v>271.91803999999996</v>
      </c>
      <c r="BF11" s="155">
        <v>0</v>
      </c>
      <c r="BG11" s="155">
        <v>13.523966959999999</v>
      </c>
      <c r="BH11" s="155">
        <v>2.9400961000000003</v>
      </c>
      <c r="BI11" s="155">
        <v>105.44652000000001</v>
      </c>
      <c r="BJ11" s="155">
        <v>527.36810590000005</v>
      </c>
      <c r="BK11" s="155">
        <v>386.75061999999997</v>
      </c>
      <c r="BL11" s="155">
        <v>388.61510999999996</v>
      </c>
    </row>
    <row r="12" spans="2:64" x14ac:dyDescent="0.25">
      <c r="B12" s="154" t="s">
        <v>226</v>
      </c>
      <c r="C12" s="155">
        <v>19275.78159314999</v>
      </c>
      <c r="D12" s="155">
        <v>45535.990000000013</v>
      </c>
      <c r="E12" s="155">
        <v>50715.647022127072</v>
      </c>
      <c r="F12" s="155">
        <v>28791.189840829997</v>
      </c>
      <c r="G12" s="155">
        <v>21162.557719129789</v>
      </c>
      <c r="H12" s="155">
        <v>25696.587348487003</v>
      </c>
      <c r="I12" s="155">
        <v>22347.284188730006</v>
      </c>
      <c r="J12" s="155">
        <v>9832.4661466000034</v>
      </c>
      <c r="K12" s="155">
        <v>35518.03050016005</v>
      </c>
      <c r="L12" s="155">
        <v>25170.859654389998</v>
      </c>
      <c r="M12" s="155">
        <v>16347.371900000002</v>
      </c>
      <c r="N12" s="155">
        <v>56427.316856729733</v>
      </c>
      <c r="O12" s="155">
        <v>26002.14007341001</v>
      </c>
      <c r="P12" s="155">
        <v>18018.860281639983</v>
      </c>
      <c r="Q12" s="155">
        <v>23029.65645272001</v>
      </c>
      <c r="R12" s="155">
        <v>41662.4717112</v>
      </c>
      <c r="S12" s="155">
        <v>30648.282186000004</v>
      </c>
      <c r="T12" s="155">
        <v>56237.910470649971</v>
      </c>
      <c r="U12" s="155">
        <v>23277.60412454998</v>
      </c>
      <c r="V12" s="155">
        <v>16917.334011706378</v>
      </c>
      <c r="W12" s="155">
        <v>24045.75614795</v>
      </c>
      <c r="X12" s="155">
        <v>45717.961003370052</v>
      </c>
      <c r="Y12" s="155">
        <v>21000.262734159944</v>
      </c>
      <c r="Z12" s="155">
        <v>30068.753367617996</v>
      </c>
      <c r="AA12" s="155">
        <v>18252.467343619992</v>
      </c>
      <c r="AB12" s="155">
        <v>14012.285797259994</v>
      </c>
      <c r="AC12" s="155">
        <v>20687.873890334002</v>
      </c>
      <c r="AD12" s="155">
        <v>6608.7864448400051</v>
      </c>
      <c r="AE12" s="155">
        <v>8.9879999999999995</v>
      </c>
      <c r="AF12" s="155">
        <v>969.02499999999998</v>
      </c>
      <c r="AG12" s="155">
        <v>4981.2854204009982</v>
      </c>
      <c r="AH12" s="155">
        <v>2585.6847842699976</v>
      </c>
      <c r="AI12" s="155">
        <v>641.75597790999996</v>
      </c>
      <c r="AJ12" s="155">
        <v>13581.107124470034</v>
      </c>
      <c r="AK12" s="155">
        <v>5530.3096261700011</v>
      </c>
      <c r="AL12" s="155">
        <v>9064.523057610013</v>
      </c>
      <c r="AM12" s="155">
        <v>51.280218249999997</v>
      </c>
      <c r="AN12" s="155">
        <v>5255.3610308310035</v>
      </c>
      <c r="AO12" s="155">
        <v>7215.324520029998</v>
      </c>
      <c r="AP12" s="155">
        <v>3256.9529317400029</v>
      </c>
      <c r="AQ12" s="155">
        <v>593.27231600000016</v>
      </c>
      <c r="AR12" s="155">
        <v>113.12743457999998</v>
      </c>
      <c r="AS12" s="155">
        <v>67.87363000000002</v>
      </c>
      <c r="AT12" s="155">
        <v>1037.2755208400001</v>
      </c>
      <c r="AU12" s="155">
        <v>166.12100000000001</v>
      </c>
      <c r="AV12" s="155">
        <v>204.06421291000001</v>
      </c>
      <c r="AW12" s="155">
        <v>33.329858789999996</v>
      </c>
      <c r="AX12" s="155">
        <v>721.91825837999988</v>
      </c>
      <c r="AY12" s="155">
        <v>3412.1192950200011</v>
      </c>
      <c r="AZ12" s="155">
        <v>543.69460000000004</v>
      </c>
      <c r="BA12" s="155">
        <v>153.46299999999999</v>
      </c>
      <c r="BB12" s="155">
        <v>232.74023</v>
      </c>
      <c r="BC12" s="155">
        <v>976.72090523000008</v>
      </c>
      <c r="BD12" s="155">
        <v>1569.1211399999993</v>
      </c>
      <c r="BE12" s="155">
        <v>523.29678000000001</v>
      </c>
      <c r="BF12" s="155">
        <v>27.92333</v>
      </c>
      <c r="BG12" s="155">
        <v>134.00670973000001</v>
      </c>
      <c r="BH12" s="155">
        <v>84.255741499999999</v>
      </c>
      <c r="BI12" s="155">
        <v>611.98419000000001</v>
      </c>
      <c r="BJ12" s="155">
        <v>1951.6315418000006</v>
      </c>
      <c r="BK12" s="155">
        <v>795.34545000000003</v>
      </c>
      <c r="BL12" s="155">
        <v>614.02305999999999</v>
      </c>
    </row>
    <row r="13" spans="2:64" x14ac:dyDescent="0.25">
      <c r="B13" s="154" t="s">
        <v>227</v>
      </c>
      <c r="C13" s="155">
        <v>6011.7899399500002</v>
      </c>
      <c r="D13" s="155">
        <v>29028.91</v>
      </c>
      <c r="E13" s="155">
        <v>9294.2496599999995</v>
      </c>
      <c r="F13" s="155">
        <v>10299.16944675</v>
      </c>
      <c r="G13" s="155">
        <v>5048.6999974000009</v>
      </c>
      <c r="H13" s="155">
        <v>13489.124382500009</v>
      </c>
      <c r="I13" s="155">
        <v>6297.4234449900014</v>
      </c>
      <c r="J13" s="155">
        <v>5792.6124185599983</v>
      </c>
      <c r="K13" s="155">
        <v>11751.734413269998</v>
      </c>
      <c r="L13" s="155">
        <v>8885.4078366600006</v>
      </c>
      <c r="M13" s="155">
        <v>4278.3269999999993</v>
      </c>
      <c r="N13" s="155">
        <v>18492.802907850004</v>
      </c>
      <c r="O13" s="155">
        <v>8761.7975809800009</v>
      </c>
      <c r="P13" s="155">
        <v>9684.9389010199993</v>
      </c>
      <c r="Q13" s="155">
        <v>7606.5508730699994</v>
      </c>
      <c r="R13" s="155">
        <v>10547.790999999999</v>
      </c>
      <c r="S13" s="155">
        <v>1248.8600000000001</v>
      </c>
      <c r="T13" s="155">
        <v>15206.580484439999</v>
      </c>
      <c r="U13" s="155">
        <v>7914.4177870799995</v>
      </c>
      <c r="V13" s="155">
        <v>19870.632443549992</v>
      </c>
      <c r="W13" s="155">
        <v>7570.782901399999</v>
      </c>
      <c r="X13" s="155">
        <v>9176.5583710800038</v>
      </c>
      <c r="Y13" s="155">
        <v>14649.283722849998</v>
      </c>
      <c r="Z13" s="155">
        <v>19085.681324649988</v>
      </c>
      <c r="AA13" s="155">
        <v>10878.463961809995</v>
      </c>
      <c r="AB13" s="155">
        <v>8076.7221972999996</v>
      </c>
      <c r="AC13" s="155">
        <v>9312.7590955200067</v>
      </c>
      <c r="AD13" s="155">
        <v>4989.0848413199983</v>
      </c>
      <c r="AE13" s="155">
        <v>0</v>
      </c>
      <c r="AF13" s="155">
        <v>200</v>
      </c>
      <c r="AG13" s="155">
        <v>5070.3906840899999</v>
      </c>
      <c r="AH13" s="155">
        <v>1211.3549940100006</v>
      </c>
      <c r="AI13" s="155">
        <v>377.14509917999999</v>
      </c>
      <c r="AJ13" s="155">
        <v>8438.5571652400013</v>
      </c>
      <c r="AK13" s="155">
        <v>2894.3249280179989</v>
      </c>
      <c r="AL13" s="155">
        <v>1764.4058594099999</v>
      </c>
      <c r="AM13" s="155">
        <v>0</v>
      </c>
      <c r="AN13" s="155">
        <v>2723.0003039999992</v>
      </c>
      <c r="AO13" s="155">
        <v>4234.5305964600002</v>
      </c>
      <c r="AP13" s="155">
        <v>4809.9264200200005</v>
      </c>
      <c r="AQ13" s="155">
        <v>692.64746259000015</v>
      </c>
      <c r="AR13" s="155">
        <v>37.623548509999992</v>
      </c>
      <c r="AS13" s="155">
        <v>5.1826800000000013</v>
      </c>
      <c r="AT13" s="155">
        <v>340.22211333000001</v>
      </c>
      <c r="AU13" s="155">
        <v>50.476999999999997</v>
      </c>
      <c r="AV13" s="155">
        <v>40.988779620000003</v>
      </c>
      <c r="AW13" s="155">
        <v>40.306707450000005</v>
      </c>
      <c r="AX13" s="155">
        <v>500.96688977999997</v>
      </c>
      <c r="AY13" s="155">
        <v>0</v>
      </c>
      <c r="AZ13" s="155">
        <v>521.22750000000008</v>
      </c>
      <c r="BA13" s="155">
        <v>212.399</v>
      </c>
      <c r="BB13" s="155">
        <v>273.48566999999997</v>
      </c>
      <c r="BC13" s="155">
        <v>243.83833159500003</v>
      </c>
      <c r="BD13" s="155">
        <v>1404.0896700000003</v>
      </c>
      <c r="BE13" s="155">
        <v>304.35271</v>
      </c>
      <c r="BF13" s="155">
        <v>0</v>
      </c>
      <c r="BG13" s="155">
        <v>35.903601050000006</v>
      </c>
      <c r="BH13" s="155">
        <v>0</v>
      </c>
      <c r="BI13" s="155">
        <v>482.23323999999997</v>
      </c>
      <c r="BJ13" s="155">
        <v>2191.1262196299999</v>
      </c>
      <c r="BK13" s="155">
        <v>925.87017000000014</v>
      </c>
      <c r="BL13" s="155">
        <v>437.62364999999994</v>
      </c>
    </row>
    <row r="14" spans="2:64" x14ac:dyDescent="0.25">
      <c r="B14" s="154" t="s">
        <v>228</v>
      </c>
      <c r="C14" s="155">
        <v>5491.0939906700005</v>
      </c>
      <c r="D14" s="155">
        <v>10422.36</v>
      </c>
      <c r="E14" s="155">
        <v>5597.1859456799993</v>
      </c>
      <c r="F14" s="155">
        <v>12384.494098765002</v>
      </c>
      <c r="G14" s="155">
        <v>1528.8669492699999</v>
      </c>
      <c r="H14" s="155">
        <v>7207.6979858399991</v>
      </c>
      <c r="I14" s="155">
        <v>5367.8992968300008</v>
      </c>
      <c r="J14" s="155">
        <v>3002.9706917400017</v>
      </c>
      <c r="K14" s="155">
        <v>2819.7324661900002</v>
      </c>
      <c r="L14" s="155">
        <v>5874.9084193099989</v>
      </c>
      <c r="M14" s="155">
        <v>3418.4977999999996</v>
      </c>
      <c r="N14" s="155">
        <v>9519.1301761600062</v>
      </c>
      <c r="O14" s="155">
        <v>4230.1787187600012</v>
      </c>
      <c r="P14" s="155">
        <v>7959.6440606799952</v>
      </c>
      <c r="Q14" s="155">
        <v>4646.3591182299988</v>
      </c>
      <c r="R14" s="155">
        <v>7112.5619999999999</v>
      </c>
      <c r="S14" s="155">
        <v>4087.1664430000005</v>
      </c>
      <c r="T14" s="155">
        <v>10013.528134629996</v>
      </c>
      <c r="U14" s="155">
        <v>3074.3177885300001</v>
      </c>
      <c r="V14" s="155">
        <v>11565.221214473002</v>
      </c>
      <c r="W14" s="155">
        <v>3627.5642286900011</v>
      </c>
      <c r="X14" s="155">
        <v>4981.0221001299979</v>
      </c>
      <c r="Y14" s="155">
        <v>14034.240681049996</v>
      </c>
      <c r="Z14" s="155">
        <v>7369.6159519000021</v>
      </c>
      <c r="AA14" s="155">
        <v>3781.7416129500007</v>
      </c>
      <c r="AB14" s="155">
        <v>3558.5100449199981</v>
      </c>
      <c r="AC14" s="155">
        <v>4318.1307321659997</v>
      </c>
      <c r="AD14" s="155">
        <v>901.85626806000039</v>
      </c>
      <c r="AE14" s="155">
        <v>10.099</v>
      </c>
      <c r="AF14" s="155">
        <v>0</v>
      </c>
      <c r="AG14" s="155">
        <v>1396.3495669899985</v>
      </c>
      <c r="AH14" s="155">
        <v>235.18014357999999</v>
      </c>
      <c r="AI14" s="155">
        <v>62.522865399999993</v>
      </c>
      <c r="AJ14" s="155">
        <v>2757.5471140149971</v>
      </c>
      <c r="AK14" s="155">
        <v>2564.3718577500003</v>
      </c>
      <c r="AL14" s="155">
        <v>1308.0732374300001</v>
      </c>
      <c r="AM14" s="155">
        <v>1.0962284199999999</v>
      </c>
      <c r="AN14" s="155">
        <v>2320.9535626264997</v>
      </c>
      <c r="AO14" s="155">
        <v>3508.52316746</v>
      </c>
      <c r="AP14" s="155">
        <v>1007.7290805</v>
      </c>
      <c r="AQ14" s="155">
        <v>106.69016515</v>
      </c>
      <c r="AR14" s="155">
        <v>5.6093999999999999</v>
      </c>
      <c r="AS14" s="155">
        <v>31.111270000000005</v>
      </c>
      <c r="AT14" s="155">
        <v>93.592355639999994</v>
      </c>
      <c r="AU14" s="155">
        <v>78.367000000000004</v>
      </c>
      <c r="AV14" s="155">
        <v>6.6794759900000011</v>
      </c>
      <c r="AW14" s="155">
        <v>27.496302010000001</v>
      </c>
      <c r="AX14" s="155">
        <v>100.96770092</v>
      </c>
      <c r="AY14" s="155">
        <v>374.78463515999999</v>
      </c>
      <c r="AZ14" s="155">
        <v>42.75</v>
      </c>
      <c r="BA14" s="155">
        <v>84.575000000000003</v>
      </c>
      <c r="BB14" s="155">
        <v>88.032379999999989</v>
      </c>
      <c r="BC14" s="155">
        <v>99.23027086999997</v>
      </c>
      <c r="BD14" s="155">
        <v>419.78406000000001</v>
      </c>
      <c r="BE14" s="155">
        <v>56.713819999999998</v>
      </c>
      <c r="BF14" s="155">
        <v>0</v>
      </c>
      <c r="BG14" s="155">
        <v>30.466181790000007</v>
      </c>
      <c r="BH14" s="155">
        <v>74.767812500000005</v>
      </c>
      <c r="BI14" s="155">
        <v>217.52735000000004</v>
      </c>
      <c r="BJ14" s="155">
        <v>1144.3360155599999</v>
      </c>
      <c r="BK14" s="155">
        <v>175.87476999999998</v>
      </c>
      <c r="BL14" s="155">
        <v>290.79831000000001</v>
      </c>
    </row>
    <row r="15" spans="2:64" x14ac:dyDescent="0.25">
      <c r="B15" s="154" t="s">
        <v>229</v>
      </c>
      <c r="C15" s="155">
        <v>6208.8693453400001</v>
      </c>
      <c r="D15" s="155">
        <v>6021.79</v>
      </c>
      <c r="E15" s="155">
        <v>10072.926839999998</v>
      </c>
      <c r="F15" s="155">
        <v>17874.157912250015</v>
      </c>
      <c r="G15" s="155">
        <v>816.43251813999984</v>
      </c>
      <c r="H15" s="155">
        <v>4086.1491487099993</v>
      </c>
      <c r="I15" s="155">
        <v>1948.6954231300003</v>
      </c>
      <c r="J15" s="155">
        <v>8454.9949418399938</v>
      </c>
      <c r="K15" s="155">
        <v>4546.5317396999908</v>
      </c>
      <c r="L15" s="155">
        <v>5379.6787655200005</v>
      </c>
      <c r="M15" s="155">
        <v>3914.0852</v>
      </c>
      <c r="N15" s="155">
        <v>5796.9706269099997</v>
      </c>
      <c r="O15" s="155">
        <v>6659.9486240099995</v>
      </c>
      <c r="P15" s="155">
        <v>7204.6907064499974</v>
      </c>
      <c r="Q15" s="155">
        <v>3991.8115091399986</v>
      </c>
      <c r="R15" s="155">
        <v>6692.241</v>
      </c>
      <c r="S15" s="155">
        <v>3643.2186449999999</v>
      </c>
      <c r="T15" s="155">
        <v>9323.1403136099998</v>
      </c>
      <c r="U15" s="155">
        <v>5406.4506698799996</v>
      </c>
      <c r="V15" s="155">
        <v>8003.0386063520018</v>
      </c>
      <c r="W15" s="155">
        <v>2542.8247124500003</v>
      </c>
      <c r="X15" s="155">
        <v>3669.0299404200005</v>
      </c>
      <c r="Y15" s="155">
        <v>14479.105488779993</v>
      </c>
      <c r="Z15" s="155">
        <v>4546.9547416499972</v>
      </c>
      <c r="AA15" s="155">
        <v>2887.5018454500014</v>
      </c>
      <c r="AB15" s="155">
        <v>3954.1597082500007</v>
      </c>
      <c r="AC15" s="155">
        <v>5203.0067190199989</v>
      </c>
      <c r="AD15" s="155">
        <v>730.61599478000039</v>
      </c>
      <c r="AE15" s="155">
        <v>0</v>
      </c>
      <c r="AF15" s="155">
        <v>857.84900000000005</v>
      </c>
      <c r="AG15" s="155">
        <v>1444.4901498300003</v>
      </c>
      <c r="AH15" s="155">
        <v>553.88689887800012</v>
      </c>
      <c r="AI15" s="155">
        <v>44.55439595</v>
      </c>
      <c r="AJ15" s="155">
        <v>1462.2028640800002</v>
      </c>
      <c r="AK15" s="155">
        <v>953.85546775000012</v>
      </c>
      <c r="AL15" s="155">
        <v>606.71420620000015</v>
      </c>
      <c r="AM15" s="155">
        <v>3.2574758399999997</v>
      </c>
      <c r="AN15" s="155">
        <v>928.04876155000011</v>
      </c>
      <c r="AO15" s="155">
        <v>1861.3919811799988</v>
      </c>
      <c r="AP15" s="155">
        <v>1988.5833059299994</v>
      </c>
      <c r="AQ15" s="155">
        <v>1.9210685799999998</v>
      </c>
      <c r="AR15" s="155">
        <v>27.906230000000001</v>
      </c>
      <c r="AS15" s="155">
        <v>2.1151800000000009</v>
      </c>
      <c r="AT15" s="155">
        <v>219.07790353999999</v>
      </c>
      <c r="AU15" s="155">
        <v>62.82</v>
      </c>
      <c r="AV15" s="155">
        <v>0</v>
      </c>
      <c r="AW15" s="155">
        <v>0</v>
      </c>
      <c r="AX15" s="155">
        <v>132.92109029000002</v>
      </c>
      <c r="AY15" s="155">
        <v>55.071526219999896</v>
      </c>
      <c r="AZ15" s="155">
        <v>534.21028999999987</v>
      </c>
      <c r="BA15" s="155">
        <v>22.041</v>
      </c>
      <c r="BB15" s="155">
        <v>74.261279999999999</v>
      </c>
      <c r="BC15" s="155">
        <v>10.776017800999986</v>
      </c>
      <c r="BD15" s="155">
        <v>67.403469999999984</v>
      </c>
      <c r="BE15" s="155">
        <v>90.925759999999997</v>
      </c>
      <c r="BF15" s="155">
        <v>1.0009999999999999</v>
      </c>
      <c r="BG15" s="155">
        <v>3.4700585900000003</v>
      </c>
      <c r="BH15" s="155">
        <v>0</v>
      </c>
      <c r="BI15" s="155">
        <v>56.850219999999993</v>
      </c>
      <c r="BJ15" s="155">
        <v>364.20404475999959</v>
      </c>
      <c r="BK15" s="155">
        <v>108.93995000000001</v>
      </c>
      <c r="BL15" s="155">
        <v>55.827420000000004</v>
      </c>
    </row>
    <row r="16" spans="2:64" x14ac:dyDescent="0.25">
      <c r="B16" s="154" t="s">
        <v>230</v>
      </c>
      <c r="C16" s="155">
        <v>20329.827119294991</v>
      </c>
      <c r="D16" s="155">
        <v>26252.649999999994</v>
      </c>
      <c r="E16" s="155">
        <v>2949.7125185928626</v>
      </c>
      <c r="F16" s="155">
        <v>5304.0216392599987</v>
      </c>
      <c r="G16" s="155">
        <v>4740.9951348418399</v>
      </c>
      <c r="H16" s="155">
        <v>2394.5674775099969</v>
      </c>
      <c r="I16" s="155">
        <v>1065.5381818199992</v>
      </c>
      <c r="J16" s="155">
        <v>3298.4653490299997</v>
      </c>
      <c r="K16" s="155">
        <v>5106.5841484599905</v>
      </c>
      <c r="L16" s="155">
        <v>6482.0079070399988</v>
      </c>
      <c r="M16" s="155">
        <v>3075.9073294899999</v>
      </c>
      <c r="N16" s="155">
        <v>10069.530922330006</v>
      </c>
      <c r="O16" s="155">
        <v>2943.6683083200005</v>
      </c>
      <c r="P16" s="155">
        <v>7036.368499148004</v>
      </c>
      <c r="Q16" s="155">
        <v>5411.035402139999</v>
      </c>
      <c r="R16" s="155">
        <v>8940.6825783800014</v>
      </c>
      <c r="S16" s="155">
        <v>22872.2</v>
      </c>
      <c r="T16" s="155">
        <v>12306.564147690004</v>
      </c>
      <c r="U16" s="155">
        <v>8559.7922044115021</v>
      </c>
      <c r="V16" s="155">
        <v>11533.929659506</v>
      </c>
      <c r="W16" s="155">
        <v>4362.6164232499996</v>
      </c>
      <c r="X16" s="155">
        <v>5809.9650431099999</v>
      </c>
      <c r="Y16" s="155">
        <v>5369.7662748499979</v>
      </c>
      <c r="Z16" s="155">
        <v>7403.8928354416003</v>
      </c>
      <c r="AA16" s="155">
        <v>6196.7079349900014</v>
      </c>
      <c r="AB16" s="155">
        <v>4581.1722374500023</v>
      </c>
      <c r="AC16" s="155">
        <v>1680.2505210839995</v>
      </c>
      <c r="AD16" s="155">
        <v>3044.1621862100001</v>
      </c>
      <c r="AE16" s="155">
        <v>0</v>
      </c>
      <c r="AF16" s="155">
        <v>43.540999999999997</v>
      </c>
      <c r="AG16" s="155">
        <v>2529.5364741399999</v>
      </c>
      <c r="AH16" s="155">
        <v>338.19377634999995</v>
      </c>
      <c r="AI16" s="155">
        <v>79.867034259999983</v>
      </c>
      <c r="AJ16" s="155">
        <v>4275.4283665100011</v>
      </c>
      <c r="AK16" s="155">
        <v>2908.1255737399993</v>
      </c>
      <c r="AL16" s="155">
        <v>2786.84006271</v>
      </c>
      <c r="AM16" s="155">
        <v>13.177201750099997</v>
      </c>
      <c r="AN16" s="155">
        <v>3763.9144592219982</v>
      </c>
      <c r="AO16" s="155">
        <v>1149.4923699600001</v>
      </c>
      <c r="AP16" s="155">
        <v>2158.2370583399997</v>
      </c>
      <c r="AQ16" s="155">
        <v>230.60096955000006</v>
      </c>
      <c r="AR16" s="155">
        <v>1.9547776400000001</v>
      </c>
      <c r="AS16" s="155">
        <v>18.346688739999998</v>
      </c>
      <c r="AT16" s="155">
        <v>240.65702789000002</v>
      </c>
      <c r="AU16" s="155">
        <v>70.606999999999999</v>
      </c>
      <c r="AV16" s="155">
        <v>89.787317119999997</v>
      </c>
      <c r="AW16" s="155">
        <v>144.91042576000012</v>
      </c>
      <c r="AX16" s="155">
        <v>914.36266360000013</v>
      </c>
      <c r="AY16" s="155">
        <v>382.5114479999998</v>
      </c>
      <c r="AZ16" s="155">
        <v>512.86124999999993</v>
      </c>
      <c r="BA16" s="155">
        <v>147.16399999999999</v>
      </c>
      <c r="BB16" s="155">
        <v>165.56613000000002</v>
      </c>
      <c r="BC16" s="155">
        <v>45.514030400000003</v>
      </c>
      <c r="BD16" s="155">
        <v>32.13026</v>
      </c>
      <c r="BE16" s="155">
        <v>192.96561000000005</v>
      </c>
      <c r="BF16" s="155">
        <v>28.341039999999996</v>
      </c>
      <c r="BG16" s="155">
        <v>111.82090485999998</v>
      </c>
      <c r="BH16" s="155">
        <v>1.7575338999999999</v>
      </c>
      <c r="BI16" s="155">
        <v>556.07720000000006</v>
      </c>
      <c r="BJ16" s="155">
        <v>752.25691144000234</v>
      </c>
      <c r="BK16" s="155">
        <v>779.77035000000012</v>
      </c>
      <c r="BL16" s="155">
        <v>452.30919000000006</v>
      </c>
    </row>
    <row r="17" spans="2:64" x14ac:dyDescent="0.25">
      <c r="B17" s="154" t="s">
        <v>231</v>
      </c>
      <c r="C17" s="155">
        <v>0</v>
      </c>
      <c r="D17" s="155">
        <v>216.6</v>
      </c>
      <c r="E17" s="155">
        <v>0</v>
      </c>
      <c r="F17" s="155">
        <v>383.42957408999996</v>
      </c>
      <c r="G17" s="155">
        <v>138.80703299999999</v>
      </c>
      <c r="H17" s="155">
        <v>255.19522080000002</v>
      </c>
      <c r="I17" s="155">
        <v>0</v>
      </c>
      <c r="J17" s="155">
        <v>0</v>
      </c>
      <c r="K17" s="155">
        <v>0</v>
      </c>
      <c r="L17" s="155">
        <v>0</v>
      </c>
      <c r="M17" s="155">
        <v>7.9949000000000003</v>
      </c>
      <c r="N17" s="155">
        <v>0</v>
      </c>
      <c r="O17" s="155">
        <v>129.84459357</v>
      </c>
      <c r="P17" s="155">
        <v>0</v>
      </c>
      <c r="Q17" s="155">
        <v>136.67349018000002</v>
      </c>
      <c r="R17" s="155">
        <v>626.12300000000005</v>
      </c>
      <c r="S17" s="155">
        <v>0</v>
      </c>
      <c r="T17" s="155">
        <v>0</v>
      </c>
      <c r="U17" s="155">
        <v>0</v>
      </c>
      <c r="V17" s="155">
        <v>0</v>
      </c>
      <c r="W17" s="155">
        <v>0</v>
      </c>
      <c r="X17" s="155">
        <v>0</v>
      </c>
      <c r="Y17" s="155">
        <v>0</v>
      </c>
      <c r="Z17" s="155">
        <v>0</v>
      </c>
      <c r="AA17" s="155">
        <v>81</v>
      </c>
      <c r="AB17" s="155">
        <v>0</v>
      </c>
      <c r="AC17" s="155">
        <v>0</v>
      </c>
      <c r="AD17" s="155">
        <v>0</v>
      </c>
      <c r="AE17" s="155">
        <v>2.722</v>
      </c>
      <c r="AF17" s="155">
        <v>0</v>
      </c>
      <c r="AG17" s="155">
        <v>3.3375079999999997</v>
      </c>
      <c r="AH17" s="155">
        <v>0</v>
      </c>
      <c r="AI17" s="155">
        <v>1.5</v>
      </c>
      <c r="AJ17" s="155">
        <v>0</v>
      </c>
      <c r="AK17" s="155">
        <v>3.3799999999999997E-2</v>
      </c>
      <c r="AL17" s="155">
        <v>0</v>
      </c>
      <c r="AM17" s="155">
        <v>0</v>
      </c>
      <c r="AN17" s="155">
        <v>3.3662686100000001</v>
      </c>
      <c r="AO17" s="155">
        <v>0</v>
      </c>
      <c r="AP17" s="155">
        <v>0</v>
      </c>
      <c r="AQ17" s="155">
        <v>0</v>
      </c>
      <c r="AR17" s="155">
        <v>0</v>
      </c>
      <c r="AS17" s="155">
        <v>0</v>
      </c>
      <c r="AT17" s="155">
        <v>0</v>
      </c>
      <c r="AU17" s="155">
        <v>0</v>
      </c>
      <c r="AV17" s="155">
        <v>0</v>
      </c>
      <c r="AW17" s="155">
        <v>33.183290190000001</v>
      </c>
      <c r="AX17" s="155">
        <v>0</v>
      </c>
      <c r="AY17" s="155">
        <v>0</v>
      </c>
      <c r="AZ17" s="155">
        <v>0</v>
      </c>
      <c r="BA17" s="155">
        <v>0</v>
      </c>
      <c r="BB17" s="155">
        <v>0</v>
      </c>
      <c r="BC17" s="155">
        <v>0</v>
      </c>
      <c r="BD17" s="155">
        <v>0</v>
      </c>
      <c r="BE17" s="155">
        <v>0</v>
      </c>
      <c r="BF17" s="155">
        <v>0</v>
      </c>
      <c r="BG17" s="155">
        <v>2.6038526000000002</v>
      </c>
      <c r="BH17" s="155">
        <v>0</v>
      </c>
      <c r="BI17" s="155">
        <v>0</v>
      </c>
      <c r="BJ17" s="155">
        <v>0</v>
      </c>
      <c r="BK17" s="155">
        <v>0</v>
      </c>
      <c r="BL17" s="155">
        <v>0</v>
      </c>
    </row>
    <row r="18" spans="2:64" x14ac:dyDescent="0.25">
      <c r="B18" s="154" t="s">
        <v>232</v>
      </c>
      <c r="C18" s="155">
        <v>12104.877608283334</v>
      </c>
      <c r="D18" s="155">
        <v>3016.22</v>
      </c>
      <c r="E18" s="155">
        <v>59167.282663730031</v>
      </c>
      <c r="F18" s="155">
        <v>6076.7906069160053</v>
      </c>
      <c r="G18" s="155">
        <v>2594.7474130727337</v>
      </c>
      <c r="H18" s="155">
        <v>5006.9802072200009</v>
      </c>
      <c r="I18" s="155">
        <v>18573.555050529973</v>
      </c>
      <c r="J18" s="155">
        <v>4766.8447531580423</v>
      </c>
      <c r="K18" s="155">
        <v>11883.618045090108</v>
      </c>
      <c r="L18" s="155">
        <v>5502.4603052600005</v>
      </c>
      <c r="M18" s="155">
        <v>28118.752086393884</v>
      </c>
      <c r="N18" s="155">
        <v>98864.620995709978</v>
      </c>
      <c r="O18" s="155">
        <v>18948.654866619989</v>
      </c>
      <c r="P18" s="155">
        <v>23360.639688190084</v>
      </c>
      <c r="Q18" s="155">
        <v>2193.437548309998</v>
      </c>
      <c r="R18" s="155">
        <v>31563.768732979916</v>
      </c>
      <c r="S18" s="155">
        <v>14680.156920697898</v>
      </c>
      <c r="T18" s="155">
        <v>30315.834921029949</v>
      </c>
      <c r="U18" s="155">
        <v>31768.551730260122</v>
      </c>
      <c r="V18" s="155">
        <v>17566.123193883453</v>
      </c>
      <c r="W18" s="155">
        <v>14072.171192280019</v>
      </c>
      <c r="X18" s="155">
        <v>11680.964492339979</v>
      </c>
      <c r="Y18" s="155">
        <v>10509.736009289978</v>
      </c>
      <c r="Z18" s="155">
        <v>20219.990836770023</v>
      </c>
      <c r="AA18" s="155">
        <v>10491.248385279992</v>
      </c>
      <c r="AB18" s="155">
        <v>9372.2400489100037</v>
      </c>
      <c r="AC18" s="155">
        <v>28823.204038689964</v>
      </c>
      <c r="AD18" s="155">
        <v>9714.7391651899889</v>
      </c>
      <c r="AE18" s="155">
        <v>47.284999999999997</v>
      </c>
      <c r="AF18" s="155">
        <v>0</v>
      </c>
      <c r="AG18" s="155">
        <v>10520.566657303993</v>
      </c>
      <c r="AH18" s="155">
        <v>1846.3715958599996</v>
      </c>
      <c r="AI18" s="155">
        <v>1696.3848671199974</v>
      </c>
      <c r="AJ18" s="155">
        <v>21218.725573175012</v>
      </c>
      <c r="AK18" s="155">
        <v>22255.149886962037</v>
      </c>
      <c r="AL18" s="155">
        <v>15168.930595982058</v>
      </c>
      <c r="AM18" s="155">
        <v>70.108431479999993</v>
      </c>
      <c r="AN18" s="155">
        <v>16008.969334141493</v>
      </c>
      <c r="AO18" s="155">
        <v>4549.1023855607118</v>
      </c>
      <c r="AP18" s="155">
        <v>7514.9473009399135</v>
      </c>
      <c r="AQ18" s="155">
        <v>1048.1976473500001</v>
      </c>
      <c r="AR18" s="155">
        <v>311.30735956999985</v>
      </c>
      <c r="AS18" s="155">
        <v>128.97535241999998</v>
      </c>
      <c r="AT18" s="155">
        <v>778.30261010000106</v>
      </c>
      <c r="AU18" s="155">
        <v>606.61599999999999</v>
      </c>
      <c r="AV18" s="155">
        <v>134.88240239000001</v>
      </c>
      <c r="AW18" s="155">
        <v>1885.9977550200001</v>
      </c>
      <c r="AX18" s="155">
        <v>2050.3296431300032</v>
      </c>
      <c r="AY18" s="155">
        <v>373.00673199999994</v>
      </c>
      <c r="AZ18" s="155">
        <v>639.49401240999998</v>
      </c>
      <c r="BA18" s="155">
        <v>856.91700000000003</v>
      </c>
      <c r="BB18" s="155">
        <v>678.64393999999993</v>
      </c>
      <c r="BC18" s="155">
        <v>756.90810806000002</v>
      </c>
      <c r="BD18" s="155">
        <v>1567.2082300000002</v>
      </c>
      <c r="BE18" s="155">
        <v>1584.5635700000003</v>
      </c>
      <c r="BF18" s="155">
        <v>22.935970000000001</v>
      </c>
      <c r="BG18" s="155">
        <v>307.78233309000012</v>
      </c>
      <c r="BH18" s="155">
        <v>550.93379020000009</v>
      </c>
      <c r="BI18" s="155">
        <v>1443.2877800000001</v>
      </c>
      <c r="BJ18" s="155">
        <v>2869.3277262999986</v>
      </c>
      <c r="BK18" s="155">
        <v>828.69159999999999</v>
      </c>
      <c r="BL18" s="155">
        <v>1193.29953</v>
      </c>
    </row>
    <row r="19" spans="2:64" s="121" customFormat="1" x14ac:dyDescent="0.25">
      <c r="B19" s="156" t="s">
        <v>364</v>
      </c>
      <c r="C19" s="157">
        <v>147277.32569419144</v>
      </c>
      <c r="D19" s="157">
        <v>190748.24000000005</v>
      </c>
      <c r="E19" s="157">
        <v>209620.43256270996</v>
      </c>
      <c r="F19" s="157">
        <v>168902.92245085601</v>
      </c>
      <c r="G19" s="157">
        <v>71679.443773711173</v>
      </c>
      <c r="H19" s="157">
        <v>133946.424575679</v>
      </c>
      <c r="I19" s="157">
        <v>104123.77890626198</v>
      </c>
      <c r="J19" s="157">
        <v>72255.165481480028</v>
      </c>
      <c r="K19" s="157">
        <v>133104.60906707402</v>
      </c>
      <c r="L19" s="157">
        <v>99325.735231134007</v>
      </c>
      <c r="M19" s="157">
        <v>100615.01971588387</v>
      </c>
      <c r="N19" s="157">
        <v>269621.1404150998</v>
      </c>
      <c r="O19" s="157">
        <v>120575.71388342997</v>
      </c>
      <c r="P19" s="157">
        <v>148892.26407306804</v>
      </c>
      <c r="Q19" s="157">
        <v>110782.20590406001</v>
      </c>
      <c r="R19" s="157">
        <v>171138.41563315992</v>
      </c>
      <c r="S19" s="157">
        <v>150579.21825469792</v>
      </c>
      <c r="T19" s="157">
        <v>245175.58362230583</v>
      </c>
      <c r="U19" s="157">
        <v>125172.03666891161</v>
      </c>
      <c r="V19" s="157">
        <v>144425.47282564387</v>
      </c>
      <c r="W19" s="157">
        <v>105580.40429873005</v>
      </c>
      <c r="X19" s="157">
        <v>160350.02008228001</v>
      </c>
      <c r="Y19" s="157">
        <v>142726.64804014191</v>
      </c>
      <c r="Z19" s="157">
        <v>140689.16436149759</v>
      </c>
      <c r="AA19" s="157">
        <v>85360.363686549972</v>
      </c>
      <c r="AB19" s="157">
        <v>82128.22836998399</v>
      </c>
      <c r="AC19" s="157">
        <v>124646.23244467596</v>
      </c>
      <c r="AD19" s="157">
        <v>36069.499839429991</v>
      </c>
      <c r="AE19" s="157">
        <v>122.99299999999999</v>
      </c>
      <c r="AF19" s="157">
        <v>3167.5230000000001</v>
      </c>
      <c r="AG19" s="157">
        <v>37584.072458267983</v>
      </c>
      <c r="AH19" s="157">
        <v>9650.8731005129976</v>
      </c>
      <c r="AI19" s="157">
        <v>4892.9331688699986</v>
      </c>
      <c r="AJ19" s="157">
        <v>79226.182771131003</v>
      </c>
      <c r="AK19" s="157">
        <v>54704.244738280046</v>
      </c>
      <c r="AL19" s="157">
        <v>40409.605981687077</v>
      </c>
      <c r="AM19" s="157">
        <v>434.39621249019996</v>
      </c>
      <c r="AN19" s="157">
        <v>44867.641649616999</v>
      </c>
      <c r="AO19" s="157">
        <v>33634.525259730995</v>
      </c>
      <c r="AP19" s="157">
        <v>33064.611080938615</v>
      </c>
      <c r="AQ19" s="157">
        <v>3476.6631880500004</v>
      </c>
      <c r="AR19" s="157">
        <v>968.41106911999975</v>
      </c>
      <c r="AS19" s="157">
        <v>587.96452215999989</v>
      </c>
      <c r="AT19" s="157">
        <v>4265.7881805700008</v>
      </c>
      <c r="AU19" s="157">
        <v>2009.095</v>
      </c>
      <c r="AV19" s="157">
        <v>618.81637125000009</v>
      </c>
      <c r="AW19" s="157">
        <v>2247.5731644200005</v>
      </c>
      <c r="AX19" s="157">
        <v>5858.0818002500027</v>
      </c>
      <c r="AY19" s="157">
        <v>7931.4848750400042</v>
      </c>
      <c r="AZ19" s="157">
        <v>4584.5833524099999</v>
      </c>
      <c r="BA19" s="157">
        <v>2270.7150000000001</v>
      </c>
      <c r="BB19" s="157">
        <v>2527.72865</v>
      </c>
      <c r="BC19" s="157">
        <v>2734.2951768560006</v>
      </c>
      <c r="BD19" s="157">
        <v>7151.8431629999995</v>
      </c>
      <c r="BE19" s="157">
        <v>4325.9186600000003</v>
      </c>
      <c r="BF19" s="157">
        <v>429.02289000000002</v>
      </c>
      <c r="BG19" s="157">
        <v>969.84077029000014</v>
      </c>
      <c r="BH19" s="157">
        <v>1586.5816701000001</v>
      </c>
      <c r="BI19" s="157">
        <v>4905.6597100000008</v>
      </c>
      <c r="BJ19" s="157">
        <v>11031.702322519997</v>
      </c>
      <c r="BK19" s="157">
        <v>7068.1861799999997</v>
      </c>
      <c r="BL19" s="157">
        <v>4791.1998800000001</v>
      </c>
    </row>
    <row r="20" spans="2:64" x14ac:dyDescent="0.25">
      <c r="B20" s="158"/>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59"/>
      <c r="BA20" s="159"/>
      <c r="BB20" s="159"/>
      <c r="BC20" s="159"/>
      <c r="BD20" s="159"/>
      <c r="BE20" s="159"/>
      <c r="BF20" s="159"/>
      <c r="BG20" s="159"/>
      <c r="BH20" s="159"/>
      <c r="BI20" s="159"/>
      <c r="BJ20" s="159"/>
      <c r="BK20" s="159"/>
      <c r="BL20" s="159"/>
    </row>
    <row r="21" spans="2:64" x14ac:dyDescent="0.25">
      <c r="B21" s="160" t="s">
        <v>365</v>
      </c>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1"/>
      <c r="BA21" s="161"/>
      <c r="BB21" s="161"/>
      <c r="BC21" s="161"/>
      <c r="BD21" s="161"/>
      <c r="BE21" s="161"/>
      <c r="BF21" s="161"/>
      <c r="BG21" s="161"/>
      <c r="BH21" s="161"/>
      <c r="BI21" s="161"/>
      <c r="BJ21" s="161"/>
      <c r="BK21" s="161"/>
      <c r="BL21" s="161"/>
    </row>
    <row r="22" spans="2:64" x14ac:dyDescent="0.25">
      <c r="B22" s="101" t="s">
        <v>235</v>
      </c>
      <c r="C22" s="162">
        <v>31915.104599999999</v>
      </c>
      <c r="D22" s="162">
        <v>35567.47</v>
      </c>
      <c r="E22" s="162">
        <v>37881.702807476991</v>
      </c>
      <c r="F22" s="162">
        <v>50734.354912809991</v>
      </c>
      <c r="G22" s="162">
        <v>6534.5492050499997</v>
      </c>
      <c r="H22" s="162">
        <v>29995.150916318016</v>
      </c>
      <c r="I22" s="162">
        <v>22193.749495569999</v>
      </c>
      <c r="J22" s="162">
        <v>13582.0499</v>
      </c>
      <c r="K22" s="162">
        <v>28251.158993112043</v>
      </c>
      <c r="L22" s="162">
        <v>23843.188489389991</v>
      </c>
      <c r="M22" s="162">
        <v>30731.414499999999</v>
      </c>
      <c r="N22" s="162">
        <v>25005.344334640005</v>
      </c>
      <c r="O22" s="162">
        <v>24027.359425330014</v>
      </c>
      <c r="P22" s="162">
        <v>49522.332881680035</v>
      </c>
      <c r="Q22" s="162">
        <v>24831.62520567</v>
      </c>
      <c r="R22" s="162">
        <v>45436.992644960003</v>
      </c>
      <c r="S22" s="162">
        <v>9390.3582546978923</v>
      </c>
      <c r="T22" s="162">
        <v>55443.927334585976</v>
      </c>
      <c r="U22" s="162">
        <v>29510.611760610031</v>
      </c>
      <c r="V22" s="162">
        <v>39396.022633655441</v>
      </c>
      <c r="W22" s="162">
        <v>12583.235608339997</v>
      </c>
      <c r="X22" s="162">
        <v>42352.416892139969</v>
      </c>
      <c r="Y22" s="162">
        <v>46885.22950798001</v>
      </c>
      <c r="Z22" s="162">
        <v>27445.603184624</v>
      </c>
      <c r="AA22" s="162">
        <v>22195.828612500001</v>
      </c>
      <c r="AB22" s="162">
        <v>23497.309139689991</v>
      </c>
      <c r="AC22" s="162">
        <v>27497.92857952998</v>
      </c>
      <c r="AD22" s="162">
        <v>9426.6380955799868</v>
      </c>
      <c r="AE22" s="162">
        <v>15.003</v>
      </c>
      <c r="AF22" s="162">
        <v>428.97199999999998</v>
      </c>
      <c r="AG22" s="162">
        <v>11544.401425425</v>
      </c>
      <c r="AH22" s="162">
        <v>2347.7614392399992</v>
      </c>
      <c r="AI22" s="162">
        <v>702.58217374000026</v>
      </c>
      <c r="AJ22" s="162">
        <v>25190.092308239891</v>
      </c>
      <c r="AK22" s="162">
        <v>17129.473915039998</v>
      </c>
      <c r="AL22" s="162">
        <v>19765.315440353053</v>
      </c>
      <c r="AM22" s="162">
        <v>81.591978480000023</v>
      </c>
      <c r="AN22" s="162">
        <v>13897.466737357487</v>
      </c>
      <c r="AO22" s="162">
        <v>7152.4964881799997</v>
      </c>
      <c r="AP22" s="162">
        <v>5856.3367671700007</v>
      </c>
      <c r="AQ22" s="162">
        <v>1290.2513515399999</v>
      </c>
      <c r="AR22" s="162">
        <v>49.658565979999999</v>
      </c>
      <c r="AS22" s="162">
        <v>205.89401076999999</v>
      </c>
      <c r="AT22" s="162">
        <v>2219.8590424400054</v>
      </c>
      <c r="AU22" s="162">
        <v>673.41200000000003</v>
      </c>
      <c r="AV22" s="162">
        <v>261.29670407000009</v>
      </c>
      <c r="AW22" s="162">
        <v>124.27386987</v>
      </c>
      <c r="AX22" s="162">
        <v>462.68375534</v>
      </c>
      <c r="AY22" s="162">
        <v>3573.7871134800016</v>
      </c>
      <c r="AZ22" s="162">
        <v>429.03770000000003</v>
      </c>
      <c r="BA22" s="162">
        <v>117.313</v>
      </c>
      <c r="BB22" s="162">
        <v>411.26835999999997</v>
      </c>
      <c r="BC22" s="162">
        <v>1102.3678487200002</v>
      </c>
      <c r="BD22" s="162">
        <v>2675.9981896999998</v>
      </c>
      <c r="BE22" s="162">
        <v>487.40237000000002</v>
      </c>
      <c r="BF22" s="162">
        <v>0</v>
      </c>
      <c r="BG22" s="162">
        <v>373.96234251999994</v>
      </c>
      <c r="BH22" s="162">
        <v>910.11059399999988</v>
      </c>
      <c r="BI22" s="162">
        <v>481.75422000000003</v>
      </c>
      <c r="BJ22" s="162">
        <v>2999.7810729299981</v>
      </c>
      <c r="BK22" s="162">
        <v>1777.8844723100001</v>
      </c>
      <c r="BL22" s="162">
        <v>12.1629</v>
      </c>
    </row>
    <row r="23" spans="2:64" x14ac:dyDescent="0.25">
      <c r="B23" s="101" t="s">
        <v>236</v>
      </c>
      <c r="C23" s="155">
        <v>19928.591599999996</v>
      </c>
      <c r="D23" s="155">
        <v>20192.37</v>
      </c>
      <c r="E23" s="155">
        <v>24893.662344400003</v>
      </c>
      <c r="F23" s="155">
        <v>16897.804543029997</v>
      </c>
      <c r="G23" s="155">
        <v>4198.9236296299996</v>
      </c>
      <c r="H23" s="155">
        <v>11399.548900251006</v>
      </c>
      <c r="I23" s="155">
        <v>847.3808146099999</v>
      </c>
      <c r="J23" s="155">
        <v>6971.4602651799896</v>
      </c>
      <c r="K23" s="155">
        <v>28626.12908027607</v>
      </c>
      <c r="L23" s="155">
        <v>20399.576698990015</v>
      </c>
      <c r="M23" s="155">
        <v>21905.624100000001</v>
      </c>
      <c r="N23" s="155">
        <v>84367.554553840164</v>
      </c>
      <c r="O23" s="155">
        <v>11343.059464020003</v>
      </c>
      <c r="P23" s="155">
        <v>24349.94327621999</v>
      </c>
      <c r="Q23" s="155">
        <v>6851.8073648800009</v>
      </c>
      <c r="R23" s="155">
        <v>31821.765455379988</v>
      </c>
      <c r="S23" s="155">
        <v>7362.12</v>
      </c>
      <c r="T23" s="155">
        <v>46491.313266380035</v>
      </c>
      <c r="U23" s="155">
        <v>17536.881782489989</v>
      </c>
      <c r="V23" s="155">
        <v>37805.889044074007</v>
      </c>
      <c r="W23" s="155">
        <v>17463.356026529993</v>
      </c>
      <c r="X23" s="155">
        <v>17727.330236780006</v>
      </c>
      <c r="Y23" s="155">
        <v>15713.515119559983</v>
      </c>
      <c r="Z23" s="155">
        <v>20518.585367019994</v>
      </c>
      <c r="AA23" s="155">
        <v>15555.42383876</v>
      </c>
      <c r="AB23" s="155">
        <v>14641.034445313997</v>
      </c>
      <c r="AC23" s="155">
        <v>12584.988431080003</v>
      </c>
      <c r="AD23" s="155">
        <v>8412.6040730799978</v>
      </c>
      <c r="AE23" s="155">
        <v>57.088999999999999</v>
      </c>
      <c r="AF23" s="155">
        <v>1350.42</v>
      </c>
      <c r="AG23" s="155">
        <v>7465.647462179998</v>
      </c>
      <c r="AH23" s="155">
        <v>1963.7476174080007</v>
      </c>
      <c r="AI23" s="155">
        <v>544.32560295999997</v>
      </c>
      <c r="AJ23" s="155">
        <v>13234.160860309978</v>
      </c>
      <c r="AK23" s="155">
        <v>12115.96140396</v>
      </c>
      <c r="AL23" s="155">
        <v>10005.174925480002</v>
      </c>
      <c r="AM23" s="155">
        <v>138.12767176</v>
      </c>
      <c r="AN23" s="155">
        <v>14080.193192680004</v>
      </c>
      <c r="AO23" s="155">
        <v>1265.26552689</v>
      </c>
      <c r="AP23" s="155">
        <v>5217.1273006600022</v>
      </c>
      <c r="AQ23" s="155">
        <v>513.28602605999993</v>
      </c>
      <c r="AR23" s="155">
        <v>266.61330245999994</v>
      </c>
      <c r="AS23" s="155">
        <v>133.33280671999998</v>
      </c>
      <c r="AT23" s="155">
        <v>779.70475356999998</v>
      </c>
      <c r="AU23" s="155">
        <v>463.113</v>
      </c>
      <c r="AV23" s="155">
        <v>60.217459470000001</v>
      </c>
      <c r="AW23" s="155">
        <v>0</v>
      </c>
      <c r="AX23" s="155">
        <v>544.57860040999992</v>
      </c>
      <c r="AY23" s="155">
        <v>0</v>
      </c>
      <c r="AZ23" s="155">
        <v>112.16500000000001</v>
      </c>
      <c r="BA23" s="155">
        <v>247.23400000000001</v>
      </c>
      <c r="BB23" s="155">
        <v>2.7415799999999999</v>
      </c>
      <c r="BC23" s="155">
        <v>0</v>
      </c>
      <c r="BD23" s="155">
        <v>1094.3543997399997</v>
      </c>
      <c r="BE23" s="155">
        <v>85.943629999999999</v>
      </c>
      <c r="BF23" s="155">
        <v>9.5446519999999975</v>
      </c>
      <c r="BG23" s="155">
        <v>287.57047523000006</v>
      </c>
      <c r="BH23" s="155">
        <v>0</v>
      </c>
      <c r="BI23" s="155">
        <v>459.77546000000001</v>
      </c>
      <c r="BJ23" s="155">
        <v>4080.2473231899994</v>
      </c>
      <c r="BK23" s="155">
        <v>113.39261930000001</v>
      </c>
      <c r="BL23" s="155">
        <v>29.436089999999997</v>
      </c>
    </row>
    <row r="24" spans="2:64" x14ac:dyDescent="0.25">
      <c r="B24" s="101" t="s">
        <v>237</v>
      </c>
      <c r="C24" s="155">
        <v>5195.4472999999998</v>
      </c>
      <c r="D24" s="155">
        <v>1211.9499999999998</v>
      </c>
      <c r="E24" s="155">
        <v>20370.043233082604</v>
      </c>
      <c r="F24" s="155">
        <v>24376.150014610001</v>
      </c>
      <c r="G24" s="155">
        <v>8471.2147479968007</v>
      </c>
      <c r="H24" s="155">
        <v>21557.217780316005</v>
      </c>
      <c r="I24" s="155">
        <v>13656.026043372003</v>
      </c>
      <c r="J24" s="155">
        <v>2412.8463999999999</v>
      </c>
      <c r="K24" s="155">
        <v>8035.814137692003</v>
      </c>
      <c r="L24" s="155">
        <v>5589.8562030100002</v>
      </c>
      <c r="M24" s="155">
        <v>3069.5678000000003</v>
      </c>
      <c r="N24" s="155">
        <v>194.47555148000001</v>
      </c>
      <c r="O24" s="155">
        <v>6974.6942099999987</v>
      </c>
      <c r="P24" s="155">
        <v>8151.2432177100009</v>
      </c>
      <c r="Q24" s="155">
        <v>7920.0451156600011</v>
      </c>
      <c r="R24" s="155">
        <v>7996.9411325800002</v>
      </c>
      <c r="S24" s="155">
        <v>109.28</v>
      </c>
      <c r="T24" s="155">
        <v>16190.866703799999</v>
      </c>
      <c r="U24" s="155">
        <v>4475.6782148099992</v>
      </c>
      <c r="V24" s="155">
        <v>2051.4722159674998</v>
      </c>
      <c r="W24" s="155">
        <v>4756.9055999099992</v>
      </c>
      <c r="X24" s="155">
        <v>7219.675392709999</v>
      </c>
      <c r="Y24" s="155">
        <v>7516.2980400819933</v>
      </c>
      <c r="Z24" s="155">
        <v>6307.3041309420005</v>
      </c>
      <c r="AA24" s="155">
        <v>4738.0005860100009</v>
      </c>
      <c r="AB24" s="155">
        <v>1156.5742986599998</v>
      </c>
      <c r="AC24" s="155">
        <v>5041.4565744880028</v>
      </c>
      <c r="AD24" s="155">
        <v>0</v>
      </c>
      <c r="AE24" s="155">
        <v>0</v>
      </c>
      <c r="AF24" s="155">
        <v>0</v>
      </c>
      <c r="AG24" s="155">
        <v>0</v>
      </c>
      <c r="AH24" s="155">
        <v>0</v>
      </c>
      <c r="AI24" s="155">
        <v>0</v>
      </c>
      <c r="AJ24" s="155">
        <v>0</v>
      </c>
      <c r="AK24" s="155">
        <v>0</v>
      </c>
      <c r="AL24" s="155">
        <v>12.594533</v>
      </c>
      <c r="AM24" s="155">
        <v>0</v>
      </c>
      <c r="AN24" s="155">
        <v>0</v>
      </c>
      <c r="AO24" s="155">
        <v>0</v>
      </c>
      <c r="AP24" s="155">
        <v>0</v>
      </c>
      <c r="AQ24" s="155">
        <v>0</v>
      </c>
      <c r="AR24" s="155">
        <v>0</v>
      </c>
      <c r="AS24" s="155">
        <v>0</v>
      </c>
      <c r="AT24" s="155">
        <v>0</v>
      </c>
      <c r="AU24" s="155">
        <v>0</v>
      </c>
      <c r="AV24" s="155">
        <v>0</v>
      </c>
      <c r="AW24" s="155">
        <v>0</v>
      </c>
      <c r="AX24" s="155">
        <v>0</v>
      </c>
      <c r="AY24" s="155">
        <v>0</v>
      </c>
      <c r="AZ24" s="155">
        <v>0</v>
      </c>
      <c r="BA24" s="155">
        <v>0</v>
      </c>
      <c r="BB24" s="155">
        <v>0</v>
      </c>
      <c r="BC24" s="155">
        <v>0</v>
      </c>
      <c r="BD24" s="155">
        <v>0</v>
      </c>
      <c r="BE24" s="155">
        <v>0</v>
      </c>
      <c r="BF24" s="155">
        <v>0</v>
      </c>
      <c r="BG24" s="155">
        <v>0</v>
      </c>
      <c r="BH24" s="155">
        <v>0</v>
      </c>
      <c r="BI24" s="155">
        <v>0</v>
      </c>
      <c r="BJ24" s="155">
        <v>0</v>
      </c>
      <c r="BK24" s="155">
        <v>0</v>
      </c>
      <c r="BL24" s="155">
        <v>0</v>
      </c>
    </row>
    <row r="25" spans="2:64" x14ac:dyDescent="0.25">
      <c r="B25" s="101" t="s">
        <v>238</v>
      </c>
      <c r="C25" s="155">
        <v>24609.473800000003</v>
      </c>
      <c r="D25" s="155">
        <v>56529.87999999999</v>
      </c>
      <c r="E25" s="155">
        <v>55260.001092919993</v>
      </c>
      <c r="F25" s="155">
        <v>50607.040782379998</v>
      </c>
      <c r="G25" s="155">
        <v>21185.648562540002</v>
      </c>
      <c r="H25" s="155">
        <v>42613.388841591979</v>
      </c>
      <c r="I25" s="155">
        <v>33217.842542449987</v>
      </c>
      <c r="J25" s="155">
        <v>18844.863700000002</v>
      </c>
      <c r="K25" s="155">
        <v>20048.898868140001</v>
      </c>
      <c r="L25" s="155">
        <v>16285.107851244</v>
      </c>
      <c r="M25" s="155">
        <v>13302.145100000002</v>
      </c>
      <c r="N25" s="155">
        <v>49103.598335569986</v>
      </c>
      <c r="O25" s="155">
        <v>15961.473669340001</v>
      </c>
      <c r="P25" s="155">
        <v>37705.902274199987</v>
      </c>
      <c r="Q25" s="155">
        <v>25371.255237079997</v>
      </c>
      <c r="R25" s="155">
        <v>41042.400414160009</v>
      </c>
      <c r="S25" s="155">
        <v>96399.08</v>
      </c>
      <c r="T25" s="155">
        <v>48337.143604519988</v>
      </c>
      <c r="U25" s="155">
        <v>15867.74694626</v>
      </c>
      <c r="V25" s="155">
        <v>18249.688406289984</v>
      </c>
      <c r="W25" s="155">
        <v>17599.460894610002</v>
      </c>
      <c r="X25" s="155">
        <v>27416.35198974</v>
      </c>
      <c r="Y25" s="155">
        <v>26077.012709360075</v>
      </c>
      <c r="Z25" s="155">
        <v>31515.818316509987</v>
      </c>
      <c r="AA25" s="155">
        <v>18213.295163520001</v>
      </c>
      <c r="AB25" s="155">
        <v>18325.693322300023</v>
      </c>
      <c r="AC25" s="155">
        <v>24288.614190974004</v>
      </c>
      <c r="AD25" s="155">
        <v>0</v>
      </c>
      <c r="AE25" s="155">
        <v>0</v>
      </c>
      <c r="AF25" s="155">
        <v>0</v>
      </c>
      <c r="AG25" s="155">
        <v>1192.8942490499999</v>
      </c>
      <c r="AH25" s="155">
        <v>1418.5291804100007</v>
      </c>
      <c r="AI25" s="155">
        <v>0</v>
      </c>
      <c r="AJ25" s="155">
        <v>887.48508363999997</v>
      </c>
      <c r="AK25" s="155">
        <v>192.51699629999999</v>
      </c>
      <c r="AL25" s="155">
        <v>851.21667642399973</v>
      </c>
      <c r="AM25" s="155">
        <v>34.539699999999996</v>
      </c>
      <c r="AN25" s="155">
        <v>169.78215733000002</v>
      </c>
      <c r="AO25" s="155">
        <v>10431.238649931001</v>
      </c>
      <c r="AP25" s="155">
        <v>1621.23501603</v>
      </c>
      <c r="AQ25" s="155">
        <v>220.91990716999999</v>
      </c>
      <c r="AR25" s="155">
        <v>543.42484992000016</v>
      </c>
      <c r="AS25" s="155">
        <v>0</v>
      </c>
      <c r="AT25" s="155">
        <v>71.783631449999987</v>
      </c>
      <c r="AU25" s="155">
        <v>0</v>
      </c>
      <c r="AV25" s="155">
        <v>0</v>
      </c>
      <c r="AW25" s="155">
        <v>147.82358371999999</v>
      </c>
      <c r="AX25" s="155">
        <v>921.6677229500001</v>
      </c>
      <c r="AY25" s="155">
        <v>72</v>
      </c>
      <c r="AZ25" s="155">
        <v>557.26371999999992</v>
      </c>
      <c r="BA25" s="155">
        <v>38.481000000000002</v>
      </c>
      <c r="BB25" s="155">
        <v>57.581669999999995</v>
      </c>
      <c r="BC25" s="155">
        <v>0</v>
      </c>
      <c r="BD25" s="155">
        <v>611.48325949999992</v>
      </c>
      <c r="BE25" s="155">
        <v>843.54643878000002</v>
      </c>
      <c r="BF25" s="155">
        <v>355.482688</v>
      </c>
      <c r="BG25" s="155">
        <v>26.545825710000003</v>
      </c>
      <c r="BH25" s="155">
        <v>149.59531129999999</v>
      </c>
      <c r="BI25" s="155">
        <v>118.24569</v>
      </c>
      <c r="BJ25" s="155">
        <v>229.75738138</v>
      </c>
      <c r="BK25" s="155">
        <v>881.57425377000004</v>
      </c>
      <c r="BL25" s="155">
        <v>7.95</v>
      </c>
    </row>
    <row r="26" spans="2:64" x14ac:dyDescent="0.25">
      <c r="B26" s="101" t="s">
        <v>366</v>
      </c>
      <c r="C26" s="155">
        <v>7364.3546999999999</v>
      </c>
      <c r="D26" s="155">
        <v>17142.669999999998</v>
      </c>
      <c r="E26" s="155">
        <v>15672.856178679956</v>
      </c>
      <c r="F26" s="155">
        <v>2077.1942193099994</v>
      </c>
      <c r="G26" s="155">
        <v>8342.8253561000165</v>
      </c>
      <c r="H26" s="155">
        <v>3909.3471798899918</v>
      </c>
      <c r="I26" s="155">
        <v>2224.8026859099978</v>
      </c>
      <c r="J26" s="155">
        <v>4016.2370000000001</v>
      </c>
      <c r="K26" s="155">
        <v>21523.550092469966</v>
      </c>
      <c r="L26" s="155">
        <v>3748.2467600099999</v>
      </c>
      <c r="M26" s="155">
        <v>5313.2776999999996</v>
      </c>
      <c r="N26" s="155">
        <v>29017.580994109983</v>
      </c>
      <c r="O26" s="155">
        <v>5583.797031900006</v>
      </c>
      <c r="P26" s="155">
        <v>5826.3991694900042</v>
      </c>
      <c r="Q26" s="155">
        <v>5147.1265101599993</v>
      </c>
      <c r="R26" s="155">
        <v>7459.56493718</v>
      </c>
      <c r="S26" s="155">
        <v>6974.8</v>
      </c>
      <c r="T26" s="155">
        <v>21043.52783164004</v>
      </c>
      <c r="U26" s="155">
        <v>7894.5769150700025</v>
      </c>
      <c r="V26" s="155">
        <v>7362.722541259016</v>
      </c>
      <c r="W26" s="155">
        <v>14492.47231006002</v>
      </c>
      <c r="X26" s="155">
        <v>13052.967685220003</v>
      </c>
      <c r="Y26" s="155">
        <v>10699.443444669998</v>
      </c>
      <c r="Z26" s="155">
        <v>8262.2873988300016</v>
      </c>
      <c r="AA26" s="155">
        <v>2738.0629406200014</v>
      </c>
      <c r="AB26" s="155">
        <v>4622.7347681399915</v>
      </c>
      <c r="AC26" s="155">
        <v>6320.1246930800107</v>
      </c>
      <c r="AD26" s="155">
        <v>3698.449574639998</v>
      </c>
      <c r="AE26" s="155">
        <v>11.861000000000001</v>
      </c>
      <c r="AF26" s="155">
        <v>97.501000000000005</v>
      </c>
      <c r="AG26" s="155">
        <v>5466.638629482999</v>
      </c>
      <c r="AH26" s="155">
        <v>1324.6386358649995</v>
      </c>
      <c r="AI26" s="155">
        <v>711.46505696999884</v>
      </c>
      <c r="AJ26" s="155">
        <v>11472.541267379949</v>
      </c>
      <c r="AK26" s="155">
        <v>6940.6709956499999</v>
      </c>
      <c r="AL26" s="155">
        <v>1838.1694867000015</v>
      </c>
      <c r="AM26" s="155">
        <v>112.4303774</v>
      </c>
      <c r="AN26" s="155">
        <v>4151.5321532680009</v>
      </c>
      <c r="AO26" s="155">
        <v>2027.7328353099999</v>
      </c>
      <c r="AP26" s="155">
        <v>3774.9402769700041</v>
      </c>
      <c r="AQ26" s="155">
        <v>411.87960488999994</v>
      </c>
      <c r="AR26" s="155">
        <v>0</v>
      </c>
      <c r="AS26" s="155">
        <v>0</v>
      </c>
      <c r="AT26" s="155">
        <v>122.04822007</v>
      </c>
      <c r="AU26" s="155">
        <v>175.49299999999999</v>
      </c>
      <c r="AV26" s="155">
        <v>41.881510640000009</v>
      </c>
      <c r="AW26" s="155">
        <v>18.376675210000002</v>
      </c>
      <c r="AX26" s="155">
        <v>555.03756186999999</v>
      </c>
      <c r="AY26" s="155">
        <v>1216.1750559700029</v>
      </c>
      <c r="AZ26" s="155">
        <v>669.63108</v>
      </c>
      <c r="BA26" s="155">
        <v>128.691</v>
      </c>
      <c r="BB26" s="155">
        <v>122.50697</v>
      </c>
      <c r="BC26" s="155">
        <v>44.190214869999984</v>
      </c>
      <c r="BD26" s="155">
        <v>440.14156280000032</v>
      </c>
      <c r="BE26" s="155">
        <v>672.76598999999999</v>
      </c>
      <c r="BF26" s="155">
        <v>37.767580000000002</v>
      </c>
      <c r="BG26" s="155">
        <v>73.307395599999992</v>
      </c>
      <c r="BH26" s="155">
        <v>0</v>
      </c>
      <c r="BI26" s="155">
        <v>917.50066000000004</v>
      </c>
      <c r="BJ26" s="155">
        <v>1053.7342512099995</v>
      </c>
      <c r="BK26" s="155">
        <v>1830.4377054900001</v>
      </c>
      <c r="BL26" s="155">
        <v>631.6104499999999</v>
      </c>
    </row>
    <row r="27" spans="2:64" x14ac:dyDescent="0.25">
      <c r="B27" s="101" t="s">
        <v>240</v>
      </c>
      <c r="C27" s="155">
        <v>8188.9849999999997</v>
      </c>
      <c r="D27" s="155">
        <v>13069.75</v>
      </c>
      <c r="E27" s="155">
        <v>13475.133905569986</v>
      </c>
      <c r="F27" s="155">
        <v>4900.9271287299998</v>
      </c>
      <c r="G27" s="155">
        <v>5199.4831017100005</v>
      </c>
      <c r="H27" s="155">
        <v>5169.7704269800006</v>
      </c>
      <c r="I27" s="155">
        <v>4852.0640815700008</v>
      </c>
      <c r="J27" s="155">
        <v>1941.4870000000001</v>
      </c>
      <c r="K27" s="155">
        <v>3472.9490374700003</v>
      </c>
      <c r="L27" s="155">
        <v>4099.8301164800005</v>
      </c>
      <c r="M27" s="155">
        <v>1251.0673000000002</v>
      </c>
      <c r="N27" s="155">
        <v>20333.733464319994</v>
      </c>
      <c r="O27" s="155">
        <v>5747.9978573699982</v>
      </c>
      <c r="P27" s="155">
        <v>1543.7307895299998</v>
      </c>
      <c r="Q27" s="155">
        <v>4306.1805827500002</v>
      </c>
      <c r="R27" s="155">
        <v>6826.6675006499991</v>
      </c>
      <c r="S27" s="155">
        <v>1084.32</v>
      </c>
      <c r="T27" s="155">
        <v>4173.7412283499998</v>
      </c>
      <c r="U27" s="155">
        <v>5315.4622305600014</v>
      </c>
      <c r="V27" s="155">
        <v>11992.716448710005</v>
      </c>
      <c r="W27" s="155">
        <v>3750.89588245</v>
      </c>
      <c r="X27" s="155">
        <v>4664.8526242900007</v>
      </c>
      <c r="Y27" s="155">
        <v>2586.5626527900004</v>
      </c>
      <c r="Z27" s="155">
        <v>11520.571598310005</v>
      </c>
      <c r="AA27" s="155">
        <v>4081.4290837399976</v>
      </c>
      <c r="AB27" s="155">
        <v>5947.3589556599982</v>
      </c>
      <c r="AC27" s="155">
        <v>5727.2307163300011</v>
      </c>
      <c r="AD27" s="155">
        <v>1945.0639640000002</v>
      </c>
      <c r="AE27" s="155">
        <v>0</v>
      </c>
      <c r="AF27" s="155">
        <v>200</v>
      </c>
      <c r="AG27" s="155">
        <v>2003.3749470700002</v>
      </c>
      <c r="AH27" s="155">
        <v>711.57271044000004</v>
      </c>
      <c r="AI27" s="155">
        <v>78.438711920000003</v>
      </c>
      <c r="AJ27" s="155">
        <v>5462.5813571199978</v>
      </c>
      <c r="AK27" s="155">
        <v>2162.8761986500003</v>
      </c>
      <c r="AL27" s="155">
        <v>72.163443700000002</v>
      </c>
      <c r="AM27" s="155">
        <v>0</v>
      </c>
      <c r="AN27" s="155">
        <v>1028.3466309599999</v>
      </c>
      <c r="AO27" s="155">
        <v>1284.6389286099998</v>
      </c>
      <c r="AP27" s="155">
        <v>2832.2504780499999</v>
      </c>
      <c r="AQ27" s="155">
        <v>54.207821840000001</v>
      </c>
      <c r="AR27" s="155">
        <v>0</v>
      </c>
      <c r="AS27" s="155">
        <v>0</v>
      </c>
      <c r="AT27" s="155">
        <v>309.32263788999995</v>
      </c>
      <c r="AU27" s="155">
        <v>20.201000000000001</v>
      </c>
      <c r="AV27" s="155">
        <v>48.915127680000005</v>
      </c>
      <c r="AW27" s="155">
        <v>1765.8778765800002</v>
      </c>
      <c r="AX27" s="155">
        <v>206.78122671</v>
      </c>
      <c r="AY27" s="155">
        <v>899.93080076000001</v>
      </c>
      <c r="AZ27" s="155">
        <v>720.82617000000005</v>
      </c>
      <c r="BA27" s="155">
        <v>99.805999999999997</v>
      </c>
      <c r="BB27" s="155">
        <v>371.36240000000004</v>
      </c>
      <c r="BC27" s="155">
        <v>243.83833159500003</v>
      </c>
      <c r="BD27" s="155">
        <v>270.38228007999999</v>
      </c>
      <c r="BE27" s="155">
        <v>152.36673999999999</v>
      </c>
      <c r="BF27" s="155">
        <v>0</v>
      </c>
      <c r="BG27" s="155">
        <v>0</v>
      </c>
      <c r="BH27" s="155">
        <v>419.96342779999998</v>
      </c>
      <c r="BI27" s="155">
        <v>353.56918999999999</v>
      </c>
      <c r="BJ27" s="155">
        <v>880.80707039000004</v>
      </c>
      <c r="BK27" s="155">
        <v>277.77023531000003</v>
      </c>
      <c r="BL27" s="155">
        <v>365.84876000000003</v>
      </c>
    </row>
    <row r="28" spans="2:64" x14ac:dyDescent="0.25">
      <c r="B28" s="101" t="s">
        <v>241</v>
      </c>
      <c r="C28" s="155">
        <v>5556.9928000000009</v>
      </c>
      <c r="D28" s="155">
        <v>6324.18</v>
      </c>
      <c r="E28" s="155">
        <v>6336.9103274199997</v>
      </c>
      <c r="F28" s="155">
        <v>2906.3196406699994</v>
      </c>
      <c r="G28" s="155">
        <v>0</v>
      </c>
      <c r="H28" s="155">
        <v>1620.5823140399998</v>
      </c>
      <c r="I28" s="155">
        <v>0</v>
      </c>
      <c r="J28" s="155">
        <v>2296.6970000000001</v>
      </c>
      <c r="K28" s="155">
        <v>2440.0213905800001</v>
      </c>
      <c r="L28" s="155">
        <v>2099.3009208000003</v>
      </c>
      <c r="M28" s="155">
        <v>2267.6311999999998</v>
      </c>
      <c r="N28" s="155">
        <v>4600.4683232999987</v>
      </c>
      <c r="O28" s="155">
        <v>687.46381502999986</v>
      </c>
      <c r="P28" s="155">
        <v>4880.0648407300014</v>
      </c>
      <c r="Q28" s="155">
        <v>2652.2866516599997</v>
      </c>
      <c r="R28" s="155">
        <v>6315.2727332599998</v>
      </c>
      <c r="S28" s="155">
        <v>323.60000000000002</v>
      </c>
      <c r="T28" s="155">
        <v>7333.3729064700001</v>
      </c>
      <c r="U28" s="155">
        <v>5937.0156054099989</v>
      </c>
      <c r="V28" s="155">
        <v>4417.9122302099986</v>
      </c>
      <c r="W28" s="155">
        <v>3242.2873799399995</v>
      </c>
      <c r="X28" s="155">
        <v>3743.8922531699991</v>
      </c>
      <c r="Y28" s="155">
        <v>3113.7892159400012</v>
      </c>
      <c r="Z28" s="155">
        <v>4282.4333816799999</v>
      </c>
      <c r="AA28" s="155">
        <v>3835.1179301399998</v>
      </c>
      <c r="AB28" s="155">
        <v>2724.8981443799989</v>
      </c>
      <c r="AC28" s="155">
        <v>2146.5098656999999</v>
      </c>
      <c r="AD28" s="155">
        <v>1931.9213576899999</v>
      </c>
      <c r="AE28" s="155">
        <v>0</v>
      </c>
      <c r="AF28" s="155">
        <v>0</v>
      </c>
      <c r="AG28" s="155">
        <v>1468.64857751</v>
      </c>
      <c r="AH28" s="155">
        <v>302.77269023000002</v>
      </c>
      <c r="AI28" s="155">
        <v>0</v>
      </c>
      <c r="AJ28" s="155">
        <v>2555.0006069899991</v>
      </c>
      <c r="AK28" s="155">
        <v>1225.3399917199999</v>
      </c>
      <c r="AL28" s="155">
        <v>1293.87910706</v>
      </c>
      <c r="AM28" s="155">
        <v>0</v>
      </c>
      <c r="AN28" s="155">
        <v>2071.7709209925006</v>
      </c>
      <c r="AO28" s="155">
        <v>648.3928645499999</v>
      </c>
      <c r="AP28" s="155">
        <v>1630.6056565099998</v>
      </c>
      <c r="AQ28" s="155">
        <v>105.69371243000001</v>
      </c>
      <c r="AR28" s="155">
        <v>0</v>
      </c>
      <c r="AS28" s="155">
        <v>0</v>
      </c>
      <c r="AT28" s="155">
        <v>6.4125041300000003</v>
      </c>
      <c r="AU28" s="155">
        <v>2.6059999999999999</v>
      </c>
      <c r="AV28" s="155">
        <v>75.317678749999999</v>
      </c>
      <c r="AW28" s="155">
        <v>26.189848300000001</v>
      </c>
      <c r="AX28" s="155">
        <v>124.20653231999998</v>
      </c>
      <c r="AY28" s="155">
        <v>373.00673199999994</v>
      </c>
      <c r="AZ28" s="155">
        <v>430.16825</v>
      </c>
      <c r="BA28" s="155">
        <v>130.15600000000001</v>
      </c>
      <c r="BB28" s="155">
        <v>139.63317000000001</v>
      </c>
      <c r="BC28" s="155">
        <v>0</v>
      </c>
      <c r="BD28" s="155">
        <v>53.065753610000002</v>
      </c>
      <c r="BE28" s="155">
        <v>3.3620199999999998</v>
      </c>
      <c r="BF28" s="155">
        <v>0</v>
      </c>
      <c r="BG28" s="155">
        <v>67.346842609999996</v>
      </c>
      <c r="BH28" s="155">
        <v>0</v>
      </c>
      <c r="BI28" s="155">
        <v>434.39246000000003</v>
      </c>
      <c r="BJ28" s="155">
        <v>494.40571960000005</v>
      </c>
      <c r="BK28" s="155">
        <v>445.21138191</v>
      </c>
      <c r="BL28" s="155">
        <v>387.04717999999997</v>
      </c>
    </row>
    <row r="29" spans="2:64" x14ac:dyDescent="0.25">
      <c r="B29" s="101" t="s">
        <v>242</v>
      </c>
      <c r="C29" s="155">
        <v>2556.7204999999999</v>
      </c>
      <c r="D29" s="155">
        <v>4526.3099999999995</v>
      </c>
      <c r="E29" s="155">
        <v>4382.2231018099956</v>
      </c>
      <c r="F29" s="155">
        <v>2817.6506970000009</v>
      </c>
      <c r="G29" s="155">
        <v>3778.1384572579018</v>
      </c>
      <c r="H29" s="155">
        <v>6927.1756526599975</v>
      </c>
      <c r="I29" s="155">
        <v>2441.1730566400001</v>
      </c>
      <c r="J29" s="155">
        <v>6439.7259000000004</v>
      </c>
      <c r="K29" s="155">
        <v>4116.0875361800017</v>
      </c>
      <c r="L29" s="155">
        <v>5552.1760658100029</v>
      </c>
      <c r="M29" s="155">
        <v>5184.9246000000003</v>
      </c>
      <c r="N29" s="155">
        <v>10306.36578468999</v>
      </c>
      <c r="O29" s="155">
        <v>6554.301837880008</v>
      </c>
      <c r="P29" s="155">
        <v>4726.9088858399991</v>
      </c>
      <c r="Q29" s="155">
        <v>2236.0623564799998</v>
      </c>
      <c r="R29" s="155">
        <v>7878.7501099200008</v>
      </c>
      <c r="S29" s="155">
        <v>2013.19</v>
      </c>
      <c r="T29" s="155">
        <v>11406.903487960004</v>
      </c>
      <c r="U29" s="155">
        <v>5776.8266356399999</v>
      </c>
      <c r="V29" s="155">
        <v>7075.6623163869872</v>
      </c>
      <c r="W29" s="155">
        <v>4160.1568625899981</v>
      </c>
      <c r="X29" s="155">
        <v>5386.1342088599959</v>
      </c>
      <c r="Y29" s="155">
        <v>6230.4415052999839</v>
      </c>
      <c r="Z29" s="155">
        <v>5262.2267181199986</v>
      </c>
      <c r="AA29" s="155">
        <v>2852.9464783900012</v>
      </c>
      <c r="AB29" s="155">
        <v>2592.1527290700005</v>
      </c>
      <c r="AC29" s="155">
        <v>4204.5966051400037</v>
      </c>
      <c r="AD29" s="155">
        <v>1636.0017075699982</v>
      </c>
      <c r="AE29" s="155">
        <v>14.731999999999999</v>
      </c>
      <c r="AF29" s="155">
        <v>96.731999999999999</v>
      </c>
      <c r="AG29" s="155">
        <v>2930.8234457199997</v>
      </c>
      <c r="AH29" s="155">
        <v>357.88958095999993</v>
      </c>
      <c r="AI29" s="155">
        <v>342.0218955599999</v>
      </c>
      <c r="AJ29" s="155">
        <v>4195.5824178810044</v>
      </c>
      <c r="AK29" s="155">
        <v>4582.4320435399995</v>
      </c>
      <c r="AL29" s="155">
        <v>2510.993845009998</v>
      </c>
      <c r="AM29" s="155">
        <v>38.481080509999998</v>
      </c>
      <c r="AN29" s="155">
        <v>1797.5880305844994</v>
      </c>
      <c r="AO29" s="155">
        <v>1721.1001776100002</v>
      </c>
      <c r="AP29" s="155">
        <v>1483.90761572</v>
      </c>
      <c r="AQ29" s="155">
        <v>212.85619524999998</v>
      </c>
      <c r="AR29" s="155">
        <v>0</v>
      </c>
      <c r="AS29" s="155">
        <v>10.674129720000002</v>
      </c>
      <c r="AT29" s="155">
        <v>47.801914199999999</v>
      </c>
      <c r="AU29" s="155">
        <v>186.36</v>
      </c>
      <c r="AV29" s="155">
        <v>35.442045219999997</v>
      </c>
      <c r="AW29" s="155">
        <v>122.27626777000006</v>
      </c>
      <c r="AX29" s="155">
        <v>256.54242322999994</v>
      </c>
      <c r="AY29" s="155">
        <v>937.28906184000039</v>
      </c>
      <c r="AZ29" s="155">
        <v>84.304330000000007</v>
      </c>
      <c r="BA29" s="155">
        <v>211.10599999999999</v>
      </c>
      <c r="BB29" s="155">
        <v>85.287120000000002</v>
      </c>
      <c r="BC29" s="155">
        <v>2.8686969600000047</v>
      </c>
      <c r="BD29" s="155">
        <v>665.03263565000009</v>
      </c>
      <c r="BE29" s="155">
        <v>348.35922999999997</v>
      </c>
      <c r="BF29" s="155">
        <v>0</v>
      </c>
      <c r="BG29" s="155">
        <v>27.094987620000005</v>
      </c>
      <c r="BH29" s="155">
        <v>2.4747890999999997</v>
      </c>
      <c r="BI29" s="155">
        <v>85.670580000000001</v>
      </c>
      <c r="BJ29" s="155">
        <v>469.15332139000003</v>
      </c>
      <c r="BK29" s="155">
        <v>305.01978846000003</v>
      </c>
      <c r="BL29" s="155">
        <v>393.68939999999998</v>
      </c>
    </row>
    <row r="30" spans="2:64" x14ac:dyDescent="0.25">
      <c r="B30" s="101" t="s">
        <v>243</v>
      </c>
      <c r="C30" s="155">
        <v>9730.69</v>
      </c>
      <c r="D30" s="155">
        <v>15562.14</v>
      </c>
      <c r="E30" s="155">
        <v>12004.883158219987</v>
      </c>
      <c r="F30" s="155">
        <v>9422.720431089987</v>
      </c>
      <c r="G30" s="155">
        <v>4216.0729290199997</v>
      </c>
      <c r="H30" s="155">
        <v>6400.5110335199997</v>
      </c>
      <c r="I30" s="155">
        <v>6842.4585672999847</v>
      </c>
      <c r="J30" s="155">
        <v>5571.1103366999996</v>
      </c>
      <c r="K30" s="155">
        <v>8534.715655869999</v>
      </c>
      <c r="L30" s="155">
        <v>5185.8969080099805</v>
      </c>
      <c r="M30" s="155">
        <v>5071.7543999999998</v>
      </c>
      <c r="N30" s="155">
        <v>11921.528132799969</v>
      </c>
      <c r="O30" s="155">
        <v>6786.9777317999833</v>
      </c>
      <c r="P30" s="155">
        <v>4493.0352765999987</v>
      </c>
      <c r="Q30" s="155">
        <v>7297.4364773900661</v>
      </c>
      <c r="R30" s="155">
        <v>12878.866529809999</v>
      </c>
      <c r="S30" s="155">
        <v>25286.09</v>
      </c>
      <c r="T30" s="155">
        <v>14787.815609249988</v>
      </c>
      <c r="U30" s="155">
        <v>11929.68753072003</v>
      </c>
      <c r="V30" s="155">
        <v>7303.735089098991</v>
      </c>
      <c r="W30" s="155">
        <v>7396.6373171399964</v>
      </c>
      <c r="X30" s="155">
        <v>8208.2937866400025</v>
      </c>
      <c r="Y30" s="155">
        <v>10815.384868450028</v>
      </c>
      <c r="Z30" s="155">
        <v>7805.0981081799991</v>
      </c>
      <c r="AA30" s="155">
        <v>6787.4685412300259</v>
      </c>
      <c r="AB30" s="155">
        <v>3864.2962019000124</v>
      </c>
      <c r="AC30" s="155">
        <v>7520.6687071699916</v>
      </c>
      <c r="AD30" s="155">
        <v>5461.3558544099951</v>
      </c>
      <c r="AE30" s="155">
        <v>21.585999999999999</v>
      </c>
      <c r="AF30" s="155">
        <v>162.03200000000001</v>
      </c>
      <c r="AG30" s="155">
        <v>4722.8662547300119</v>
      </c>
      <c r="AH30" s="155">
        <v>712.2114131699999</v>
      </c>
      <c r="AI30" s="155">
        <v>600.03942902999984</v>
      </c>
      <c r="AJ30" s="155">
        <v>13063.502197680029</v>
      </c>
      <c r="AK30" s="155">
        <v>6386.1450532600002</v>
      </c>
      <c r="AL30" s="155">
        <v>3053.6989500799923</v>
      </c>
      <c r="AM30" s="155">
        <v>22.419503750000001</v>
      </c>
      <c r="AN30" s="155">
        <v>3879.037933877999</v>
      </c>
      <c r="AO30" s="155">
        <v>4462.7063679000003</v>
      </c>
      <c r="AP30" s="155">
        <v>3225.3591971186956</v>
      </c>
      <c r="AQ30" s="155">
        <v>563.19212671000003</v>
      </c>
      <c r="AR30" s="155">
        <v>52.19156610000001</v>
      </c>
      <c r="AS30" s="155">
        <v>134.88308376999998</v>
      </c>
      <c r="AT30" s="155">
        <v>314.65367911999988</v>
      </c>
      <c r="AU30" s="155">
        <v>430.71499999999997</v>
      </c>
      <c r="AV30" s="155">
        <v>84.431322039999984</v>
      </c>
      <c r="AW30" s="155">
        <v>33.183290190000001</v>
      </c>
      <c r="AX30" s="155">
        <v>310.50153504999997</v>
      </c>
      <c r="AY30" s="155">
        <v>425.35591877000002</v>
      </c>
      <c r="AZ30" s="155">
        <v>293.11563000000001</v>
      </c>
      <c r="BA30" s="155">
        <v>166.708</v>
      </c>
      <c r="BB30" s="155">
        <v>145.05323000000001</v>
      </c>
      <c r="BC30" s="155">
        <v>109.0806006</v>
      </c>
      <c r="BD30" s="155">
        <v>1158.7288835500003</v>
      </c>
      <c r="BE30" s="155">
        <v>180.66670000000002</v>
      </c>
      <c r="BF30" s="155">
        <v>22.935970000000001</v>
      </c>
      <c r="BG30" s="155">
        <v>97.45489445000004</v>
      </c>
      <c r="BH30" s="155">
        <v>0</v>
      </c>
      <c r="BI30" s="155">
        <v>305.26094000000001</v>
      </c>
      <c r="BJ30" s="155">
        <v>523.50975464999999</v>
      </c>
      <c r="BK30" s="155">
        <v>477.55016886999999</v>
      </c>
      <c r="BL30" s="155">
        <v>255.84115</v>
      </c>
    </row>
    <row r="31" spans="2:64" x14ac:dyDescent="0.25">
      <c r="B31" s="101" t="s">
        <v>244</v>
      </c>
      <c r="C31" s="155">
        <v>2.8</v>
      </c>
      <c r="D31" s="155">
        <v>30.13</v>
      </c>
      <c r="E31" s="155">
        <v>5.7823732999999997</v>
      </c>
      <c r="F31" s="155">
        <v>474.44722455599998</v>
      </c>
      <c r="G31" s="155">
        <v>623.69771240299997</v>
      </c>
      <c r="H31" s="155">
        <v>9.5394328800000014</v>
      </c>
      <c r="I31" s="155">
        <v>8.0037499999999998E-2</v>
      </c>
      <c r="J31" s="155">
        <v>257.65567747</v>
      </c>
      <c r="K31" s="155">
        <v>0</v>
      </c>
      <c r="L31" s="155">
        <v>860.98797730000013</v>
      </c>
      <c r="M31" s="155">
        <v>0</v>
      </c>
      <c r="N31" s="155">
        <v>0</v>
      </c>
      <c r="O31" s="155">
        <v>35.656399999999998</v>
      </c>
      <c r="P31" s="155">
        <v>71.154832830000004</v>
      </c>
      <c r="Q31" s="155">
        <v>293.38218225000003</v>
      </c>
      <c r="R31" s="155">
        <v>1.627</v>
      </c>
      <c r="S31" s="155">
        <v>0</v>
      </c>
      <c r="T31" s="155">
        <v>0</v>
      </c>
      <c r="U31" s="155">
        <v>25.9</v>
      </c>
      <c r="V31" s="155">
        <v>295.05855706</v>
      </c>
      <c r="W31" s="155">
        <v>1572.7379048900002</v>
      </c>
      <c r="X31" s="155">
        <v>15</v>
      </c>
      <c r="Y31" s="155">
        <v>0</v>
      </c>
      <c r="Z31" s="155">
        <v>0</v>
      </c>
      <c r="AA31" s="155">
        <v>13.961046939999999</v>
      </c>
      <c r="AB31" s="155">
        <v>19.200000000000003</v>
      </c>
      <c r="AC31" s="155">
        <v>125.15455900000001</v>
      </c>
      <c r="AD31" s="155">
        <v>0</v>
      </c>
      <c r="AE31" s="155">
        <v>0</v>
      </c>
      <c r="AF31" s="155">
        <v>0</v>
      </c>
      <c r="AG31" s="155">
        <v>0</v>
      </c>
      <c r="AH31" s="155">
        <v>0</v>
      </c>
      <c r="AI31" s="155">
        <v>0</v>
      </c>
      <c r="AJ31" s="155">
        <v>0</v>
      </c>
      <c r="AK31" s="155">
        <v>0</v>
      </c>
      <c r="AL31" s="155">
        <v>0</v>
      </c>
      <c r="AM31" s="155">
        <v>0</v>
      </c>
      <c r="AN31" s="155">
        <v>0</v>
      </c>
      <c r="AO31" s="155">
        <v>0</v>
      </c>
      <c r="AP31" s="155">
        <v>0</v>
      </c>
      <c r="AQ31" s="155">
        <v>0</v>
      </c>
      <c r="AR31" s="155">
        <v>0</v>
      </c>
      <c r="AS31" s="155">
        <v>0</v>
      </c>
      <c r="AT31" s="155">
        <v>0</v>
      </c>
      <c r="AU31" s="155">
        <v>0</v>
      </c>
      <c r="AV31" s="155">
        <v>0</v>
      </c>
      <c r="AW31" s="155">
        <v>0</v>
      </c>
      <c r="AX31" s="155">
        <v>0</v>
      </c>
      <c r="AY31" s="155">
        <v>0</v>
      </c>
      <c r="AZ31" s="155">
        <v>0</v>
      </c>
      <c r="BA31" s="155">
        <v>0</v>
      </c>
      <c r="BB31" s="155">
        <v>0</v>
      </c>
      <c r="BC31" s="155">
        <v>0</v>
      </c>
      <c r="BD31" s="155">
        <v>0</v>
      </c>
      <c r="BE31" s="155">
        <v>0</v>
      </c>
      <c r="BF31" s="155">
        <v>0</v>
      </c>
      <c r="BG31" s="155">
        <v>0</v>
      </c>
      <c r="BH31" s="155">
        <v>0</v>
      </c>
      <c r="BI31" s="155">
        <v>0</v>
      </c>
      <c r="BJ31" s="155">
        <v>0</v>
      </c>
      <c r="BK31" s="155">
        <v>0</v>
      </c>
      <c r="BL31" s="155">
        <v>0</v>
      </c>
    </row>
    <row r="32" spans="2:64" x14ac:dyDescent="0.25">
      <c r="B32" s="101" t="s">
        <v>245</v>
      </c>
      <c r="C32" s="155">
        <v>32228.16539419143</v>
      </c>
      <c r="D32" s="155">
        <v>20591.389999999996</v>
      </c>
      <c r="E32" s="155">
        <v>19337.234039825511</v>
      </c>
      <c r="F32" s="155">
        <v>3688.3128566700016</v>
      </c>
      <c r="G32" s="155">
        <v>9128.8900720035344</v>
      </c>
      <c r="H32" s="155">
        <v>4344.1920972320022</v>
      </c>
      <c r="I32" s="155">
        <v>17848.201581340036</v>
      </c>
      <c r="J32" s="155">
        <v>9921.0331019200057</v>
      </c>
      <c r="K32" s="155">
        <v>8055.2842752839551</v>
      </c>
      <c r="L32" s="155">
        <v>11661.569805190036</v>
      </c>
      <c r="M32" s="155">
        <v>12517.613015883897</v>
      </c>
      <c r="N32" s="155">
        <v>34770.490940349948</v>
      </c>
      <c r="O32" s="155">
        <v>36872.932440760029</v>
      </c>
      <c r="P32" s="155">
        <v>7621.5486282379779</v>
      </c>
      <c r="Q32" s="155">
        <v>23874.998220079968</v>
      </c>
      <c r="R32" s="155">
        <v>3479.5671834100003</v>
      </c>
      <c r="S32" s="155">
        <v>1636.38</v>
      </c>
      <c r="T32" s="155">
        <v>19966.971649349976</v>
      </c>
      <c r="U32" s="155">
        <v>20901.649047341518</v>
      </c>
      <c r="V32" s="155">
        <v>8474.5933429319011</v>
      </c>
      <c r="W32" s="155">
        <v>18562.258512270018</v>
      </c>
      <c r="X32" s="155">
        <v>30563.105012730011</v>
      </c>
      <c r="Y32" s="155">
        <v>13088.97097601</v>
      </c>
      <c r="Z32" s="155">
        <v>17769.236157281564</v>
      </c>
      <c r="AA32" s="155">
        <v>4348.8294647000012</v>
      </c>
      <c r="AB32" s="155">
        <v>4736.97636487</v>
      </c>
      <c r="AC32" s="155">
        <v>29188.959522184017</v>
      </c>
      <c r="AD32" s="155">
        <v>3557.4652124600007</v>
      </c>
      <c r="AE32" s="155">
        <v>2.722</v>
      </c>
      <c r="AF32" s="155">
        <v>831.86599999999999</v>
      </c>
      <c r="AG32" s="155">
        <v>788.77746709999997</v>
      </c>
      <c r="AH32" s="155">
        <v>511.74983279000014</v>
      </c>
      <c r="AI32" s="155">
        <v>1914.0602986899976</v>
      </c>
      <c r="AJ32" s="155">
        <v>3165.2366718899998</v>
      </c>
      <c r="AK32" s="155">
        <v>3968.8281401600498</v>
      </c>
      <c r="AL32" s="155">
        <v>1006.3995738800002</v>
      </c>
      <c r="AM32" s="155">
        <v>6.8059006000000011</v>
      </c>
      <c r="AN32" s="155">
        <v>3791.9238925664054</v>
      </c>
      <c r="AO32" s="155">
        <v>4640.9534231647003</v>
      </c>
      <c r="AP32" s="155">
        <v>7422.848772710001</v>
      </c>
      <c r="AQ32" s="155">
        <v>104.37644315999999</v>
      </c>
      <c r="AR32" s="155">
        <v>56.522788099999993</v>
      </c>
      <c r="AS32" s="155">
        <v>103.18049118</v>
      </c>
      <c r="AT32" s="155">
        <v>394.20179562999994</v>
      </c>
      <c r="AU32" s="155">
        <v>57.195</v>
      </c>
      <c r="AV32" s="155">
        <v>11.31451946</v>
      </c>
      <c r="AW32" s="155">
        <v>9.5717527799999989</v>
      </c>
      <c r="AX32" s="155">
        <v>2476.0824423700024</v>
      </c>
      <c r="AY32" s="155">
        <v>433.94019221999969</v>
      </c>
      <c r="AZ32" s="155">
        <v>1288.0714724099998</v>
      </c>
      <c r="BA32" s="155">
        <v>1131.22</v>
      </c>
      <c r="BB32" s="155">
        <v>1192.2941499999999</v>
      </c>
      <c r="BC32" s="155">
        <v>1231.9494903110001</v>
      </c>
      <c r="BD32" s="155">
        <v>182.65619163999997</v>
      </c>
      <c r="BE32" s="155">
        <v>1551.5055400000001</v>
      </c>
      <c r="BF32" s="155">
        <v>3.2919999999999998</v>
      </c>
      <c r="BG32" s="155">
        <v>16.558006549999998</v>
      </c>
      <c r="BH32" s="155">
        <v>104.4375478</v>
      </c>
      <c r="BI32" s="155">
        <v>1749.4905100000001</v>
      </c>
      <c r="BJ32" s="155">
        <v>300.30642777999998</v>
      </c>
      <c r="BK32" s="155">
        <v>959.34555639000007</v>
      </c>
      <c r="BL32" s="155">
        <v>2707.6139500000004</v>
      </c>
    </row>
    <row r="33" spans="2:68" x14ac:dyDescent="0.25">
      <c r="B33" s="101" t="s">
        <v>367</v>
      </c>
      <c r="C33" s="155">
        <v>1.7901</v>
      </c>
      <c r="D33" s="155">
        <v>0</v>
      </c>
      <c r="E33" s="155">
        <v>287.00194570999997</v>
      </c>
      <c r="F33" s="155">
        <v>35.668055359999997</v>
      </c>
      <c r="G33" s="155">
        <v>312.77179867400042</v>
      </c>
      <c r="H33" s="155">
        <v>69.693448259999968</v>
      </c>
      <c r="I33" s="155">
        <v>0</v>
      </c>
      <c r="J33" s="155">
        <v>90.810701920006608</v>
      </c>
      <c r="K33" s="155">
        <v>58.205192830000001</v>
      </c>
      <c r="L33" s="155">
        <v>20.410451490000003</v>
      </c>
      <c r="M33" s="155">
        <v>26.548001509999995</v>
      </c>
      <c r="N33" s="155">
        <v>110.86243899</v>
      </c>
      <c r="O33" s="155">
        <v>208.82380981999975</v>
      </c>
      <c r="P33" s="155">
        <v>67.286000598000001</v>
      </c>
      <c r="Q33" s="155">
        <v>57.966869889999998</v>
      </c>
      <c r="R33" s="155">
        <v>285.24057837999999</v>
      </c>
      <c r="S33" s="155">
        <v>0</v>
      </c>
      <c r="T33" s="155">
        <v>208.87689899</v>
      </c>
      <c r="U33" s="155">
        <v>66.00753214150005</v>
      </c>
      <c r="V33" s="155">
        <v>69.800420440000025</v>
      </c>
      <c r="W33" s="155">
        <v>103.2482408</v>
      </c>
      <c r="X33" s="155">
        <v>54.301468390000004</v>
      </c>
      <c r="Y33" s="155">
        <v>2.2378909099999986</v>
      </c>
      <c r="Z33" s="155">
        <v>96.554007111599844</v>
      </c>
      <c r="AA33" s="155">
        <v>0.49886343999999999</v>
      </c>
      <c r="AB33" s="155">
        <v>42.739031369999999</v>
      </c>
      <c r="AC33" s="155">
        <v>36.845592134</v>
      </c>
      <c r="AD33" s="155">
        <v>0</v>
      </c>
      <c r="AE33" s="155">
        <v>0</v>
      </c>
      <c r="AF33" s="155">
        <v>0</v>
      </c>
      <c r="AG33" s="155">
        <v>0</v>
      </c>
      <c r="AH33" s="155">
        <v>0</v>
      </c>
      <c r="AI33" s="155">
        <v>0</v>
      </c>
      <c r="AJ33" s="155">
        <v>0</v>
      </c>
      <c r="AK33" s="155">
        <v>0</v>
      </c>
      <c r="AL33" s="155">
        <v>0</v>
      </c>
      <c r="AM33" s="155">
        <v>0</v>
      </c>
      <c r="AN33" s="155">
        <v>0</v>
      </c>
      <c r="AO33" s="155">
        <v>0</v>
      </c>
      <c r="AP33" s="155">
        <v>0</v>
      </c>
      <c r="AQ33" s="155">
        <v>0</v>
      </c>
      <c r="AR33" s="155">
        <v>0</v>
      </c>
      <c r="AS33" s="155">
        <v>0</v>
      </c>
      <c r="AT33" s="155">
        <v>0</v>
      </c>
      <c r="AU33" s="155">
        <v>0</v>
      </c>
      <c r="AV33" s="155">
        <v>0</v>
      </c>
      <c r="AW33" s="155">
        <v>0</v>
      </c>
      <c r="AX33" s="155">
        <v>0</v>
      </c>
      <c r="AY33" s="155">
        <v>0</v>
      </c>
      <c r="AZ33" s="155">
        <v>0</v>
      </c>
      <c r="BA33" s="155">
        <v>0</v>
      </c>
      <c r="BB33" s="155">
        <v>0</v>
      </c>
      <c r="BC33" s="155">
        <v>0</v>
      </c>
      <c r="BD33" s="155">
        <v>0</v>
      </c>
      <c r="BE33" s="155">
        <v>0</v>
      </c>
      <c r="BF33" s="155">
        <v>0</v>
      </c>
      <c r="BG33" s="155">
        <v>0</v>
      </c>
      <c r="BH33" s="155">
        <v>0</v>
      </c>
      <c r="BI33" s="155">
        <v>0</v>
      </c>
      <c r="BJ33" s="155">
        <v>0</v>
      </c>
      <c r="BK33" s="155">
        <v>0</v>
      </c>
      <c r="BL33" s="155">
        <v>0</v>
      </c>
    </row>
    <row r="34" spans="2:68" x14ac:dyDescent="0.25">
      <c r="B34" s="101" t="s">
        <v>368</v>
      </c>
      <c r="C34" s="155">
        <v>71.038300000000007</v>
      </c>
      <c r="D34" s="155">
        <v>38.93</v>
      </c>
      <c r="E34" s="155">
        <v>2958.4058419799999</v>
      </c>
      <c r="F34" s="155">
        <v>185.10845941000002</v>
      </c>
      <c r="G34" s="155">
        <v>42.101156420000002</v>
      </c>
      <c r="H34" s="155">
        <v>97.314378650000023</v>
      </c>
      <c r="I34" s="155">
        <v>989.37836636999964</v>
      </c>
      <c r="J34" s="155">
        <v>80.748900000000006</v>
      </c>
      <c r="K34" s="155">
        <v>1098.34384209</v>
      </c>
      <c r="L34" s="155">
        <v>477.79597449000028</v>
      </c>
      <c r="M34" s="155">
        <v>313.00639999999999</v>
      </c>
      <c r="N34" s="155">
        <v>342.9747172299999</v>
      </c>
      <c r="O34" s="155">
        <v>266.05832116000011</v>
      </c>
      <c r="P34" s="155">
        <v>175.82155660000006</v>
      </c>
      <c r="Q34" s="155">
        <v>326.27192271999985</v>
      </c>
      <c r="R34" s="155">
        <v>1503.9349967000001</v>
      </c>
      <c r="S34" s="155">
        <v>1048.72</v>
      </c>
      <c r="T34" s="155">
        <v>584.06909272000053</v>
      </c>
      <c r="U34" s="155">
        <v>125.22667628999997</v>
      </c>
      <c r="V34" s="155">
        <v>74.285845629999997</v>
      </c>
      <c r="W34" s="155">
        <v>371.39529220000009</v>
      </c>
      <c r="X34" s="155">
        <v>482.46977667000033</v>
      </c>
      <c r="Y34" s="155">
        <v>804.40852475999998</v>
      </c>
      <c r="Z34" s="155">
        <v>149.48814716000004</v>
      </c>
      <c r="AA34" s="155">
        <v>81.742558169999995</v>
      </c>
      <c r="AB34" s="155">
        <v>106.60634443999996</v>
      </c>
      <c r="AC34" s="155">
        <v>802.62196289000008</v>
      </c>
      <c r="AD34" s="155">
        <v>49.638138339999998</v>
      </c>
      <c r="AE34" s="155">
        <v>0</v>
      </c>
      <c r="AF34" s="155">
        <v>2.59</v>
      </c>
      <c r="AG34" s="155">
        <v>13.876128269999999</v>
      </c>
      <c r="AH34" s="155">
        <v>9.1233493499999998</v>
      </c>
      <c r="AI34" s="155">
        <v>15.697788819999998</v>
      </c>
      <c r="AJ34" s="155">
        <v>9.6231932699999998</v>
      </c>
      <c r="AK34" s="155">
        <v>9.2429770100000006</v>
      </c>
      <c r="AL34" s="155">
        <v>9.2264281300000004</v>
      </c>
      <c r="AM34" s="155">
        <v>1.4561382599999997</v>
      </c>
      <c r="AN34" s="155">
        <v>11.686231750000001</v>
      </c>
      <c r="AO34" s="155">
        <v>48.71544943</v>
      </c>
      <c r="AP34" s="155">
        <v>15.853267290000002</v>
      </c>
      <c r="AQ34" s="155">
        <v>0</v>
      </c>
      <c r="AR34" s="155">
        <v>0</v>
      </c>
      <c r="AS34" s="155">
        <v>0</v>
      </c>
      <c r="AT34" s="155">
        <v>0</v>
      </c>
      <c r="AU34" s="155">
        <v>3.84</v>
      </c>
      <c r="AV34" s="155">
        <v>0</v>
      </c>
      <c r="AW34" s="155">
        <v>0</v>
      </c>
      <c r="AX34" s="155">
        <v>13.47166642</v>
      </c>
      <c r="AY34" s="155">
        <v>55.071526219999896</v>
      </c>
      <c r="AZ34" s="155">
        <v>84.944490000000002</v>
      </c>
      <c r="BA34" s="155">
        <v>0.437</v>
      </c>
      <c r="BB34" s="155">
        <v>1.0628199999999999</v>
      </c>
      <c r="BC34" s="155">
        <v>10.673717600999998</v>
      </c>
      <c r="BD34" s="155">
        <v>1.3236401799999999</v>
      </c>
      <c r="BE34" s="155">
        <v>55.699370000000002</v>
      </c>
      <c r="BF34" s="155">
        <v>0</v>
      </c>
      <c r="BG34" s="155">
        <v>3</v>
      </c>
      <c r="BH34" s="155">
        <v>0</v>
      </c>
      <c r="BI34" s="155">
        <v>19.98593</v>
      </c>
      <c r="BJ34" s="155">
        <v>0</v>
      </c>
      <c r="BK34" s="155">
        <v>40.990375039999996</v>
      </c>
      <c r="BL34" s="155">
        <v>9.6230899999999995</v>
      </c>
    </row>
    <row r="35" spans="2:68" x14ac:dyDescent="0.25">
      <c r="B35" s="101" t="s">
        <v>369</v>
      </c>
      <c r="C35" s="155">
        <v>0</v>
      </c>
      <c r="D35" s="155">
        <v>0</v>
      </c>
      <c r="E35" s="155">
        <v>0</v>
      </c>
      <c r="F35" s="155">
        <v>0</v>
      </c>
      <c r="G35" s="155">
        <v>586.28778509000006</v>
      </c>
      <c r="H35" s="155">
        <v>0</v>
      </c>
      <c r="I35" s="155">
        <v>0</v>
      </c>
      <c r="J35" s="155">
        <v>4.0369000000000002</v>
      </c>
      <c r="K35" s="155">
        <v>0</v>
      </c>
      <c r="L35" s="155">
        <v>599.35494077999988</v>
      </c>
      <c r="M35" s="155">
        <v>5.8784000000000001</v>
      </c>
      <c r="N35" s="155">
        <v>0</v>
      </c>
      <c r="O35" s="155">
        <v>2619.2155279299996</v>
      </c>
      <c r="P35" s="155">
        <v>0</v>
      </c>
      <c r="Q35" s="155">
        <v>0</v>
      </c>
      <c r="R35" s="155">
        <v>0</v>
      </c>
      <c r="S35" s="155">
        <v>0</v>
      </c>
      <c r="T35" s="155">
        <v>0</v>
      </c>
      <c r="U35" s="155">
        <v>0</v>
      </c>
      <c r="V35" s="155">
        <v>0</v>
      </c>
      <c r="W35" s="155">
        <v>0</v>
      </c>
      <c r="X35" s="155">
        <v>0</v>
      </c>
      <c r="Y35" s="155">
        <v>0</v>
      </c>
      <c r="Z35" s="155">
        <v>767.33606904000067</v>
      </c>
      <c r="AA35" s="155">
        <v>0</v>
      </c>
      <c r="AB35" s="155">
        <v>0</v>
      </c>
      <c r="AC35" s="155">
        <v>0</v>
      </c>
      <c r="AD35" s="155">
        <v>0</v>
      </c>
      <c r="AE35" s="155">
        <v>0</v>
      </c>
      <c r="AF35" s="155">
        <v>0</v>
      </c>
      <c r="AG35" s="155">
        <v>0</v>
      </c>
      <c r="AH35" s="155">
        <v>0</v>
      </c>
      <c r="AI35" s="155">
        <v>0</v>
      </c>
      <c r="AJ35" s="155">
        <v>6.22644953</v>
      </c>
      <c r="AK35" s="155">
        <v>2249.0709464799997</v>
      </c>
      <c r="AL35" s="155">
        <v>0</v>
      </c>
      <c r="AM35" s="155">
        <v>0</v>
      </c>
      <c r="AN35" s="155">
        <v>0</v>
      </c>
      <c r="AO35" s="155">
        <v>0</v>
      </c>
      <c r="AP35" s="155">
        <v>0</v>
      </c>
      <c r="AQ35" s="155">
        <v>0</v>
      </c>
      <c r="AR35" s="155">
        <v>0</v>
      </c>
      <c r="AS35" s="155">
        <v>0</v>
      </c>
      <c r="AT35" s="155">
        <v>0</v>
      </c>
      <c r="AU35" s="155">
        <v>0</v>
      </c>
      <c r="AV35" s="155">
        <v>0</v>
      </c>
      <c r="AW35" s="155">
        <v>0</v>
      </c>
      <c r="AX35" s="155">
        <v>0</v>
      </c>
      <c r="AY35" s="155">
        <v>0</v>
      </c>
      <c r="AZ35" s="155">
        <v>0</v>
      </c>
      <c r="BA35" s="155">
        <v>1.5</v>
      </c>
      <c r="BB35" s="155">
        <v>0</v>
      </c>
      <c r="BC35" s="155">
        <v>0</v>
      </c>
      <c r="BD35" s="155">
        <v>0</v>
      </c>
      <c r="BE35" s="155">
        <v>4.4325900000000003</v>
      </c>
      <c r="BF35" s="155">
        <v>0</v>
      </c>
      <c r="BG35" s="155">
        <v>0</v>
      </c>
      <c r="BH35" s="155">
        <v>0</v>
      </c>
      <c r="BI35" s="155">
        <v>0</v>
      </c>
      <c r="BJ35" s="155">
        <v>0</v>
      </c>
      <c r="BK35" s="155">
        <v>0</v>
      </c>
      <c r="BL35" s="155">
        <v>339.52026000000001</v>
      </c>
    </row>
    <row r="36" spans="2:68" x14ac:dyDescent="0.25">
      <c r="B36" s="101" t="s">
        <v>370</v>
      </c>
      <c r="C36" s="155">
        <v>6645.2</v>
      </c>
      <c r="D36" s="155">
        <v>40.119999999999997</v>
      </c>
      <c r="E36" s="155">
        <v>5143.186331869998</v>
      </c>
      <c r="F36" s="155">
        <v>221.15835365000001</v>
      </c>
      <c r="G36" s="155">
        <v>4618.7068733697997</v>
      </c>
      <c r="H36" s="155">
        <v>0</v>
      </c>
      <c r="I36" s="155">
        <v>598.60976844000015</v>
      </c>
      <c r="J36" s="155">
        <v>0</v>
      </c>
      <c r="K36" s="155">
        <v>2328.0995234139982</v>
      </c>
      <c r="L36" s="155">
        <v>245.65520599999994</v>
      </c>
      <c r="M36" s="155">
        <v>25.900099999999998</v>
      </c>
      <c r="N36" s="155">
        <v>0</v>
      </c>
      <c r="O36" s="155">
        <v>3925.8708569099972</v>
      </c>
      <c r="P36" s="155">
        <v>0</v>
      </c>
      <c r="Q36" s="155">
        <v>0</v>
      </c>
      <c r="R36" s="155">
        <v>54.935718549999997</v>
      </c>
      <c r="S36" s="155">
        <v>0</v>
      </c>
      <c r="T36" s="155">
        <v>0</v>
      </c>
      <c r="U36" s="155">
        <v>51.93152173</v>
      </c>
      <c r="V36" s="155">
        <v>0</v>
      </c>
      <c r="W36" s="155">
        <v>0</v>
      </c>
      <c r="X36" s="155">
        <v>9920.8186724300049</v>
      </c>
      <c r="Y36" s="155">
        <v>0</v>
      </c>
      <c r="Z36" s="155">
        <v>0</v>
      </c>
      <c r="AA36" s="155">
        <v>0</v>
      </c>
      <c r="AB36" s="155">
        <v>138.67533201999998</v>
      </c>
      <c r="AC36" s="155">
        <v>0</v>
      </c>
      <c r="AD36" s="155">
        <v>1947.3875983800003</v>
      </c>
      <c r="AE36" s="155">
        <v>0</v>
      </c>
      <c r="AF36" s="155">
        <v>0</v>
      </c>
      <c r="AG36" s="155">
        <v>340.21778058000001</v>
      </c>
      <c r="AH36" s="155">
        <v>0</v>
      </c>
      <c r="AI36" s="155">
        <v>0</v>
      </c>
      <c r="AJ36" s="155">
        <v>0</v>
      </c>
      <c r="AK36" s="155">
        <v>0</v>
      </c>
      <c r="AL36" s="155">
        <v>0</v>
      </c>
      <c r="AM36" s="155">
        <v>0</v>
      </c>
      <c r="AN36" s="155">
        <v>1288.616581226499</v>
      </c>
      <c r="AO36" s="155">
        <v>0</v>
      </c>
      <c r="AP36" s="155">
        <v>0</v>
      </c>
      <c r="AQ36" s="155">
        <v>0</v>
      </c>
      <c r="AR36" s="155">
        <v>0</v>
      </c>
      <c r="AS36" s="155">
        <v>0</v>
      </c>
      <c r="AT36" s="155">
        <v>178.72375870999997</v>
      </c>
      <c r="AU36" s="155">
        <v>0</v>
      </c>
      <c r="AV36" s="155">
        <v>0</v>
      </c>
      <c r="AW36" s="155">
        <v>9.0473118600000006</v>
      </c>
      <c r="AX36" s="155">
        <v>225.12575324999989</v>
      </c>
      <c r="AY36" s="155">
        <v>0</v>
      </c>
      <c r="AZ36" s="155">
        <v>134.49063000000001</v>
      </c>
      <c r="BA36" s="155">
        <v>2.4340000000000002</v>
      </c>
      <c r="BB36" s="155">
        <v>479.06511999999998</v>
      </c>
      <c r="BC36" s="155">
        <v>36.02664</v>
      </c>
      <c r="BD36" s="155">
        <v>0</v>
      </c>
      <c r="BE36" s="155">
        <v>33.096199999999996</v>
      </c>
      <c r="BF36" s="155">
        <v>3.2919999999999998</v>
      </c>
      <c r="BG36" s="155">
        <v>0</v>
      </c>
      <c r="BH36" s="155">
        <v>0</v>
      </c>
      <c r="BI36" s="155">
        <v>113.39133</v>
      </c>
      <c r="BJ36" s="155">
        <v>0</v>
      </c>
      <c r="BK36" s="155">
        <v>382.49054488999997</v>
      </c>
      <c r="BL36" s="155">
        <v>0</v>
      </c>
    </row>
    <row r="37" spans="2:68" x14ac:dyDescent="0.25">
      <c r="B37" s="101" t="s">
        <v>371</v>
      </c>
      <c r="C37" s="155">
        <v>9015.4699999999993</v>
      </c>
      <c r="D37" s="155">
        <v>0</v>
      </c>
      <c r="E37" s="155">
        <v>0</v>
      </c>
      <c r="F37" s="155">
        <v>0</v>
      </c>
      <c r="G37" s="155">
        <v>0</v>
      </c>
      <c r="H37" s="155">
        <v>0</v>
      </c>
      <c r="I37" s="155">
        <v>0</v>
      </c>
      <c r="J37" s="155">
        <v>0</v>
      </c>
      <c r="K37" s="155">
        <v>564.76768641000024</v>
      </c>
      <c r="L37" s="155">
        <v>8285.3164581500369</v>
      </c>
      <c r="M37" s="155">
        <v>3.0848</v>
      </c>
      <c r="N37" s="155">
        <v>0</v>
      </c>
      <c r="O37" s="155">
        <v>13378.762313220011</v>
      </c>
      <c r="P37" s="155">
        <v>0</v>
      </c>
      <c r="Q37" s="155">
        <v>8031.4097458599863</v>
      </c>
      <c r="R37" s="155">
        <v>0</v>
      </c>
      <c r="S37" s="155">
        <v>0</v>
      </c>
      <c r="T37" s="155">
        <v>0</v>
      </c>
      <c r="U37" s="155">
        <v>0</v>
      </c>
      <c r="V37" s="155">
        <v>1916.9226855264003</v>
      </c>
      <c r="W37" s="155">
        <v>0</v>
      </c>
      <c r="X37" s="155">
        <v>19475.91357337001</v>
      </c>
      <c r="Y37" s="155">
        <v>0</v>
      </c>
      <c r="Z37" s="155">
        <v>0</v>
      </c>
      <c r="AA37" s="155">
        <v>0</v>
      </c>
      <c r="AB37" s="155">
        <v>0</v>
      </c>
      <c r="AC37" s="155">
        <v>4140.0529090399996</v>
      </c>
      <c r="AD37" s="155">
        <v>0</v>
      </c>
      <c r="AE37" s="155">
        <v>0</v>
      </c>
      <c r="AF37" s="155">
        <v>0</v>
      </c>
      <c r="AG37" s="155">
        <v>0</v>
      </c>
      <c r="AH37" s="155">
        <v>0</v>
      </c>
      <c r="AI37" s="155">
        <v>293.46503240000004</v>
      </c>
      <c r="AJ37" s="155">
        <v>29.982308729999996</v>
      </c>
      <c r="AK37" s="155">
        <v>0</v>
      </c>
      <c r="AL37" s="155">
        <v>0</v>
      </c>
      <c r="AM37" s="155">
        <v>0</v>
      </c>
      <c r="AN37" s="155">
        <v>0</v>
      </c>
      <c r="AO37" s="155">
        <v>0</v>
      </c>
      <c r="AP37" s="155">
        <v>0</v>
      </c>
      <c r="AQ37" s="155">
        <v>1.4415780199999999</v>
      </c>
      <c r="AR37" s="155">
        <v>0</v>
      </c>
      <c r="AS37" s="155">
        <v>0</v>
      </c>
      <c r="AT37" s="155">
        <v>0</v>
      </c>
      <c r="AU37" s="155">
        <v>0</v>
      </c>
      <c r="AV37" s="155">
        <v>0</v>
      </c>
      <c r="AW37" s="155">
        <v>0.52444091999999987</v>
      </c>
      <c r="AX37" s="155">
        <v>0</v>
      </c>
      <c r="AY37" s="155">
        <v>0</v>
      </c>
      <c r="AZ37" s="155">
        <v>0</v>
      </c>
      <c r="BA37" s="155">
        <v>8.8999999999999996E-2</v>
      </c>
      <c r="BB37" s="155">
        <v>0</v>
      </c>
      <c r="BC37" s="155">
        <v>0</v>
      </c>
      <c r="BD37" s="155">
        <v>0</v>
      </c>
      <c r="BE37" s="155">
        <v>0</v>
      </c>
      <c r="BF37" s="155">
        <v>0</v>
      </c>
      <c r="BG37" s="155">
        <v>0</v>
      </c>
      <c r="BH37" s="155">
        <v>0</v>
      </c>
      <c r="BI37" s="155">
        <v>0</v>
      </c>
      <c r="BJ37" s="155">
        <v>0</v>
      </c>
      <c r="BK37" s="155">
        <v>0</v>
      </c>
      <c r="BL37" s="155">
        <v>0</v>
      </c>
    </row>
    <row r="38" spans="2:68" x14ac:dyDescent="0.25">
      <c r="B38" s="101" t="s">
        <v>372</v>
      </c>
      <c r="C38" s="155">
        <v>0</v>
      </c>
      <c r="D38" s="155">
        <v>0</v>
      </c>
      <c r="E38" s="155">
        <v>0</v>
      </c>
      <c r="F38" s="155">
        <v>0</v>
      </c>
      <c r="G38" s="155">
        <v>0</v>
      </c>
      <c r="H38" s="155">
        <v>0</v>
      </c>
      <c r="I38" s="155">
        <v>0</v>
      </c>
      <c r="J38" s="155">
        <v>0</v>
      </c>
      <c r="K38" s="155">
        <v>0</v>
      </c>
      <c r="L38" s="155">
        <v>0</v>
      </c>
      <c r="M38" s="155">
        <v>0</v>
      </c>
      <c r="N38" s="155">
        <v>0</v>
      </c>
      <c r="O38" s="155">
        <v>0</v>
      </c>
      <c r="P38" s="155">
        <v>0</v>
      </c>
      <c r="Q38" s="155">
        <v>0</v>
      </c>
      <c r="R38" s="155">
        <v>0</v>
      </c>
      <c r="S38" s="155">
        <v>0</v>
      </c>
      <c r="T38" s="155">
        <v>0</v>
      </c>
      <c r="U38" s="155">
        <v>0</v>
      </c>
      <c r="V38" s="155">
        <v>0</v>
      </c>
      <c r="W38" s="155">
        <v>0</v>
      </c>
      <c r="X38" s="155">
        <v>0</v>
      </c>
      <c r="Y38" s="155">
        <v>0</v>
      </c>
      <c r="Z38" s="155">
        <v>0</v>
      </c>
      <c r="AA38" s="155">
        <v>0</v>
      </c>
      <c r="AB38" s="155">
        <v>0</v>
      </c>
      <c r="AC38" s="155">
        <v>0</v>
      </c>
      <c r="AD38" s="155">
        <v>0</v>
      </c>
      <c r="AE38" s="155">
        <v>0</v>
      </c>
      <c r="AF38" s="155">
        <v>0</v>
      </c>
      <c r="AG38" s="155">
        <v>0</v>
      </c>
      <c r="AH38" s="155">
        <v>0</v>
      </c>
      <c r="AI38" s="155">
        <v>0</v>
      </c>
      <c r="AJ38" s="155">
        <v>0</v>
      </c>
      <c r="AK38" s="155">
        <v>0</v>
      </c>
      <c r="AL38" s="155">
        <v>0</v>
      </c>
      <c r="AM38" s="155">
        <v>0</v>
      </c>
      <c r="AN38" s="155">
        <v>0</v>
      </c>
      <c r="AO38" s="155">
        <v>0</v>
      </c>
      <c r="AP38" s="155">
        <v>0</v>
      </c>
      <c r="AQ38" s="155">
        <v>0</v>
      </c>
      <c r="AR38" s="155">
        <v>0</v>
      </c>
      <c r="AS38" s="155">
        <v>0</v>
      </c>
      <c r="AT38" s="155">
        <v>0</v>
      </c>
      <c r="AU38" s="155">
        <v>0</v>
      </c>
      <c r="AV38" s="155">
        <v>0</v>
      </c>
      <c r="AW38" s="155">
        <v>0</v>
      </c>
      <c r="AX38" s="155">
        <v>0</v>
      </c>
      <c r="AY38" s="155">
        <v>0</v>
      </c>
      <c r="AZ38" s="155">
        <v>0</v>
      </c>
      <c r="BA38" s="155">
        <v>0</v>
      </c>
      <c r="BB38" s="155">
        <v>0</v>
      </c>
      <c r="BC38" s="155">
        <v>0</v>
      </c>
      <c r="BD38" s="155">
        <v>0</v>
      </c>
      <c r="BE38" s="155">
        <v>0</v>
      </c>
      <c r="BF38" s="155">
        <v>0</v>
      </c>
      <c r="BG38" s="155">
        <v>0</v>
      </c>
      <c r="BH38" s="155">
        <v>0</v>
      </c>
      <c r="BI38" s="155">
        <v>0</v>
      </c>
      <c r="BJ38" s="155">
        <v>0</v>
      </c>
      <c r="BK38" s="155">
        <v>0</v>
      </c>
      <c r="BL38" s="155">
        <v>0</v>
      </c>
    </row>
    <row r="39" spans="2:68" x14ac:dyDescent="0.25">
      <c r="B39" s="163" t="s">
        <v>373</v>
      </c>
      <c r="C39" s="155">
        <v>16494.66699419143</v>
      </c>
      <c r="D39" s="155">
        <v>20512.339999999997</v>
      </c>
      <c r="E39" s="155">
        <v>10948.639920265512</v>
      </c>
      <c r="F39" s="155">
        <v>3246.3779882500012</v>
      </c>
      <c r="G39" s="155">
        <v>3569.0224584497346</v>
      </c>
      <c r="H39" s="155">
        <v>4177.1842703220018</v>
      </c>
      <c r="I39" s="155">
        <v>16260.213446530037</v>
      </c>
      <c r="J39" s="155">
        <v>9745.4366000000009</v>
      </c>
      <c r="K39" s="155">
        <v>4005.8680305399566</v>
      </c>
      <c r="L39" s="155">
        <v>2033.0367742799981</v>
      </c>
      <c r="M39" s="155">
        <v>12143.195314373897</v>
      </c>
      <c r="N39" s="155">
        <v>34316.653784129951</v>
      </c>
      <c r="O39" s="155">
        <v>16474.201611720022</v>
      </c>
      <c r="P39" s="155">
        <v>7378.4410710399779</v>
      </c>
      <c r="Q39" s="155">
        <v>15459.349681609981</v>
      </c>
      <c r="R39" s="155">
        <v>1635.45588978</v>
      </c>
      <c r="S39" s="155">
        <v>587.66</v>
      </c>
      <c r="T39" s="155">
        <v>19174.025657639977</v>
      </c>
      <c r="U39" s="155">
        <v>20658.483317180016</v>
      </c>
      <c r="V39" s="155">
        <v>6413.5843913355011</v>
      </c>
      <c r="W39" s="155">
        <v>18087.614979270016</v>
      </c>
      <c r="X39" s="155">
        <v>629.60152187000006</v>
      </c>
      <c r="Y39" s="155">
        <v>12282.324560339997</v>
      </c>
      <c r="Z39" s="155">
        <v>16755.857933969965</v>
      </c>
      <c r="AA39" s="155">
        <v>4266.5880430900015</v>
      </c>
      <c r="AB39" s="155">
        <v>4448.95565704</v>
      </c>
      <c r="AC39" s="155">
        <v>24209.439058120017</v>
      </c>
      <c r="AD39" s="155">
        <v>1560.4394757399998</v>
      </c>
      <c r="AE39" s="155">
        <v>2.722</v>
      </c>
      <c r="AF39" s="155">
        <v>829.27599999999995</v>
      </c>
      <c r="AG39" s="155">
        <v>434.68355824999992</v>
      </c>
      <c r="AH39" s="155">
        <v>502.62648344000013</v>
      </c>
      <c r="AI39" s="155">
        <v>1604.8974774699975</v>
      </c>
      <c r="AJ39" s="155">
        <v>3119.4047203599998</v>
      </c>
      <c r="AK39" s="155">
        <v>1710.51421667005</v>
      </c>
      <c r="AL39" s="155">
        <v>997.17314575000012</v>
      </c>
      <c r="AM39" s="155">
        <v>5.3497623400000007</v>
      </c>
      <c r="AN39" s="155">
        <v>2491.621079589906</v>
      </c>
      <c r="AO39" s="155">
        <v>4592.2379737347001</v>
      </c>
      <c r="AP39" s="155">
        <v>7406.9955054200009</v>
      </c>
      <c r="AQ39" s="155">
        <v>102.93486514000001</v>
      </c>
      <c r="AR39" s="155">
        <v>56.522788099999993</v>
      </c>
      <c r="AS39" s="155">
        <v>103.18049118</v>
      </c>
      <c r="AT39" s="155">
        <v>215.47803691999999</v>
      </c>
      <c r="AU39" s="155">
        <v>53.354999999999997</v>
      </c>
      <c r="AV39" s="155">
        <v>11.31451946</v>
      </c>
      <c r="AW39" s="155">
        <v>0</v>
      </c>
      <c r="AX39" s="155">
        <v>2237.4850227000024</v>
      </c>
      <c r="AY39" s="155">
        <v>378.86866599999979</v>
      </c>
      <c r="AZ39" s="155">
        <v>1068.6363524099997</v>
      </c>
      <c r="BA39" s="155">
        <v>1126.76</v>
      </c>
      <c r="BB39" s="155">
        <v>712.16620999999998</v>
      </c>
      <c r="BC39" s="155">
        <v>1185.2491327100001</v>
      </c>
      <c r="BD39" s="155">
        <v>181.33255145999996</v>
      </c>
      <c r="BE39" s="155">
        <v>1458.27738</v>
      </c>
      <c r="BF39" s="155">
        <v>0</v>
      </c>
      <c r="BG39" s="155">
        <v>13.558006549999998</v>
      </c>
      <c r="BH39" s="155">
        <v>104.4375478</v>
      </c>
      <c r="BI39" s="155">
        <v>1616.1132500000001</v>
      </c>
      <c r="BJ39" s="155">
        <v>300.30642777999998</v>
      </c>
      <c r="BK39" s="155">
        <v>535.86463645999993</v>
      </c>
      <c r="BL39" s="155">
        <v>2358.4706000000001</v>
      </c>
    </row>
    <row r="40" spans="2:68" s="121" customFormat="1" x14ac:dyDescent="0.25">
      <c r="B40" s="164" t="s">
        <v>374</v>
      </c>
      <c r="C40" s="157">
        <v>147277.32569419144</v>
      </c>
      <c r="D40" s="157">
        <v>190748.23999999996</v>
      </c>
      <c r="E40" s="157">
        <v>209620.43256270501</v>
      </c>
      <c r="F40" s="157">
        <v>168902.92245085599</v>
      </c>
      <c r="G40" s="157">
        <v>71679.44377371126</v>
      </c>
      <c r="H40" s="157">
        <v>133946.424575679</v>
      </c>
      <c r="I40" s="157">
        <v>104123.778906262</v>
      </c>
      <c r="J40" s="157">
        <v>72255.166281269994</v>
      </c>
      <c r="K40" s="157">
        <v>133104.60906707402</v>
      </c>
      <c r="L40" s="157">
        <v>99325.737796234025</v>
      </c>
      <c r="M40" s="157">
        <v>100615.0197158839</v>
      </c>
      <c r="N40" s="157">
        <v>269621.14041510003</v>
      </c>
      <c r="O40" s="157">
        <v>120575.71388343006</v>
      </c>
      <c r="P40" s="157">
        <v>148892.26407306799</v>
      </c>
      <c r="Q40" s="157">
        <v>110782.20590406004</v>
      </c>
      <c r="R40" s="157">
        <v>171138.41564130998</v>
      </c>
      <c r="S40" s="157">
        <v>150579.21825469792</v>
      </c>
      <c r="T40" s="157">
        <v>245175.583622306</v>
      </c>
      <c r="U40" s="157">
        <v>125172.03666891156</v>
      </c>
      <c r="V40" s="157">
        <v>144425.47282564384</v>
      </c>
      <c r="W40" s="157">
        <v>105580.40429873002</v>
      </c>
      <c r="X40" s="157">
        <v>160350.02008227998</v>
      </c>
      <c r="Y40" s="157">
        <v>142726.64804014208</v>
      </c>
      <c r="Z40" s="157">
        <v>140689.16436149756</v>
      </c>
      <c r="AA40" s="157">
        <v>85360.363686550045</v>
      </c>
      <c r="AB40" s="157">
        <v>82128.228369984019</v>
      </c>
      <c r="AC40" s="157">
        <v>124646.23244467602</v>
      </c>
      <c r="AD40" s="157">
        <v>36069.499839429984</v>
      </c>
      <c r="AE40" s="157">
        <v>122.99299999999999</v>
      </c>
      <c r="AF40" s="157">
        <v>3167.5230000000001</v>
      </c>
      <c r="AG40" s="157">
        <v>37584.072458268012</v>
      </c>
      <c r="AH40" s="157">
        <v>9650.8731005129994</v>
      </c>
      <c r="AI40" s="157">
        <v>4892.9331688699967</v>
      </c>
      <c r="AJ40" s="157">
        <v>79226.182771130858</v>
      </c>
      <c r="AK40" s="157">
        <v>54704.244738280046</v>
      </c>
      <c r="AL40" s="157">
        <v>40409.605981687047</v>
      </c>
      <c r="AM40" s="157">
        <v>434.39621249999999</v>
      </c>
      <c r="AN40" s="157">
        <v>44867.641649616889</v>
      </c>
      <c r="AO40" s="157">
        <v>33634.525262145697</v>
      </c>
      <c r="AP40" s="157">
        <v>33064.611080938703</v>
      </c>
      <c r="AQ40" s="157">
        <v>3476.6631890499993</v>
      </c>
      <c r="AR40" s="157">
        <v>968.41107256000009</v>
      </c>
      <c r="AS40" s="157">
        <v>587.96452216</v>
      </c>
      <c r="AT40" s="157">
        <v>4265.7881785000054</v>
      </c>
      <c r="AU40" s="157">
        <v>2009.095</v>
      </c>
      <c r="AV40" s="157">
        <v>618.81636733000005</v>
      </c>
      <c r="AW40" s="157">
        <v>2247.5731644200009</v>
      </c>
      <c r="AX40" s="157">
        <v>5858.0818002500009</v>
      </c>
      <c r="AY40" s="157">
        <v>7931.4848750400051</v>
      </c>
      <c r="AZ40" s="157">
        <v>4584.5833524099999</v>
      </c>
      <c r="BA40" s="157">
        <v>2270.7150000000001</v>
      </c>
      <c r="BB40" s="157">
        <v>2527.72865</v>
      </c>
      <c r="BC40" s="157">
        <v>2734.2951830560005</v>
      </c>
      <c r="BD40" s="157">
        <v>7151.8431562700007</v>
      </c>
      <c r="BE40" s="157">
        <v>4325.9186587800004</v>
      </c>
      <c r="BF40" s="157">
        <v>429.02289000000002</v>
      </c>
      <c r="BG40" s="157">
        <v>969.84077028999991</v>
      </c>
      <c r="BH40" s="157">
        <v>1586.58167</v>
      </c>
      <c r="BI40" s="157">
        <v>4905.6597099999999</v>
      </c>
      <c r="BJ40" s="157">
        <v>11031.702322519997</v>
      </c>
      <c r="BK40" s="157">
        <v>7068.1861818100006</v>
      </c>
      <c r="BL40" s="157">
        <v>4791.1998800000001</v>
      </c>
    </row>
    <row r="41" spans="2:68" x14ac:dyDescent="0.25">
      <c r="B41" s="158"/>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5"/>
      <c r="AI41" s="165"/>
      <c r="AJ41" s="165"/>
      <c r="AK41" s="165"/>
      <c r="AL41" s="165"/>
      <c r="AM41" s="165"/>
      <c r="AN41" s="165"/>
      <c r="AO41" s="165"/>
      <c r="AP41" s="165"/>
      <c r="AQ41" s="165"/>
      <c r="AR41" s="165"/>
      <c r="AS41" s="165"/>
      <c r="AT41" s="165"/>
      <c r="AU41" s="165"/>
      <c r="AV41" s="165"/>
      <c r="AW41" s="165"/>
      <c r="AX41" s="165"/>
      <c r="AY41" s="165"/>
      <c r="AZ41" s="165"/>
      <c r="BA41" s="165"/>
      <c r="BB41" s="165"/>
      <c r="BC41" s="165"/>
      <c r="BD41" s="165"/>
      <c r="BE41" s="165"/>
      <c r="BF41" s="165"/>
      <c r="BG41" s="165"/>
      <c r="BH41" s="165"/>
      <c r="BI41" s="165"/>
      <c r="BJ41" s="165"/>
      <c r="BK41" s="165"/>
      <c r="BL41" s="165"/>
      <c r="BM41" s="166"/>
      <c r="BN41" s="166"/>
      <c r="BO41" s="166"/>
      <c r="BP41" s="166"/>
    </row>
    <row r="42" spans="2:68" x14ac:dyDescent="0.25">
      <c r="B42" s="160" t="s">
        <v>375</v>
      </c>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c r="BF42" s="167"/>
      <c r="BG42" s="167"/>
      <c r="BH42" s="167"/>
      <c r="BI42" s="167"/>
      <c r="BJ42" s="167"/>
      <c r="BK42" s="167"/>
      <c r="BL42" s="167"/>
      <c r="BM42" s="166"/>
      <c r="BN42" s="166"/>
      <c r="BO42" s="166"/>
      <c r="BP42" s="166"/>
    </row>
    <row r="43" spans="2:68" x14ac:dyDescent="0.25">
      <c r="B43" s="168" t="s">
        <v>247</v>
      </c>
      <c r="C43" s="162">
        <v>11989.680741150001</v>
      </c>
      <c r="D43" s="162">
        <v>16789.78</v>
      </c>
      <c r="E43" s="162">
        <v>804.24762999999996</v>
      </c>
      <c r="F43" s="162">
        <v>1341.5765273599995</v>
      </c>
      <c r="G43" s="162">
        <v>0</v>
      </c>
      <c r="H43" s="162">
        <v>0</v>
      </c>
      <c r="I43" s="162">
        <v>0</v>
      </c>
      <c r="J43" s="162">
        <v>473.65359999999998</v>
      </c>
      <c r="K43" s="162">
        <v>0</v>
      </c>
      <c r="L43" s="162">
        <v>29.004999999999999</v>
      </c>
      <c r="M43" s="162">
        <v>65.073900000000009</v>
      </c>
      <c r="N43" s="162">
        <v>52.757372309999994</v>
      </c>
      <c r="O43" s="162">
        <v>285.32060406000005</v>
      </c>
      <c r="P43" s="162">
        <v>10.567133760000001</v>
      </c>
      <c r="Q43" s="162">
        <v>451.05804016999974</v>
      </c>
      <c r="R43" s="162">
        <v>1.8859999999999999</v>
      </c>
      <c r="S43" s="162">
        <v>75.3</v>
      </c>
      <c r="T43" s="162">
        <v>14.24256218</v>
      </c>
      <c r="U43" s="162">
        <v>928.37559939999994</v>
      </c>
      <c r="V43" s="162">
        <v>5043.6687976610019</v>
      </c>
      <c r="W43" s="162">
        <v>0</v>
      </c>
      <c r="X43" s="162">
        <v>112.69212605000006</v>
      </c>
      <c r="Y43" s="162">
        <v>52.995428729999993</v>
      </c>
      <c r="Z43" s="162">
        <v>472.11259266999946</v>
      </c>
      <c r="AA43" s="162">
        <v>98.522579879999995</v>
      </c>
      <c r="AB43" s="162">
        <v>36.705237879999999</v>
      </c>
      <c r="AC43" s="162">
        <v>26.56930414</v>
      </c>
      <c r="AD43" s="162">
        <v>406.61567335000024</v>
      </c>
      <c r="AE43" s="162">
        <v>0</v>
      </c>
      <c r="AF43" s="162">
        <v>0</v>
      </c>
      <c r="AG43" s="162">
        <v>156.1403305</v>
      </c>
      <c r="AH43" s="162">
        <v>61.945160319999992</v>
      </c>
      <c r="AI43" s="162">
        <v>0</v>
      </c>
      <c r="AJ43" s="162">
        <v>398.82455207000032</v>
      </c>
      <c r="AK43" s="162">
        <v>1176.0435253099995</v>
      </c>
      <c r="AL43" s="162">
        <v>761.83772280000017</v>
      </c>
      <c r="AM43" s="162">
        <v>0</v>
      </c>
      <c r="AN43" s="162">
        <v>338.83731000000023</v>
      </c>
      <c r="AO43" s="162">
        <v>0</v>
      </c>
      <c r="AP43" s="162">
        <v>124.27693701000001</v>
      </c>
      <c r="AQ43" s="162">
        <v>90.647164980000028</v>
      </c>
      <c r="AR43" s="162">
        <v>0</v>
      </c>
      <c r="AS43" s="162">
        <v>3.6006999999999998</v>
      </c>
      <c r="AT43" s="162">
        <v>176.01104272000001</v>
      </c>
      <c r="AU43" s="162">
        <v>37.155000000000001</v>
      </c>
      <c r="AV43" s="162">
        <v>0</v>
      </c>
      <c r="AW43" s="162">
        <v>0</v>
      </c>
      <c r="AX43" s="162">
        <v>649.43074192999995</v>
      </c>
      <c r="AY43" s="162">
        <v>235.59048999999999</v>
      </c>
      <c r="AZ43" s="162">
        <v>0</v>
      </c>
      <c r="BA43" s="162">
        <v>2.2330000000000001</v>
      </c>
      <c r="BB43" s="162">
        <v>0</v>
      </c>
      <c r="BC43" s="162">
        <v>0</v>
      </c>
      <c r="BD43" s="162">
        <v>0</v>
      </c>
      <c r="BE43" s="162">
        <v>0</v>
      </c>
      <c r="BF43" s="162">
        <v>0</v>
      </c>
      <c r="BG43" s="162">
        <v>0</v>
      </c>
      <c r="BH43" s="162">
        <v>0</v>
      </c>
      <c r="BI43" s="162">
        <v>0</v>
      </c>
      <c r="BJ43" s="162">
        <v>0</v>
      </c>
      <c r="BK43" s="162">
        <v>0</v>
      </c>
      <c r="BL43" s="162">
        <v>0</v>
      </c>
    </row>
    <row r="44" spans="2:68" x14ac:dyDescent="0.25">
      <c r="B44" s="169" t="s">
        <v>248</v>
      </c>
      <c r="C44" s="155">
        <v>1.6861504099999836</v>
      </c>
      <c r="D44" s="155">
        <v>517.70000000000005</v>
      </c>
      <c r="E44" s="155">
        <v>14.487809999999996</v>
      </c>
      <c r="F44" s="155">
        <v>0.81173681999999991</v>
      </c>
      <c r="G44" s="155">
        <v>0</v>
      </c>
      <c r="H44" s="155">
        <v>0</v>
      </c>
      <c r="I44" s="155">
        <v>0</v>
      </c>
      <c r="J44" s="155">
        <v>0</v>
      </c>
      <c r="K44" s="155">
        <v>1.4090060500000006</v>
      </c>
      <c r="L44" s="155">
        <v>0</v>
      </c>
      <c r="M44" s="155">
        <v>0</v>
      </c>
      <c r="N44" s="155">
        <v>0</v>
      </c>
      <c r="O44" s="155">
        <v>5.2113363399999999</v>
      </c>
      <c r="P44" s="155">
        <v>20.547767810000003</v>
      </c>
      <c r="Q44" s="155">
        <v>0</v>
      </c>
      <c r="R44" s="155">
        <v>5.5619999999999994</v>
      </c>
      <c r="S44" s="155">
        <v>0</v>
      </c>
      <c r="T44" s="155">
        <v>0</v>
      </c>
      <c r="U44" s="155">
        <v>3.4014432399999999</v>
      </c>
      <c r="V44" s="155">
        <v>0</v>
      </c>
      <c r="W44" s="155">
        <v>29.900395</v>
      </c>
      <c r="X44" s="155">
        <v>0</v>
      </c>
      <c r="Y44" s="155">
        <v>11.7</v>
      </c>
      <c r="Z44" s="155">
        <v>7.5255375300000003</v>
      </c>
      <c r="AA44" s="155">
        <v>93.305000000000007</v>
      </c>
      <c r="AB44" s="155">
        <v>0</v>
      </c>
      <c r="AC44" s="155">
        <v>0</v>
      </c>
      <c r="AD44" s="155">
        <v>0</v>
      </c>
      <c r="AE44" s="155">
        <v>0</v>
      </c>
      <c r="AF44" s="155">
        <v>0</v>
      </c>
      <c r="AG44" s="155">
        <v>0</v>
      </c>
      <c r="AH44" s="155">
        <v>0</v>
      </c>
      <c r="AI44" s="155">
        <v>0</v>
      </c>
      <c r="AJ44" s="155">
        <v>0</v>
      </c>
      <c r="AK44" s="155">
        <v>0</v>
      </c>
      <c r="AL44" s="155">
        <v>0</v>
      </c>
      <c r="AM44" s="155">
        <v>0</v>
      </c>
      <c r="AN44" s="155">
        <v>2.9617989699999998</v>
      </c>
      <c r="AO44" s="155">
        <v>0</v>
      </c>
      <c r="AP44" s="155">
        <v>0</v>
      </c>
      <c r="AQ44" s="155">
        <v>0</v>
      </c>
      <c r="AR44" s="155">
        <v>0</v>
      </c>
      <c r="AS44" s="155">
        <v>0</v>
      </c>
      <c r="AT44" s="155">
        <v>0</v>
      </c>
      <c r="AU44" s="155">
        <v>0</v>
      </c>
      <c r="AV44" s="155">
        <v>0</v>
      </c>
      <c r="AW44" s="155">
        <v>0</v>
      </c>
      <c r="AX44" s="155">
        <v>0</v>
      </c>
      <c r="AY44" s="155">
        <v>3.8565185000000004</v>
      </c>
      <c r="AZ44" s="155">
        <v>0</v>
      </c>
      <c r="BA44" s="155">
        <v>0</v>
      </c>
      <c r="BB44" s="155">
        <v>0</v>
      </c>
      <c r="BC44" s="155">
        <v>0</v>
      </c>
      <c r="BD44" s="155">
        <v>0</v>
      </c>
      <c r="BE44" s="155">
        <v>0</v>
      </c>
      <c r="BF44" s="155">
        <v>0</v>
      </c>
      <c r="BG44" s="155">
        <v>15.6</v>
      </c>
      <c r="BH44" s="155">
        <v>0</v>
      </c>
      <c r="BI44" s="155">
        <v>0</v>
      </c>
      <c r="BJ44" s="155">
        <v>47.25</v>
      </c>
      <c r="BK44" s="155">
        <v>0</v>
      </c>
      <c r="BL44" s="155">
        <v>0</v>
      </c>
    </row>
    <row r="45" spans="2:68" x14ac:dyDescent="0.25">
      <c r="B45" s="169" t="s">
        <v>249</v>
      </c>
      <c r="C45" s="155">
        <v>135.54845907000004</v>
      </c>
      <c r="D45" s="155">
        <v>6324.18</v>
      </c>
      <c r="E45" s="155">
        <v>9782.84476</v>
      </c>
      <c r="F45" s="155">
        <v>2906.3196406699976</v>
      </c>
      <c r="G45" s="155">
        <v>0</v>
      </c>
      <c r="H45" s="155">
        <v>1620.5823140399993</v>
      </c>
      <c r="I45" s="155">
        <v>0</v>
      </c>
      <c r="J45" s="155">
        <v>2383.5104000000001</v>
      </c>
      <c r="K45" s="155">
        <v>2440.0552149099994</v>
      </c>
      <c r="L45" s="155">
        <v>0</v>
      </c>
      <c r="M45" s="155">
        <v>2265.9884999999999</v>
      </c>
      <c r="N45" s="155">
        <v>4600.4683233000005</v>
      </c>
      <c r="O45" s="155">
        <v>0</v>
      </c>
      <c r="P45" s="155">
        <v>5670.2028912900059</v>
      </c>
      <c r="Q45" s="155">
        <v>0</v>
      </c>
      <c r="R45" s="155">
        <v>6288.8249999999998</v>
      </c>
      <c r="S45" s="155">
        <v>0</v>
      </c>
      <c r="T45" s="155">
        <v>0</v>
      </c>
      <c r="U45" s="155">
        <v>5986.4986188600024</v>
      </c>
      <c r="V45" s="155">
        <v>4711.9052342799969</v>
      </c>
      <c r="W45" s="155">
        <v>3232.0140453900003</v>
      </c>
      <c r="X45" s="155">
        <v>3719.1664633399992</v>
      </c>
      <c r="Y45" s="155">
        <v>3075.8823782199988</v>
      </c>
      <c r="Z45" s="155">
        <v>4659.2364630900056</v>
      </c>
      <c r="AA45" s="155">
        <v>3842.380259170001</v>
      </c>
      <c r="AB45" s="155">
        <v>2724.8981443800008</v>
      </c>
      <c r="AC45" s="155">
        <v>0.1</v>
      </c>
      <c r="AD45" s="155">
        <v>1931.9213576899995</v>
      </c>
      <c r="AE45" s="155">
        <v>0</v>
      </c>
      <c r="AF45" s="155">
        <v>0</v>
      </c>
      <c r="AG45" s="155">
        <v>1485.6736476900001</v>
      </c>
      <c r="AH45" s="155">
        <v>302.77269022999997</v>
      </c>
      <c r="AI45" s="155">
        <v>0</v>
      </c>
      <c r="AJ45" s="155">
        <v>2555.0006069900001</v>
      </c>
      <c r="AK45" s="155">
        <v>545.73255415000017</v>
      </c>
      <c r="AL45" s="155">
        <v>1348.78880706</v>
      </c>
      <c r="AM45" s="155">
        <v>0</v>
      </c>
      <c r="AN45" s="155">
        <v>2069.499689452497</v>
      </c>
      <c r="AO45" s="155">
        <v>648.39286474999994</v>
      </c>
      <c r="AP45" s="155">
        <v>1630.6056565099991</v>
      </c>
      <c r="AQ45" s="155">
        <v>105.69371243000002</v>
      </c>
      <c r="AR45" s="155">
        <v>0</v>
      </c>
      <c r="AS45" s="155">
        <v>0</v>
      </c>
      <c r="AT45" s="155">
        <v>6.4125060199999986</v>
      </c>
      <c r="AU45" s="155">
        <v>2.6059999999999999</v>
      </c>
      <c r="AV45" s="155">
        <v>0</v>
      </c>
      <c r="AW45" s="155">
        <v>26.189848300000005</v>
      </c>
      <c r="AX45" s="155">
        <v>124.20653231999999</v>
      </c>
      <c r="AY45" s="155">
        <v>0</v>
      </c>
      <c r="AZ45" s="155">
        <v>430.16824999999994</v>
      </c>
      <c r="BA45" s="155">
        <v>27.393000000000001</v>
      </c>
      <c r="BB45" s="155">
        <v>139.63317000000001</v>
      </c>
      <c r="BC45" s="155">
        <v>0</v>
      </c>
      <c r="BD45" s="155">
        <v>0</v>
      </c>
      <c r="BE45" s="155">
        <v>3.3620199999999998</v>
      </c>
      <c r="BF45" s="155">
        <v>0</v>
      </c>
      <c r="BG45" s="155">
        <v>77.805133679999997</v>
      </c>
      <c r="BH45" s="155">
        <v>0</v>
      </c>
      <c r="BI45" s="155">
        <v>0</v>
      </c>
      <c r="BJ45" s="155">
        <v>494.40571959999994</v>
      </c>
      <c r="BK45" s="155">
        <v>445.21138000000002</v>
      </c>
      <c r="BL45" s="155">
        <v>0</v>
      </c>
    </row>
    <row r="46" spans="2:68" x14ac:dyDescent="0.25">
      <c r="B46" s="169" t="s">
        <v>250</v>
      </c>
      <c r="C46" s="155">
        <v>444.33244956999994</v>
      </c>
      <c r="D46" s="155">
        <v>442.89</v>
      </c>
      <c r="E46" s="155">
        <v>853.24578999999994</v>
      </c>
      <c r="F46" s="155">
        <v>608.30545062999988</v>
      </c>
      <c r="G46" s="155">
        <v>6306.4858178200002</v>
      </c>
      <c r="H46" s="155">
        <v>508.34038871200084</v>
      </c>
      <c r="I46" s="155">
        <v>800.3388302699999</v>
      </c>
      <c r="J46" s="155">
        <v>313.55347423000001</v>
      </c>
      <c r="K46" s="155">
        <v>917.10878099000001</v>
      </c>
      <c r="L46" s="155">
        <v>371.19718020000005</v>
      </c>
      <c r="M46" s="155">
        <v>378.20719999999977</v>
      </c>
      <c r="N46" s="155">
        <v>509.58348446999997</v>
      </c>
      <c r="O46" s="155">
        <v>578.91000983999982</v>
      </c>
      <c r="P46" s="155">
        <v>306.58605365999978</v>
      </c>
      <c r="Q46" s="155">
        <v>697.09285907999981</v>
      </c>
      <c r="R46" s="155">
        <v>1450.2090000000001</v>
      </c>
      <c r="S46" s="155">
        <v>512.36</v>
      </c>
      <c r="T46" s="155">
        <v>894.49333176999971</v>
      </c>
      <c r="U46" s="155">
        <v>688.73375264000049</v>
      </c>
      <c r="V46" s="155">
        <v>843.68922012000007</v>
      </c>
      <c r="W46" s="155">
        <v>577.43356591000008</v>
      </c>
      <c r="X46" s="155">
        <v>494.41625913000007</v>
      </c>
      <c r="Y46" s="155">
        <v>2828.1261250800021</v>
      </c>
      <c r="Z46" s="155">
        <v>584.50214265999978</v>
      </c>
      <c r="AA46" s="155">
        <v>519.99897146000001</v>
      </c>
      <c r="AB46" s="155">
        <v>236.35958629000015</v>
      </c>
      <c r="AC46" s="155">
        <v>524.69500796</v>
      </c>
      <c r="AD46" s="155">
        <v>301.22679276000002</v>
      </c>
      <c r="AE46" s="155">
        <v>0</v>
      </c>
      <c r="AF46" s="155">
        <v>43.540999999999997</v>
      </c>
      <c r="AG46" s="155">
        <v>205.60343845000003</v>
      </c>
      <c r="AH46" s="155">
        <v>41.129197709999993</v>
      </c>
      <c r="AI46" s="155">
        <v>19.212</v>
      </c>
      <c r="AJ46" s="155">
        <v>797.07566149999991</v>
      </c>
      <c r="AK46" s="155">
        <v>429.46683868000002</v>
      </c>
      <c r="AL46" s="155">
        <v>235.27510827999993</v>
      </c>
      <c r="AM46" s="155">
        <v>5.3497623400000016</v>
      </c>
      <c r="AN46" s="155">
        <v>344.0951834</v>
      </c>
      <c r="AO46" s="155">
        <v>182.68367358999996</v>
      </c>
      <c r="AP46" s="155">
        <v>542.88468293000017</v>
      </c>
      <c r="AQ46" s="155">
        <v>12.287700159999998</v>
      </c>
      <c r="AR46" s="155">
        <v>8.3262807900000002</v>
      </c>
      <c r="AS46" s="155">
        <v>5.1159999999999997</v>
      </c>
      <c r="AT46" s="155">
        <v>39.466999999999999</v>
      </c>
      <c r="AU46" s="155">
        <v>16.2</v>
      </c>
      <c r="AV46" s="155">
        <v>0.72589825999999991</v>
      </c>
      <c r="AW46" s="155">
        <v>4.7311860000000004E-2</v>
      </c>
      <c r="AX46" s="155">
        <v>63.701808340000007</v>
      </c>
      <c r="AY46" s="155">
        <v>143.06442949999979</v>
      </c>
      <c r="AZ46" s="155">
        <v>72.1905</v>
      </c>
      <c r="BA46" s="155">
        <v>23.151</v>
      </c>
      <c r="BB46" s="155">
        <v>0.2</v>
      </c>
      <c r="BC46" s="155">
        <v>42.645333439999995</v>
      </c>
      <c r="BD46" s="155">
        <v>32.13026</v>
      </c>
      <c r="BE46" s="155">
        <v>38.636579999999995</v>
      </c>
      <c r="BF46" s="155">
        <v>28.341039999999996</v>
      </c>
      <c r="BG46" s="155">
        <v>3.8</v>
      </c>
      <c r="BH46" s="155">
        <v>0</v>
      </c>
      <c r="BI46" s="155">
        <v>93.87979</v>
      </c>
      <c r="BJ46" s="155">
        <v>82.871349380000055</v>
      </c>
      <c r="BK46" s="155">
        <v>36.4925</v>
      </c>
      <c r="BL46" s="155">
        <v>77.496929999999992</v>
      </c>
    </row>
    <row r="47" spans="2:68" x14ac:dyDescent="0.25">
      <c r="B47" s="169" t="s">
        <v>251</v>
      </c>
      <c r="C47" s="155">
        <v>444.33244956999994</v>
      </c>
      <c r="D47" s="155">
        <v>442.89</v>
      </c>
      <c r="E47" s="155">
        <v>814.04111999999986</v>
      </c>
      <c r="F47" s="155">
        <v>608.30545062999988</v>
      </c>
      <c r="G47" s="155">
        <v>6214.5594619700005</v>
      </c>
      <c r="H47" s="155">
        <v>508.34038871200084</v>
      </c>
      <c r="I47" s="155">
        <v>800.3388302699999</v>
      </c>
      <c r="J47" s="155">
        <v>313.05807423000005</v>
      </c>
      <c r="K47" s="155">
        <v>917.10878099000001</v>
      </c>
      <c r="L47" s="155">
        <v>371.19718020000005</v>
      </c>
      <c r="M47" s="155">
        <v>377.26319999999976</v>
      </c>
      <c r="N47" s="155">
        <v>509.58348446999997</v>
      </c>
      <c r="O47" s="155">
        <v>499.40671267999983</v>
      </c>
      <c r="P47" s="155">
        <v>306.36751125999979</v>
      </c>
      <c r="Q47" s="155">
        <v>697.09285907999981</v>
      </c>
      <c r="R47" s="155">
        <v>1442.53</v>
      </c>
      <c r="S47" s="155">
        <v>512.36</v>
      </c>
      <c r="T47" s="155">
        <v>894.49333176999971</v>
      </c>
      <c r="U47" s="155">
        <v>678.22699457000044</v>
      </c>
      <c r="V47" s="155">
        <v>843.68922012000007</v>
      </c>
      <c r="W47" s="155">
        <v>577.43356591000008</v>
      </c>
      <c r="X47" s="155">
        <v>494.41625913000007</v>
      </c>
      <c r="Y47" s="155">
        <v>2828.1261250800021</v>
      </c>
      <c r="Z47" s="155">
        <v>578.70214265999982</v>
      </c>
      <c r="AA47" s="155">
        <v>519.99897146000001</v>
      </c>
      <c r="AB47" s="155">
        <v>236.35958629000015</v>
      </c>
      <c r="AC47" s="155">
        <v>524.69500796</v>
      </c>
      <c r="AD47" s="155">
        <v>301.22679276000002</v>
      </c>
      <c r="AE47" s="155">
        <v>0</v>
      </c>
      <c r="AF47" s="155">
        <v>43.540999999999997</v>
      </c>
      <c r="AG47" s="155">
        <v>205.60343845000003</v>
      </c>
      <c r="AH47" s="155">
        <v>41.129197709999993</v>
      </c>
      <c r="AI47" s="155">
        <v>19.212</v>
      </c>
      <c r="AJ47" s="155">
        <v>797.07566149999991</v>
      </c>
      <c r="AK47" s="155">
        <v>429.46683868000002</v>
      </c>
      <c r="AL47" s="155">
        <v>235.27510827999993</v>
      </c>
      <c r="AM47" s="155">
        <v>5.3497623400000016</v>
      </c>
      <c r="AN47" s="155">
        <v>344.0951834</v>
      </c>
      <c r="AO47" s="155">
        <v>182.68367358999996</v>
      </c>
      <c r="AP47" s="155">
        <v>542.88468293000017</v>
      </c>
      <c r="AQ47" s="155">
        <v>12.287700159999998</v>
      </c>
      <c r="AR47" s="155">
        <v>8.3262807900000002</v>
      </c>
      <c r="AS47" s="155">
        <v>5.1159999999999997</v>
      </c>
      <c r="AT47" s="155">
        <v>39.466999999999999</v>
      </c>
      <c r="AU47" s="155">
        <v>16.2</v>
      </c>
      <c r="AV47" s="155">
        <v>0.72589825999999991</v>
      </c>
      <c r="AW47" s="155">
        <v>4.7311860000000004E-2</v>
      </c>
      <c r="AX47" s="155">
        <v>63.701808340000007</v>
      </c>
      <c r="AY47" s="155">
        <v>143.06442949999979</v>
      </c>
      <c r="AZ47" s="155">
        <v>72.1905</v>
      </c>
      <c r="BA47" s="155">
        <v>23.151</v>
      </c>
      <c r="BB47" s="155">
        <v>0.2</v>
      </c>
      <c r="BC47" s="155">
        <v>42.645333439999995</v>
      </c>
      <c r="BD47" s="155">
        <v>32.13026</v>
      </c>
      <c r="BE47" s="155">
        <v>38.636579999999995</v>
      </c>
      <c r="BF47" s="155">
        <v>28.341039999999996</v>
      </c>
      <c r="BG47" s="155">
        <v>3.8</v>
      </c>
      <c r="BH47" s="155">
        <v>0</v>
      </c>
      <c r="BI47" s="155">
        <v>93.87979</v>
      </c>
      <c r="BJ47" s="155">
        <v>82.871349380000055</v>
      </c>
      <c r="BK47" s="155">
        <v>36.4925</v>
      </c>
      <c r="BL47" s="155">
        <v>77.496929999999992</v>
      </c>
    </row>
    <row r="48" spans="2:68" x14ac:dyDescent="0.25">
      <c r="B48" s="169" t="s">
        <v>376</v>
      </c>
      <c r="C48" s="155">
        <v>0</v>
      </c>
      <c r="D48" s="155">
        <v>0</v>
      </c>
      <c r="E48" s="155">
        <v>39.204670000000043</v>
      </c>
      <c r="F48" s="155">
        <v>0</v>
      </c>
      <c r="G48" s="155">
        <v>91.926355849999936</v>
      </c>
      <c r="H48" s="155">
        <v>0</v>
      </c>
      <c r="I48" s="155">
        <v>0</v>
      </c>
      <c r="J48" s="155">
        <v>0.49539999999995832</v>
      </c>
      <c r="K48" s="155">
        <v>0</v>
      </c>
      <c r="L48" s="155">
        <v>0</v>
      </c>
      <c r="M48" s="155">
        <v>0.94399999999999995</v>
      </c>
      <c r="N48" s="155">
        <v>0</v>
      </c>
      <c r="O48" s="155">
        <v>79.503297160000002</v>
      </c>
      <c r="P48" s="155">
        <v>0.2185424</v>
      </c>
      <c r="Q48" s="155">
        <v>0</v>
      </c>
      <c r="R48" s="155">
        <v>7.6790000000000003</v>
      </c>
      <c r="S48" s="155">
        <v>0</v>
      </c>
      <c r="T48" s="155">
        <v>0</v>
      </c>
      <c r="U48" s="155">
        <v>10.50675807</v>
      </c>
      <c r="V48" s="155">
        <v>0</v>
      </c>
      <c r="W48" s="155">
        <v>0</v>
      </c>
      <c r="X48" s="155">
        <v>0</v>
      </c>
      <c r="Y48" s="155">
        <v>0</v>
      </c>
      <c r="Z48" s="155">
        <v>5.8</v>
      </c>
      <c r="AA48" s="155">
        <v>0</v>
      </c>
      <c r="AB48" s="155">
        <v>0</v>
      </c>
      <c r="AC48" s="155">
        <v>0</v>
      </c>
      <c r="AD48" s="155">
        <v>0</v>
      </c>
      <c r="AE48" s="155">
        <v>0</v>
      </c>
      <c r="AF48" s="155">
        <v>0</v>
      </c>
      <c r="AG48" s="155">
        <v>0</v>
      </c>
      <c r="AH48" s="155">
        <v>0</v>
      </c>
      <c r="AI48" s="155">
        <v>0</v>
      </c>
      <c r="AJ48" s="155">
        <v>0</v>
      </c>
      <c r="AK48" s="155">
        <v>0</v>
      </c>
      <c r="AL48" s="155">
        <v>0</v>
      </c>
      <c r="AM48" s="155">
        <v>0</v>
      </c>
      <c r="AN48" s="155">
        <v>0</v>
      </c>
      <c r="AO48" s="155">
        <v>0</v>
      </c>
      <c r="AP48" s="155">
        <v>0</v>
      </c>
      <c r="AQ48" s="155">
        <v>0</v>
      </c>
      <c r="AR48" s="155">
        <v>0</v>
      </c>
      <c r="AS48" s="155">
        <v>0</v>
      </c>
      <c r="AT48" s="155">
        <v>0</v>
      </c>
      <c r="AU48" s="155">
        <v>0</v>
      </c>
      <c r="AV48" s="155">
        <v>0</v>
      </c>
      <c r="AW48" s="155">
        <v>0</v>
      </c>
      <c r="AX48" s="155">
        <v>0</v>
      </c>
      <c r="AY48" s="155">
        <v>0</v>
      </c>
      <c r="AZ48" s="155">
        <v>0</v>
      </c>
      <c r="BA48" s="155">
        <v>0</v>
      </c>
      <c r="BB48" s="155">
        <v>0</v>
      </c>
      <c r="BC48" s="155">
        <v>0</v>
      </c>
      <c r="BD48" s="155">
        <v>0</v>
      </c>
      <c r="BE48" s="155">
        <v>0</v>
      </c>
      <c r="BF48" s="155">
        <v>0</v>
      </c>
      <c r="BG48" s="155">
        <v>0</v>
      </c>
      <c r="BH48" s="155">
        <v>0</v>
      </c>
      <c r="BI48" s="155">
        <v>0</v>
      </c>
      <c r="BJ48" s="155">
        <v>0</v>
      </c>
      <c r="BK48" s="155">
        <v>0</v>
      </c>
      <c r="BL48" s="155">
        <v>0</v>
      </c>
    </row>
    <row r="49" spans="2:64" x14ac:dyDescent="0.25">
      <c r="B49" s="169" t="s">
        <v>253</v>
      </c>
      <c r="C49" s="155">
        <v>130164.67701495338</v>
      </c>
      <c r="D49" s="155">
        <v>149012.12999999998</v>
      </c>
      <c r="E49" s="155">
        <v>172135.96903937109</v>
      </c>
      <c r="F49" s="155">
        <v>147562.53598228996</v>
      </c>
      <c r="G49" s="155">
        <v>57773.432442294572</v>
      </c>
      <c r="H49" s="155">
        <v>126410.31978074703</v>
      </c>
      <c r="I49" s="155">
        <v>75557.14023213998</v>
      </c>
      <c r="J49" s="155">
        <v>65993.159005540059</v>
      </c>
      <c r="K49" s="155">
        <v>112712.47362325</v>
      </c>
      <c r="L49" s="155">
        <v>90390.316852364005</v>
      </c>
      <c r="M49" s="155">
        <v>93524.251976523854</v>
      </c>
      <c r="N49" s="155">
        <v>249291.24652228024</v>
      </c>
      <c r="O49" s="155">
        <v>111845.84031002999</v>
      </c>
      <c r="P49" s="155">
        <v>135069.23355096014</v>
      </c>
      <c r="Q49" s="155">
        <v>100878.06888094015</v>
      </c>
      <c r="R49" s="155">
        <v>149459.4219998999</v>
      </c>
      <c r="S49" s="155">
        <v>149991.55825469791</v>
      </c>
      <c r="T49" s="155">
        <v>206341.89098958694</v>
      </c>
      <c r="U49" s="155">
        <v>94664.712352149654</v>
      </c>
      <c r="V49" s="155">
        <v>124662.40811108465</v>
      </c>
      <c r="W49" s="155">
        <v>97398.197311790151</v>
      </c>
      <c r="X49" s="155">
        <v>154061.06295794042</v>
      </c>
      <c r="Y49" s="155">
        <v>121534.24259894808</v>
      </c>
      <c r="Z49" s="155">
        <v>127402.95863143647</v>
      </c>
      <c r="AA49" s="155">
        <v>76085.508844110213</v>
      </c>
      <c r="AB49" s="155">
        <v>76722.509169823999</v>
      </c>
      <c r="AC49" s="155">
        <v>117479.5575309413</v>
      </c>
      <c r="AD49" s="155">
        <v>28130.340087380006</v>
      </c>
      <c r="AE49" s="155">
        <v>104.246</v>
      </c>
      <c r="AF49" s="155">
        <v>3123.982</v>
      </c>
      <c r="AG49" s="155">
        <v>30715.916565728003</v>
      </c>
      <c r="AH49" s="155">
        <v>8822.256869163004</v>
      </c>
      <c r="AI49" s="155">
        <v>4872.2211688699981</v>
      </c>
      <c r="AJ49" s="155">
        <v>60720.927523860904</v>
      </c>
      <c r="AK49" s="155">
        <v>47716.68474284008</v>
      </c>
      <c r="AL49" s="155">
        <v>36005.481960546938</v>
      </c>
      <c r="AM49" s="155">
        <v>429.04644926000003</v>
      </c>
      <c r="AN49" s="155">
        <v>36711.347862474264</v>
      </c>
      <c r="AO49" s="155">
        <v>29887.598783371002</v>
      </c>
      <c r="AP49" s="155">
        <v>28526.556985628584</v>
      </c>
      <c r="AQ49" s="155">
        <v>2638.3328221099996</v>
      </c>
      <c r="AR49" s="155">
        <v>960.08478438999987</v>
      </c>
      <c r="AS49" s="155">
        <v>579.24782155000025</v>
      </c>
      <c r="AT49" s="155">
        <v>3964.5100819000036</v>
      </c>
      <c r="AU49" s="155">
        <v>1883.645</v>
      </c>
      <c r="AV49" s="155">
        <v>504.17165235000016</v>
      </c>
      <c r="AW49" s="155">
        <v>399.88958856000011</v>
      </c>
      <c r="AX49" s="155">
        <v>4576.211932879999</v>
      </c>
      <c r="AY49" s="155">
        <v>7144.7085026899986</v>
      </c>
      <c r="AZ49" s="155">
        <v>3816.7246024099995</v>
      </c>
      <c r="BA49" s="155">
        <v>1870.6089999999999</v>
      </c>
      <c r="BB49" s="155">
        <v>2163.2853100000002</v>
      </c>
      <c r="BC49" s="155">
        <v>2691.6498434160003</v>
      </c>
      <c r="BD49" s="155">
        <v>5829.7108730000009</v>
      </c>
      <c r="BE49" s="155">
        <v>4186.5276999999996</v>
      </c>
      <c r="BF49" s="155">
        <v>400.68185000000011</v>
      </c>
      <c r="BG49" s="155">
        <v>743.55047991000015</v>
      </c>
      <c r="BH49" s="155">
        <v>1586.58167</v>
      </c>
      <c r="BI49" s="155">
        <v>4112.4060800000007</v>
      </c>
      <c r="BJ49" s="155">
        <v>10082.122385270006</v>
      </c>
      <c r="BK49" s="155">
        <v>5574.0181300000004</v>
      </c>
      <c r="BL49" s="155">
        <v>3952.6805800000002</v>
      </c>
    </row>
    <row r="50" spans="2:64" x14ac:dyDescent="0.25">
      <c r="B50" s="170" t="s">
        <v>254</v>
      </c>
      <c r="C50" s="155">
        <v>116459.38796442338</v>
      </c>
      <c r="D50" s="155">
        <v>148936.96999999997</v>
      </c>
      <c r="E50" s="155">
        <v>98162.051219999994</v>
      </c>
      <c r="F50" s="155">
        <v>120856.83678928003</v>
      </c>
      <c r="G50" s="155">
        <v>41477.687533527962</v>
      </c>
      <c r="H50" s="155">
        <v>126390.07178074702</v>
      </c>
      <c r="I50" s="155">
        <v>51234.127613509983</v>
      </c>
      <c r="J50" s="155">
        <v>64969.179305540056</v>
      </c>
      <c r="K50" s="155">
        <v>64589.470677949997</v>
      </c>
      <c r="L50" s="155">
        <v>87292.262610374004</v>
      </c>
      <c r="M50" s="155">
        <v>91708.177176523852</v>
      </c>
      <c r="N50" s="155">
        <v>239405.04974779024</v>
      </c>
      <c r="O50" s="155">
        <v>61553.016530059875</v>
      </c>
      <c r="P50" s="155">
        <v>129617.14255713014</v>
      </c>
      <c r="Q50" s="155">
        <v>71302.069691570199</v>
      </c>
      <c r="R50" s="155">
        <v>82832.761707899888</v>
      </c>
      <c r="S50" s="155">
        <v>149991.55825469791</v>
      </c>
      <c r="T50" s="155">
        <v>120016.24450311641</v>
      </c>
      <c r="U50" s="155">
        <v>73115.040394589654</v>
      </c>
      <c r="V50" s="155">
        <v>123021.67346446465</v>
      </c>
      <c r="W50" s="155">
        <v>93834.481056450153</v>
      </c>
      <c r="X50" s="155">
        <v>139648.24690571043</v>
      </c>
      <c r="Y50" s="155">
        <v>118837.90816414809</v>
      </c>
      <c r="Z50" s="155">
        <v>124791.01340738847</v>
      </c>
      <c r="AA50" s="155">
        <v>75793.274453680206</v>
      </c>
      <c r="AB50" s="155">
        <v>59825.955662790002</v>
      </c>
      <c r="AC50" s="155">
        <v>100322.9675703453</v>
      </c>
      <c r="AD50" s="155">
        <v>28130.340087380006</v>
      </c>
      <c r="AE50" s="155">
        <v>104.246</v>
      </c>
      <c r="AF50" s="155">
        <v>3123.982</v>
      </c>
      <c r="AG50" s="155">
        <v>30715.916565728003</v>
      </c>
      <c r="AH50" s="155">
        <v>8822.256869163004</v>
      </c>
      <c r="AI50" s="155">
        <v>4872.2211688699981</v>
      </c>
      <c r="AJ50" s="155">
        <v>60720.927523860904</v>
      </c>
      <c r="AK50" s="155">
        <v>47716.68474284008</v>
      </c>
      <c r="AL50" s="155">
        <v>36005.481960546938</v>
      </c>
      <c r="AM50" s="155">
        <v>429.04644926000003</v>
      </c>
      <c r="AN50" s="155">
        <v>36695.59126551426</v>
      </c>
      <c r="AO50" s="155">
        <v>29887.598783371002</v>
      </c>
      <c r="AP50" s="155">
        <v>28526.556985628584</v>
      </c>
      <c r="AQ50" s="155">
        <v>2638.3328221099996</v>
      </c>
      <c r="AR50" s="155">
        <v>960.08478438999987</v>
      </c>
      <c r="AS50" s="155">
        <v>579.24782155000025</v>
      </c>
      <c r="AT50" s="155">
        <v>3964.5100819000036</v>
      </c>
      <c r="AU50" s="155">
        <v>1883.645</v>
      </c>
      <c r="AV50" s="155">
        <v>504.17165235000016</v>
      </c>
      <c r="AW50" s="155">
        <v>399.88958856000011</v>
      </c>
      <c r="AX50" s="155">
        <v>4576.211932879999</v>
      </c>
      <c r="AY50" s="155">
        <v>7144.7085026899986</v>
      </c>
      <c r="AZ50" s="155">
        <v>3816.7246024099995</v>
      </c>
      <c r="BA50" s="155">
        <v>1870.6089999999999</v>
      </c>
      <c r="BB50" s="155">
        <v>2132.3389099999999</v>
      </c>
      <c r="BC50" s="155">
        <v>2691.6498434160003</v>
      </c>
      <c r="BD50" s="155">
        <v>5829.7108730000009</v>
      </c>
      <c r="BE50" s="155">
        <v>4186.5276999999996</v>
      </c>
      <c r="BF50" s="155">
        <v>400.68185000000011</v>
      </c>
      <c r="BG50" s="155">
        <v>743.55047991000015</v>
      </c>
      <c r="BH50" s="155">
        <v>1586.58167</v>
      </c>
      <c r="BI50" s="155">
        <v>4112.4060800000007</v>
      </c>
      <c r="BJ50" s="155">
        <v>10082.122385270006</v>
      </c>
      <c r="BK50" s="155">
        <v>5574.0181300000004</v>
      </c>
      <c r="BL50" s="155">
        <v>3952.6805800000002</v>
      </c>
    </row>
    <row r="51" spans="2:64" x14ac:dyDescent="0.25">
      <c r="B51" s="170" t="s">
        <v>255</v>
      </c>
      <c r="C51" s="155">
        <v>13705.289050529998</v>
      </c>
      <c r="D51" s="155">
        <v>75.16</v>
      </c>
      <c r="E51" s="155">
        <v>73973.917819371098</v>
      </c>
      <c r="F51" s="155">
        <v>26705.699193009943</v>
      </c>
      <c r="G51" s="155">
        <v>16295.744908766612</v>
      </c>
      <c r="H51" s="155">
        <v>20.24799999999999</v>
      </c>
      <c r="I51" s="155">
        <v>24323.01261863</v>
      </c>
      <c r="J51" s="155">
        <v>1023.9797000000002</v>
      </c>
      <c r="K51" s="155">
        <v>48123.002945299995</v>
      </c>
      <c r="L51" s="155">
        <v>3098.0542419900003</v>
      </c>
      <c r="M51" s="155">
        <v>1816.0748000000001</v>
      </c>
      <c r="N51" s="155">
        <v>9886.1967744900012</v>
      </c>
      <c r="O51" s="155">
        <v>50292.823779970116</v>
      </c>
      <c r="P51" s="155">
        <v>5452.090993830001</v>
      </c>
      <c r="Q51" s="155">
        <v>29575.999189369952</v>
      </c>
      <c r="R51" s="155">
        <v>66626.660292</v>
      </c>
      <c r="S51" s="155">
        <v>0</v>
      </c>
      <c r="T51" s="155">
        <v>86325.646486470534</v>
      </c>
      <c r="U51" s="155">
        <v>21549.671957559993</v>
      </c>
      <c r="V51" s="155">
        <v>1640.7346466200001</v>
      </c>
      <c r="W51" s="155">
        <v>3563.7162553400003</v>
      </c>
      <c r="X51" s="155">
        <v>14412.81605223</v>
      </c>
      <c r="Y51" s="155">
        <v>2696.3344347999978</v>
      </c>
      <c r="Z51" s="155">
        <v>2611.9452240480009</v>
      </c>
      <c r="AA51" s="155">
        <v>292.23439043000002</v>
      </c>
      <c r="AB51" s="155">
        <v>16896.553507033997</v>
      </c>
      <c r="AC51" s="155">
        <v>17156.589960596</v>
      </c>
      <c r="AD51" s="155">
        <v>0</v>
      </c>
      <c r="AE51" s="155">
        <v>0</v>
      </c>
      <c r="AF51" s="155">
        <v>0</v>
      </c>
      <c r="AG51" s="155">
        <v>0</v>
      </c>
      <c r="AH51" s="155">
        <v>0</v>
      </c>
      <c r="AI51" s="155">
        <v>0</v>
      </c>
      <c r="AJ51" s="155">
        <v>0</v>
      </c>
      <c r="AK51" s="155">
        <v>0</v>
      </c>
      <c r="AL51" s="155">
        <v>0</v>
      </c>
      <c r="AM51" s="155">
        <v>0</v>
      </c>
      <c r="AN51" s="155">
        <v>15.75659696</v>
      </c>
      <c r="AO51" s="155">
        <v>0</v>
      </c>
      <c r="AP51" s="155">
        <v>0</v>
      </c>
      <c r="AQ51" s="155">
        <v>0</v>
      </c>
      <c r="AR51" s="155">
        <v>0</v>
      </c>
      <c r="AS51" s="155">
        <v>0</v>
      </c>
      <c r="AT51" s="155">
        <v>0</v>
      </c>
      <c r="AU51" s="155">
        <v>0</v>
      </c>
      <c r="AV51" s="155">
        <v>0</v>
      </c>
      <c r="AW51" s="155">
        <v>0</v>
      </c>
      <c r="AX51" s="155">
        <v>0</v>
      </c>
      <c r="AY51" s="155">
        <v>0</v>
      </c>
      <c r="AZ51" s="155">
        <v>0</v>
      </c>
      <c r="BA51" s="155">
        <v>0</v>
      </c>
      <c r="BB51" s="155">
        <v>30.946399999999997</v>
      </c>
      <c r="BC51" s="155">
        <v>0</v>
      </c>
      <c r="BD51" s="155">
        <v>0</v>
      </c>
      <c r="BE51" s="155">
        <v>0</v>
      </c>
      <c r="BF51" s="155">
        <v>0</v>
      </c>
      <c r="BG51" s="155">
        <v>0</v>
      </c>
      <c r="BH51" s="155">
        <v>0</v>
      </c>
      <c r="BI51" s="155">
        <v>0</v>
      </c>
      <c r="BJ51" s="155">
        <v>0</v>
      </c>
      <c r="BK51" s="155">
        <v>0</v>
      </c>
      <c r="BL51" s="155">
        <v>0</v>
      </c>
    </row>
    <row r="52" spans="2:64" x14ac:dyDescent="0.25">
      <c r="B52" s="169" t="s">
        <v>256</v>
      </c>
      <c r="C52" s="155">
        <v>5.0289059700000003</v>
      </c>
      <c r="D52" s="155">
        <v>19.060000000000002</v>
      </c>
      <c r="E52" s="155">
        <v>9177.603135557114</v>
      </c>
      <c r="F52" s="155">
        <v>0</v>
      </c>
      <c r="G52" s="155">
        <v>0</v>
      </c>
      <c r="H52" s="155">
        <v>9.5394328799999979</v>
      </c>
      <c r="I52" s="155">
        <v>13656.026043372005</v>
      </c>
      <c r="J52" s="155">
        <v>236.4495</v>
      </c>
      <c r="K52" s="155">
        <v>5765.9784049399996</v>
      </c>
      <c r="L52" s="155">
        <v>969.52715000000001</v>
      </c>
      <c r="M52" s="155">
        <v>844.10690000000011</v>
      </c>
      <c r="N52" s="155">
        <v>0</v>
      </c>
      <c r="O52" s="155">
        <v>96.784205049999997</v>
      </c>
      <c r="P52" s="155">
        <v>1.6004555499999999</v>
      </c>
      <c r="Q52" s="155">
        <v>0</v>
      </c>
      <c r="R52" s="155">
        <v>4650.2817112000002</v>
      </c>
      <c r="S52" s="155">
        <v>0</v>
      </c>
      <c r="T52" s="155">
        <v>0</v>
      </c>
      <c r="U52" s="155">
        <v>4413.6289877099998</v>
      </c>
      <c r="V52" s="155">
        <v>0</v>
      </c>
      <c r="W52" s="155">
        <v>1585.9443344200001</v>
      </c>
      <c r="X52" s="155">
        <v>15.000835769999998</v>
      </c>
      <c r="Y52" s="155">
        <v>5227.264027803998</v>
      </c>
      <c r="Z52" s="155">
        <v>11.483000000000001</v>
      </c>
      <c r="AA52" s="155">
        <v>0</v>
      </c>
      <c r="AB52" s="155">
        <v>19.200000000000003</v>
      </c>
      <c r="AC52" s="155">
        <v>122.26981167</v>
      </c>
      <c r="AD52" s="155">
        <v>0</v>
      </c>
      <c r="AE52" s="155">
        <v>0</v>
      </c>
      <c r="AF52" s="155">
        <v>0</v>
      </c>
      <c r="AG52" s="155">
        <v>0</v>
      </c>
      <c r="AH52" s="155">
        <v>0</v>
      </c>
      <c r="AI52" s="155">
        <v>0</v>
      </c>
      <c r="AJ52" s="155">
        <v>0</v>
      </c>
      <c r="AK52" s="155">
        <v>0</v>
      </c>
      <c r="AL52" s="155">
        <v>0</v>
      </c>
      <c r="AM52" s="155">
        <v>0</v>
      </c>
      <c r="AN52" s="155">
        <v>1.2576710800000002</v>
      </c>
      <c r="AO52" s="155">
        <v>0</v>
      </c>
      <c r="AP52" s="155">
        <v>0</v>
      </c>
      <c r="AQ52" s="155">
        <v>0</v>
      </c>
      <c r="AR52" s="155">
        <v>0</v>
      </c>
      <c r="AS52" s="155">
        <v>0</v>
      </c>
      <c r="AT52" s="155">
        <v>0</v>
      </c>
      <c r="AU52" s="155">
        <v>0</v>
      </c>
      <c r="AV52" s="155">
        <v>0</v>
      </c>
      <c r="AW52" s="155">
        <v>0</v>
      </c>
      <c r="AX52" s="155">
        <v>0</v>
      </c>
      <c r="AY52" s="155">
        <v>0</v>
      </c>
      <c r="AZ52" s="155">
        <v>0</v>
      </c>
      <c r="BA52" s="155">
        <v>0</v>
      </c>
      <c r="BB52" s="155">
        <v>0</v>
      </c>
      <c r="BC52" s="155">
        <v>0</v>
      </c>
      <c r="BD52" s="155">
        <v>0</v>
      </c>
      <c r="BE52" s="155">
        <v>0</v>
      </c>
      <c r="BF52" s="155">
        <v>0</v>
      </c>
      <c r="BG52" s="155">
        <v>0</v>
      </c>
      <c r="BH52" s="155">
        <v>0</v>
      </c>
      <c r="BI52" s="155">
        <v>0</v>
      </c>
      <c r="BJ52" s="155">
        <v>0</v>
      </c>
      <c r="BK52" s="155">
        <v>0</v>
      </c>
      <c r="BL52" s="155">
        <v>0</v>
      </c>
    </row>
    <row r="53" spans="2:64" x14ac:dyDescent="0.25">
      <c r="B53" s="170" t="s">
        <v>257</v>
      </c>
      <c r="C53" s="155">
        <v>0</v>
      </c>
      <c r="D53" s="155">
        <v>13.17</v>
      </c>
      <c r="E53" s="155">
        <v>0</v>
      </c>
      <c r="F53" s="155">
        <v>0</v>
      </c>
      <c r="G53" s="155">
        <v>0</v>
      </c>
      <c r="H53" s="155">
        <v>1.5299999999999869E-2</v>
      </c>
      <c r="I53" s="155">
        <v>0</v>
      </c>
      <c r="J53" s="155">
        <v>163.01650000000001</v>
      </c>
      <c r="K53" s="155">
        <v>79.012272540000012</v>
      </c>
      <c r="L53" s="155">
        <v>0</v>
      </c>
      <c r="M53" s="155">
        <v>0</v>
      </c>
      <c r="N53" s="155">
        <v>0</v>
      </c>
      <c r="O53" s="155">
        <v>15.856400000000008</v>
      </c>
      <c r="P53" s="155">
        <v>0</v>
      </c>
      <c r="Q53" s="155">
        <v>0</v>
      </c>
      <c r="R53" s="155">
        <v>13.971</v>
      </c>
      <c r="S53" s="155">
        <v>0</v>
      </c>
      <c r="T53" s="155">
        <v>0</v>
      </c>
      <c r="U53" s="155">
        <v>211.09090639000004</v>
      </c>
      <c r="V53" s="155">
        <v>0</v>
      </c>
      <c r="W53" s="155">
        <v>0</v>
      </c>
      <c r="X53" s="155">
        <v>0</v>
      </c>
      <c r="Y53" s="155">
        <v>13.756887389999996</v>
      </c>
      <c r="Z53" s="155">
        <v>0</v>
      </c>
      <c r="AA53" s="155">
        <v>0</v>
      </c>
      <c r="AB53" s="155">
        <v>19.200000000000003</v>
      </c>
      <c r="AC53" s="155">
        <v>0</v>
      </c>
      <c r="AD53" s="155">
        <v>0</v>
      </c>
      <c r="AE53" s="155">
        <v>0</v>
      </c>
      <c r="AF53" s="155">
        <v>0</v>
      </c>
      <c r="AG53" s="155">
        <v>0</v>
      </c>
      <c r="AH53" s="155">
        <v>0</v>
      </c>
      <c r="AI53" s="155">
        <v>0</v>
      </c>
      <c r="AJ53" s="155">
        <v>0</v>
      </c>
      <c r="AK53" s="155">
        <v>0</v>
      </c>
      <c r="AL53" s="155">
        <v>0</v>
      </c>
      <c r="AM53" s="155">
        <v>0</v>
      </c>
      <c r="AN53" s="155">
        <v>1.2576710800000002</v>
      </c>
      <c r="AO53" s="155">
        <v>0</v>
      </c>
      <c r="AP53" s="155">
        <v>0</v>
      </c>
      <c r="AQ53" s="155">
        <v>0</v>
      </c>
      <c r="AR53" s="155">
        <v>0</v>
      </c>
      <c r="AS53" s="155">
        <v>0</v>
      </c>
      <c r="AT53" s="155">
        <v>0</v>
      </c>
      <c r="AU53" s="155">
        <v>0</v>
      </c>
      <c r="AV53" s="155">
        <v>0</v>
      </c>
      <c r="AW53" s="155">
        <v>0</v>
      </c>
      <c r="AX53" s="155">
        <v>0</v>
      </c>
      <c r="AY53" s="155">
        <v>0</v>
      </c>
      <c r="AZ53" s="155">
        <v>0</v>
      </c>
      <c r="BA53" s="155">
        <v>0</v>
      </c>
      <c r="BB53" s="155">
        <v>0</v>
      </c>
      <c r="BC53" s="155">
        <v>0</v>
      </c>
      <c r="BD53" s="155">
        <v>0</v>
      </c>
      <c r="BE53" s="155">
        <v>0</v>
      </c>
      <c r="BF53" s="155">
        <v>0</v>
      </c>
      <c r="BG53" s="155">
        <v>0</v>
      </c>
      <c r="BH53" s="155">
        <v>0</v>
      </c>
      <c r="BI53" s="155">
        <v>0</v>
      </c>
      <c r="BJ53" s="155">
        <v>0</v>
      </c>
      <c r="BK53" s="155">
        <v>0</v>
      </c>
      <c r="BL53" s="155">
        <v>0</v>
      </c>
    </row>
    <row r="54" spans="2:64" x14ac:dyDescent="0.25">
      <c r="B54" s="170" t="s">
        <v>258</v>
      </c>
      <c r="C54" s="155">
        <v>5.0289059700000003</v>
      </c>
      <c r="D54" s="155">
        <v>5.8900000000000006</v>
      </c>
      <c r="E54" s="155">
        <v>9177.603135557114</v>
      </c>
      <c r="F54" s="155">
        <v>0</v>
      </c>
      <c r="G54" s="155">
        <v>0</v>
      </c>
      <c r="H54" s="155">
        <v>9.524132879999998</v>
      </c>
      <c r="I54" s="155">
        <v>13656.026043372005</v>
      </c>
      <c r="J54" s="155">
        <v>73.433000000000007</v>
      </c>
      <c r="K54" s="155">
        <v>5686.9661323999999</v>
      </c>
      <c r="L54" s="155">
        <v>969.52715000000001</v>
      </c>
      <c r="M54" s="155">
        <v>844.10690000000011</v>
      </c>
      <c r="N54" s="155">
        <v>0</v>
      </c>
      <c r="O54" s="155">
        <v>80.927805049999989</v>
      </c>
      <c r="P54" s="155">
        <v>1.6004555499999999</v>
      </c>
      <c r="Q54" s="155">
        <v>0</v>
      </c>
      <c r="R54" s="155">
        <v>4636.3107112000007</v>
      </c>
      <c r="S54" s="155">
        <v>0</v>
      </c>
      <c r="T54" s="155">
        <v>0</v>
      </c>
      <c r="U54" s="155">
        <v>4202.5380813199999</v>
      </c>
      <c r="V54" s="155">
        <v>0</v>
      </c>
      <c r="W54" s="155">
        <v>1585.9443344200001</v>
      </c>
      <c r="X54" s="155">
        <v>15.000835769999998</v>
      </c>
      <c r="Y54" s="155">
        <v>5213.5071404139981</v>
      </c>
      <c r="Z54" s="155">
        <v>11.483000000000001</v>
      </c>
      <c r="AA54" s="155">
        <v>0</v>
      </c>
      <c r="AB54" s="155">
        <v>0</v>
      </c>
      <c r="AC54" s="155">
        <v>122.26981167</v>
      </c>
      <c r="AD54" s="155">
        <v>0</v>
      </c>
      <c r="AE54" s="155">
        <v>0</v>
      </c>
      <c r="AF54" s="155">
        <v>0</v>
      </c>
      <c r="AG54" s="155">
        <v>0</v>
      </c>
      <c r="AH54" s="155">
        <v>0</v>
      </c>
      <c r="AI54" s="155">
        <v>0</v>
      </c>
      <c r="AJ54" s="155">
        <v>0</v>
      </c>
      <c r="AK54" s="155">
        <v>0</v>
      </c>
      <c r="AL54" s="155">
        <v>0</v>
      </c>
      <c r="AM54" s="155">
        <v>0</v>
      </c>
      <c r="AN54" s="155">
        <v>0</v>
      </c>
      <c r="AO54" s="155">
        <v>0</v>
      </c>
      <c r="AP54" s="155">
        <v>0</v>
      </c>
      <c r="AQ54" s="155">
        <v>0</v>
      </c>
      <c r="AR54" s="155">
        <v>0</v>
      </c>
      <c r="AS54" s="155">
        <v>0</v>
      </c>
      <c r="AT54" s="155">
        <v>0</v>
      </c>
      <c r="AU54" s="155">
        <v>0</v>
      </c>
      <c r="AV54" s="155">
        <v>0</v>
      </c>
      <c r="AW54" s="155">
        <v>0</v>
      </c>
      <c r="AX54" s="155">
        <v>0</v>
      </c>
      <c r="AY54" s="155">
        <v>0</v>
      </c>
      <c r="AZ54" s="155">
        <v>0</v>
      </c>
      <c r="BA54" s="155">
        <v>0</v>
      </c>
      <c r="BB54" s="155">
        <v>0</v>
      </c>
      <c r="BC54" s="155">
        <v>0</v>
      </c>
      <c r="BD54" s="155">
        <v>0</v>
      </c>
      <c r="BE54" s="155">
        <v>0</v>
      </c>
      <c r="BF54" s="155">
        <v>0</v>
      </c>
      <c r="BG54" s="155">
        <v>0</v>
      </c>
      <c r="BH54" s="155">
        <v>0</v>
      </c>
      <c r="BI54" s="155">
        <v>0</v>
      </c>
      <c r="BJ54" s="155">
        <v>0</v>
      </c>
      <c r="BK54" s="155">
        <v>0</v>
      </c>
      <c r="BL54" s="155">
        <v>0</v>
      </c>
    </row>
    <row r="55" spans="2:64" x14ac:dyDescent="0.25">
      <c r="B55" s="169" t="s">
        <v>259</v>
      </c>
      <c r="C55" s="155">
        <v>4207.9387992400007</v>
      </c>
      <c r="D55" s="155">
        <v>17511.900000000001</v>
      </c>
      <c r="E55" s="155">
        <v>4608.2041900000004</v>
      </c>
      <c r="F55" s="155">
        <v>5792.0473684899998</v>
      </c>
      <c r="G55" s="155">
        <v>1548.8070329999994</v>
      </c>
      <c r="H55" s="155">
        <v>5327.9492110400006</v>
      </c>
      <c r="I55" s="155">
        <v>6767.5706810000011</v>
      </c>
      <c r="J55" s="155">
        <v>2620.0636000000004</v>
      </c>
      <c r="K55" s="155">
        <v>9002.3062467399996</v>
      </c>
      <c r="L55" s="155">
        <v>5445.9776762799993</v>
      </c>
      <c r="M55" s="155">
        <v>2761.5518000000002</v>
      </c>
      <c r="N55" s="155">
        <v>13689.188792749999</v>
      </c>
      <c r="O55" s="155">
        <v>3337.6912891800034</v>
      </c>
      <c r="P55" s="155">
        <v>6174.7732788899993</v>
      </c>
      <c r="Q55" s="155">
        <v>136.67349018000002</v>
      </c>
      <c r="R55" s="155">
        <v>8427.7050000000017</v>
      </c>
      <c r="S55" s="155">
        <v>0</v>
      </c>
      <c r="T55" s="155">
        <v>1426.7631921799998</v>
      </c>
      <c r="U55" s="155">
        <v>4450.6897889499951</v>
      </c>
      <c r="V55" s="155">
        <v>6838.6707843675013</v>
      </c>
      <c r="W55" s="155">
        <v>2555.7303332699989</v>
      </c>
      <c r="X55" s="155">
        <v>524.08662990999994</v>
      </c>
      <c r="Y55" s="155">
        <v>8884.0528540299892</v>
      </c>
      <c r="Z55" s="155">
        <v>2536.081902169999</v>
      </c>
      <c r="AA55" s="155">
        <v>4353.137538519999</v>
      </c>
      <c r="AB55" s="155">
        <v>2193.7250479700001</v>
      </c>
      <c r="AC55" s="155">
        <v>46.567446990000008</v>
      </c>
      <c r="AD55" s="155">
        <v>5298.9625089099982</v>
      </c>
      <c r="AE55" s="155">
        <v>2.722</v>
      </c>
      <c r="AF55" s="155">
        <v>0</v>
      </c>
      <c r="AG55" s="155">
        <v>5020.7384758999979</v>
      </c>
      <c r="AH55" s="155">
        <v>272.74919223000001</v>
      </c>
      <c r="AI55" s="155">
        <v>0</v>
      </c>
      <c r="AJ55" s="155">
        <v>14521.535102379979</v>
      </c>
      <c r="AK55" s="155">
        <v>4237.4213957500006</v>
      </c>
      <c r="AL55" s="155">
        <v>2056.3023351500001</v>
      </c>
      <c r="AM55" s="155">
        <v>0</v>
      </c>
      <c r="AN55" s="155">
        <v>5171.4785295699894</v>
      </c>
      <c r="AO55" s="155">
        <v>2915.8499380200001</v>
      </c>
      <c r="AP55" s="155">
        <v>2236.8879858199998</v>
      </c>
      <c r="AQ55" s="155">
        <v>629.70178836999992</v>
      </c>
      <c r="AR55" s="155">
        <v>0</v>
      </c>
      <c r="AS55" s="155">
        <v>0</v>
      </c>
      <c r="AT55" s="155">
        <v>79.387549930000048</v>
      </c>
      <c r="AU55" s="155">
        <v>0</v>
      </c>
      <c r="AV55" s="155">
        <v>38.601126040000004</v>
      </c>
      <c r="AW55" s="155">
        <v>83.272244399999991</v>
      </c>
      <c r="AX55" s="155">
        <v>444.53078478000009</v>
      </c>
      <c r="AY55" s="155">
        <v>31.258201349999879</v>
      </c>
      <c r="AZ55" s="155">
        <v>265.5</v>
      </c>
      <c r="BA55" s="155">
        <v>244.505</v>
      </c>
      <c r="BB55" s="155">
        <v>216.80025999999998</v>
      </c>
      <c r="BC55" s="155">
        <v>0</v>
      </c>
      <c r="BD55" s="155">
        <v>1236.9362800000004</v>
      </c>
      <c r="BE55" s="155">
        <v>97.392359999999996</v>
      </c>
      <c r="BF55" s="155">
        <v>0</v>
      </c>
      <c r="BG55" s="155">
        <v>129.08515670000008</v>
      </c>
      <c r="BH55" s="155">
        <v>0</v>
      </c>
      <c r="BI55" s="155">
        <v>224.00489999999999</v>
      </c>
      <c r="BJ55" s="155">
        <v>315.92293071</v>
      </c>
      <c r="BK55" s="155">
        <v>1003.0685</v>
      </c>
      <c r="BL55" s="155">
        <v>277.00628</v>
      </c>
    </row>
    <row r="56" spans="2:64" x14ac:dyDescent="0.25">
      <c r="B56" s="169" t="s">
        <v>260</v>
      </c>
      <c r="C56" s="155">
        <v>29.46148852000001</v>
      </c>
      <c r="D56" s="155">
        <v>0</v>
      </c>
      <c r="E56" s="155">
        <v>0.84</v>
      </c>
      <c r="F56" s="155">
        <v>383.59323103999998</v>
      </c>
      <c r="G56" s="155">
        <v>138.80703299999999</v>
      </c>
      <c r="H56" s="155">
        <v>0</v>
      </c>
      <c r="I56" s="155">
        <v>156.08618636000003</v>
      </c>
      <c r="J56" s="155">
        <v>102.53</v>
      </c>
      <c r="K56" s="155">
        <v>198.72757305000002</v>
      </c>
      <c r="L56" s="155">
        <v>210.83243565000001</v>
      </c>
      <c r="M56" s="155">
        <v>74.736599999999996</v>
      </c>
      <c r="N56" s="155">
        <v>216.53377466999999</v>
      </c>
      <c r="O56" s="155">
        <v>160.49073315999999</v>
      </c>
      <c r="P56" s="155">
        <v>165.23356327000002</v>
      </c>
      <c r="Q56" s="155">
        <v>136.67349018000002</v>
      </c>
      <c r="R56" s="155">
        <v>145.02000000000001</v>
      </c>
      <c r="S56" s="155">
        <v>0</v>
      </c>
      <c r="T56" s="155">
        <v>115.855</v>
      </c>
      <c r="U56" s="155">
        <v>2.3704562899999999</v>
      </c>
      <c r="V56" s="155">
        <v>153.80998562000005</v>
      </c>
      <c r="W56" s="155">
        <v>0</v>
      </c>
      <c r="X56" s="155">
        <v>87.066674169999999</v>
      </c>
      <c r="Y56" s="155">
        <v>123.86423961999999</v>
      </c>
      <c r="Z56" s="155">
        <v>2.6868659100000003</v>
      </c>
      <c r="AA56" s="155">
        <v>16.554378270000001</v>
      </c>
      <c r="AB56" s="155">
        <v>0</v>
      </c>
      <c r="AC56" s="155">
        <v>0</v>
      </c>
      <c r="AD56" s="155">
        <v>0</v>
      </c>
      <c r="AE56" s="155">
        <v>2.722</v>
      </c>
      <c r="AF56" s="155">
        <v>0</v>
      </c>
      <c r="AG56" s="155">
        <v>0</v>
      </c>
      <c r="AH56" s="155">
        <v>0</v>
      </c>
      <c r="AI56" s="155">
        <v>0</v>
      </c>
      <c r="AJ56" s="155">
        <v>0</v>
      </c>
      <c r="AK56" s="155">
        <v>9.8736790699999979</v>
      </c>
      <c r="AL56" s="155">
        <v>0.60165807999999987</v>
      </c>
      <c r="AM56" s="155">
        <v>0</v>
      </c>
      <c r="AN56" s="155">
        <v>3.3662686100000001</v>
      </c>
      <c r="AO56" s="155">
        <v>0</v>
      </c>
      <c r="AP56" s="155">
        <v>17.193388899999999</v>
      </c>
      <c r="AQ56" s="155">
        <v>0</v>
      </c>
      <c r="AR56" s="155">
        <v>0</v>
      </c>
      <c r="AS56" s="155">
        <v>0</v>
      </c>
      <c r="AT56" s="155">
        <v>0</v>
      </c>
      <c r="AU56" s="155">
        <v>0</v>
      </c>
      <c r="AV56" s="155">
        <v>0</v>
      </c>
      <c r="AW56" s="155">
        <v>33.183290190000001</v>
      </c>
      <c r="AX56" s="155">
        <v>0</v>
      </c>
      <c r="AY56" s="155">
        <v>0</v>
      </c>
      <c r="AZ56" s="155">
        <v>0</v>
      </c>
      <c r="BA56" s="155">
        <v>4.0149999999999997</v>
      </c>
      <c r="BB56" s="155">
        <v>0</v>
      </c>
      <c r="BC56" s="155">
        <v>0</v>
      </c>
      <c r="BD56" s="155">
        <v>0</v>
      </c>
      <c r="BE56" s="155">
        <v>0</v>
      </c>
      <c r="BF56" s="155">
        <v>0</v>
      </c>
      <c r="BG56" s="155">
        <v>2.6038526000000002</v>
      </c>
      <c r="BH56" s="155">
        <v>0</v>
      </c>
      <c r="BI56" s="155">
        <v>0</v>
      </c>
      <c r="BJ56" s="155">
        <v>0</v>
      </c>
      <c r="BK56" s="155">
        <v>0</v>
      </c>
      <c r="BL56" s="155">
        <v>0</v>
      </c>
    </row>
    <row r="57" spans="2:64" x14ac:dyDescent="0.25">
      <c r="B57" s="171" t="s">
        <v>261</v>
      </c>
      <c r="C57" s="155">
        <v>2992.3513078099995</v>
      </c>
      <c r="D57" s="155">
        <v>14595.98</v>
      </c>
      <c r="E57" s="155">
        <v>3213.60916</v>
      </c>
      <c r="F57" s="155">
        <v>5142.8410668399993</v>
      </c>
      <c r="G57" s="155">
        <v>1409.9999999999993</v>
      </c>
      <c r="H57" s="155">
        <v>0</v>
      </c>
      <c r="I57" s="155">
        <v>5963.1962254600012</v>
      </c>
      <c r="J57" s="155">
        <v>2404.1017000000002</v>
      </c>
      <c r="K57" s="155">
        <v>8271.1224023499999</v>
      </c>
      <c r="L57" s="155">
        <v>4232.7890773099989</v>
      </c>
      <c r="M57" s="155">
        <v>2684.7215000000001</v>
      </c>
      <c r="N57" s="155">
        <v>12815.686436559999</v>
      </c>
      <c r="O57" s="155">
        <v>711.54885710999895</v>
      </c>
      <c r="P57" s="155">
        <v>5145.9762301000001</v>
      </c>
      <c r="Q57" s="155">
        <v>0</v>
      </c>
      <c r="R57" s="155">
        <v>8092.4700000000012</v>
      </c>
      <c r="S57" s="155">
        <v>0</v>
      </c>
      <c r="T57" s="155">
        <v>946.24794104</v>
      </c>
      <c r="U57" s="155">
        <v>824.74154310999995</v>
      </c>
      <c r="V57" s="155">
        <v>6580.8583582275014</v>
      </c>
      <c r="W57" s="155">
        <v>2402.4667982699993</v>
      </c>
      <c r="X57" s="155">
        <v>7.4388523499999994</v>
      </c>
      <c r="Y57" s="155">
        <v>7806.4762304699889</v>
      </c>
      <c r="Z57" s="155">
        <v>2339.1775055299991</v>
      </c>
      <c r="AA57" s="155">
        <v>4227.0175247799998</v>
      </c>
      <c r="AB57" s="155">
        <v>2015.19567054</v>
      </c>
      <c r="AC57" s="155">
        <v>0</v>
      </c>
      <c r="AD57" s="155">
        <v>4942.9817303699992</v>
      </c>
      <c r="AE57" s="155">
        <v>0</v>
      </c>
      <c r="AF57" s="155">
        <v>0</v>
      </c>
      <c r="AG57" s="155">
        <v>3058.9688357199998</v>
      </c>
      <c r="AH57" s="155">
        <v>227.02023941000002</v>
      </c>
      <c r="AI57" s="155">
        <v>0</v>
      </c>
      <c r="AJ57" s="155">
        <v>2917.3156907300008</v>
      </c>
      <c r="AK57" s="155">
        <v>1917.2810564399999</v>
      </c>
      <c r="AL57" s="155">
        <v>935.75307043999987</v>
      </c>
      <c r="AM57" s="155">
        <v>0</v>
      </c>
      <c r="AN57" s="155">
        <v>2324.271021839998</v>
      </c>
      <c r="AO57" s="155">
        <v>2913.3676896400007</v>
      </c>
      <c r="AP57" s="155">
        <v>2061.7925619399998</v>
      </c>
      <c r="AQ57" s="155">
        <v>629.70178836999992</v>
      </c>
      <c r="AR57" s="155">
        <v>0</v>
      </c>
      <c r="AS57" s="155">
        <v>0</v>
      </c>
      <c r="AT57" s="155">
        <v>0</v>
      </c>
      <c r="AU57" s="155">
        <v>0</v>
      </c>
      <c r="AV57" s="155">
        <v>24.926849999999998</v>
      </c>
      <c r="AW57" s="155">
        <v>0</v>
      </c>
      <c r="AX57" s="155">
        <v>299.27518058999999</v>
      </c>
      <c r="AY57" s="155">
        <v>0</v>
      </c>
      <c r="AZ57" s="155">
        <v>265.5</v>
      </c>
      <c r="BA57" s="155">
        <v>123.786</v>
      </c>
      <c r="BB57" s="155">
        <v>132.57566999999997</v>
      </c>
      <c r="BC57" s="155">
        <v>0</v>
      </c>
      <c r="BD57" s="155">
        <v>1150.6671200000003</v>
      </c>
      <c r="BE57" s="155">
        <v>97.09653999999999</v>
      </c>
      <c r="BF57" s="155">
        <v>0</v>
      </c>
      <c r="BG57" s="155">
        <v>17.912808000000002</v>
      </c>
      <c r="BH57" s="155">
        <v>0</v>
      </c>
      <c r="BI57" s="155">
        <v>222.65769</v>
      </c>
      <c r="BJ57" s="155">
        <v>261.31798572000002</v>
      </c>
      <c r="BK57" s="155">
        <v>705.00202999999999</v>
      </c>
      <c r="BL57" s="155">
        <v>240.79877000000002</v>
      </c>
    </row>
    <row r="58" spans="2:64" x14ac:dyDescent="0.25">
      <c r="B58" s="170" t="s">
        <v>262</v>
      </c>
      <c r="C58" s="155">
        <v>398.63742858000006</v>
      </c>
      <c r="D58" s="155">
        <v>2913.9700000000003</v>
      </c>
      <c r="E58" s="155">
        <v>1393.7550300000003</v>
      </c>
      <c r="F58" s="155">
        <v>265.01169242000014</v>
      </c>
      <c r="G58" s="155">
        <v>0</v>
      </c>
      <c r="H58" s="155">
        <v>0</v>
      </c>
      <c r="I58" s="155">
        <v>0</v>
      </c>
      <c r="J58" s="155">
        <v>108.83499999999999</v>
      </c>
      <c r="K58" s="155">
        <v>532.45627133999994</v>
      </c>
      <c r="L58" s="155">
        <v>157.43974609</v>
      </c>
      <c r="M58" s="155">
        <v>2.0937000000000001</v>
      </c>
      <c r="N58" s="155">
        <v>0</v>
      </c>
      <c r="O58" s="155">
        <v>2266.4867916100043</v>
      </c>
      <c r="P58" s="155">
        <v>715.15984393999986</v>
      </c>
      <c r="Q58" s="155">
        <v>0</v>
      </c>
      <c r="R58" s="155">
        <v>182.35500000000002</v>
      </c>
      <c r="S58" s="155">
        <v>0</v>
      </c>
      <c r="T58" s="155">
        <v>364.6602511399999</v>
      </c>
      <c r="U58" s="155">
        <v>2670.9035617099944</v>
      </c>
      <c r="V58" s="155">
        <v>102.08713218999999</v>
      </c>
      <c r="W58" s="155">
        <v>58.738484230000005</v>
      </c>
      <c r="X58" s="155">
        <v>371.66707985999989</v>
      </c>
      <c r="Y58" s="155">
        <v>855.99583487999939</v>
      </c>
      <c r="Z58" s="155">
        <v>181.79907158999998</v>
      </c>
      <c r="AA58" s="155">
        <v>61.257521140000009</v>
      </c>
      <c r="AB58" s="155">
        <v>178.49941103999993</v>
      </c>
      <c r="AC58" s="155">
        <v>46.567446990000008</v>
      </c>
      <c r="AD58" s="155">
        <v>257.50987557999991</v>
      </c>
      <c r="AE58" s="155">
        <v>0</v>
      </c>
      <c r="AF58" s="155">
        <v>0</v>
      </c>
      <c r="AG58" s="155">
        <v>1664.9692175399985</v>
      </c>
      <c r="AH58" s="155">
        <v>45.728952819999996</v>
      </c>
      <c r="AI58" s="155">
        <v>0</v>
      </c>
      <c r="AJ58" s="155">
        <v>5861.8296915199744</v>
      </c>
      <c r="AK58" s="155">
        <v>1597.86890419</v>
      </c>
      <c r="AL58" s="155">
        <v>1073.17615634</v>
      </c>
      <c r="AM58" s="155">
        <v>0</v>
      </c>
      <c r="AN58" s="155">
        <v>2696.1853664599921</v>
      </c>
      <c r="AO58" s="155">
        <v>0</v>
      </c>
      <c r="AP58" s="155">
        <v>151.14034174000003</v>
      </c>
      <c r="AQ58" s="155">
        <v>0</v>
      </c>
      <c r="AR58" s="155">
        <v>0</v>
      </c>
      <c r="AS58" s="155">
        <v>0</v>
      </c>
      <c r="AT58" s="155">
        <v>79.387549930000048</v>
      </c>
      <c r="AU58" s="155">
        <v>0</v>
      </c>
      <c r="AV58" s="155">
        <v>13.674276040000001</v>
      </c>
      <c r="AW58" s="155">
        <v>50.088954210000004</v>
      </c>
      <c r="AX58" s="155">
        <v>145.2556041900001</v>
      </c>
      <c r="AY58" s="155">
        <v>0</v>
      </c>
      <c r="AZ58" s="155">
        <v>0</v>
      </c>
      <c r="BA58" s="155">
        <v>115.733</v>
      </c>
      <c r="BB58" s="155">
        <v>84.224589999999992</v>
      </c>
      <c r="BC58" s="155">
        <v>0</v>
      </c>
      <c r="BD58" s="155">
        <v>86.269159999999971</v>
      </c>
      <c r="BE58" s="155">
        <v>0</v>
      </c>
      <c r="BF58" s="155">
        <v>0</v>
      </c>
      <c r="BG58" s="155">
        <v>76.551121590000065</v>
      </c>
      <c r="BH58" s="155">
        <v>0</v>
      </c>
      <c r="BI58" s="155">
        <v>1.34721</v>
      </c>
      <c r="BJ58" s="155">
        <v>54.604944990000007</v>
      </c>
      <c r="BK58" s="155">
        <v>298.06646999999998</v>
      </c>
      <c r="BL58" s="155">
        <v>1.19998</v>
      </c>
    </row>
    <row r="59" spans="2:64" x14ac:dyDescent="0.25">
      <c r="B59" s="170" t="s">
        <v>263</v>
      </c>
      <c r="C59" s="155">
        <v>2.6197595099999997</v>
      </c>
      <c r="D59" s="155">
        <v>1.95</v>
      </c>
      <c r="E59" s="155">
        <v>0</v>
      </c>
      <c r="F59" s="155">
        <v>0</v>
      </c>
      <c r="G59" s="155">
        <v>0</v>
      </c>
      <c r="H59" s="155">
        <v>0</v>
      </c>
      <c r="I59" s="155">
        <v>0</v>
      </c>
      <c r="J59" s="155">
        <v>4.5969000000000015</v>
      </c>
      <c r="K59" s="155">
        <v>0</v>
      </c>
      <c r="L59" s="155">
        <v>0</v>
      </c>
      <c r="M59" s="155">
        <v>0</v>
      </c>
      <c r="N59" s="155">
        <v>0</v>
      </c>
      <c r="O59" s="155">
        <v>2.2236635200000001</v>
      </c>
      <c r="P59" s="155">
        <v>145.52068302999993</v>
      </c>
      <c r="Q59" s="155">
        <v>0</v>
      </c>
      <c r="R59" s="155">
        <v>0</v>
      </c>
      <c r="S59" s="155">
        <v>0</v>
      </c>
      <c r="T59" s="155">
        <v>0</v>
      </c>
      <c r="U59" s="155">
        <v>938.06714822000083</v>
      </c>
      <c r="V59" s="155">
        <v>0</v>
      </c>
      <c r="W59" s="155">
        <v>0</v>
      </c>
      <c r="X59" s="155">
        <v>22.359262750000017</v>
      </c>
      <c r="Y59" s="155">
        <v>90.216549059999977</v>
      </c>
      <c r="Z59" s="155">
        <v>12.418459140000017</v>
      </c>
      <c r="AA59" s="155">
        <v>43.36168545000001</v>
      </c>
      <c r="AB59" s="155">
        <v>2.9966390000000009E-2</v>
      </c>
      <c r="AC59" s="155">
        <v>0</v>
      </c>
      <c r="AD59" s="155">
        <v>98.470902959999989</v>
      </c>
      <c r="AE59" s="155">
        <v>0</v>
      </c>
      <c r="AF59" s="155">
        <v>0</v>
      </c>
      <c r="AG59" s="155">
        <v>296.80042263999968</v>
      </c>
      <c r="AH59" s="155">
        <v>0</v>
      </c>
      <c r="AI59" s="155">
        <v>0</v>
      </c>
      <c r="AJ59" s="155">
        <v>5742.3897201300042</v>
      </c>
      <c r="AK59" s="155">
        <v>671.64243295000006</v>
      </c>
      <c r="AL59" s="155">
        <v>46.771450290000061</v>
      </c>
      <c r="AM59" s="155">
        <v>0</v>
      </c>
      <c r="AN59" s="155">
        <v>144.83273340999932</v>
      </c>
      <c r="AO59" s="155">
        <v>2.4822483800000001</v>
      </c>
      <c r="AP59" s="155">
        <v>6.7616932400000014</v>
      </c>
      <c r="AQ59" s="155">
        <v>0</v>
      </c>
      <c r="AR59" s="155">
        <v>0</v>
      </c>
      <c r="AS59" s="155">
        <v>0</v>
      </c>
      <c r="AT59" s="155">
        <v>0</v>
      </c>
      <c r="AU59" s="155">
        <v>0</v>
      </c>
      <c r="AV59" s="155">
        <v>0</v>
      </c>
      <c r="AW59" s="155">
        <v>0</v>
      </c>
      <c r="AX59" s="155">
        <v>0</v>
      </c>
      <c r="AY59" s="155">
        <v>0</v>
      </c>
      <c r="AZ59" s="155">
        <v>0</v>
      </c>
      <c r="BA59" s="155">
        <v>0</v>
      </c>
      <c r="BB59" s="155">
        <v>0</v>
      </c>
      <c r="BC59" s="155">
        <v>0</v>
      </c>
      <c r="BD59" s="155">
        <v>0</v>
      </c>
      <c r="BE59" s="155">
        <v>0.29581999999999997</v>
      </c>
      <c r="BF59" s="155">
        <v>0</v>
      </c>
      <c r="BG59" s="155">
        <v>0</v>
      </c>
      <c r="BH59" s="155">
        <v>0</v>
      </c>
      <c r="BI59" s="155">
        <v>0</v>
      </c>
      <c r="BJ59" s="155">
        <v>0</v>
      </c>
      <c r="BK59" s="155">
        <v>0</v>
      </c>
      <c r="BL59" s="155">
        <v>0</v>
      </c>
    </row>
    <row r="60" spans="2:64" x14ac:dyDescent="0.25">
      <c r="B60" s="170" t="s">
        <v>377</v>
      </c>
      <c r="C60" s="155">
        <v>41.78</v>
      </c>
      <c r="D60" s="155">
        <v>0</v>
      </c>
      <c r="E60" s="155">
        <v>0</v>
      </c>
      <c r="F60" s="155">
        <v>0</v>
      </c>
      <c r="G60" s="155">
        <v>0</v>
      </c>
      <c r="H60" s="155">
        <v>292.46021504999999</v>
      </c>
      <c r="I60" s="155">
        <v>648.28826918000004</v>
      </c>
      <c r="J60" s="155">
        <v>0</v>
      </c>
      <c r="K60" s="155">
        <v>0</v>
      </c>
      <c r="L60" s="155">
        <v>843.77779634000001</v>
      </c>
      <c r="M60" s="155">
        <v>0</v>
      </c>
      <c r="N60" s="155">
        <v>0</v>
      </c>
      <c r="O60" s="155">
        <v>0</v>
      </c>
      <c r="P60" s="155">
        <v>0</v>
      </c>
      <c r="Q60" s="155">
        <v>0</v>
      </c>
      <c r="R60" s="155">
        <v>0</v>
      </c>
      <c r="S60" s="155">
        <v>0</v>
      </c>
      <c r="T60" s="155">
        <v>0</v>
      </c>
      <c r="U60" s="155">
        <v>0</v>
      </c>
      <c r="V60" s="155">
        <v>0</v>
      </c>
      <c r="W60" s="155">
        <v>0</v>
      </c>
      <c r="X60" s="155">
        <v>0</v>
      </c>
      <c r="Y60" s="155">
        <v>0</v>
      </c>
      <c r="Z60" s="155">
        <v>0</v>
      </c>
      <c r="AA60" s="155">
        <v>0</v>
      </c>
      <c r="AB60" s="155">
        <v>0</v>
      </c>
      <c r="AC60" s="155">
        <v>0</v>
      </c>
      <c r="AD60" s="155">
        <v>0</v>
      </c>
      <c r="AE60" s="155">
        <v>0</v>
      </c>
      <c r="AF60" s="155">
        <v>0</v>
      </c>
      <c r="AG60" s="155">
        <v>0</v>
      </c>
      <c r="AH60" s="155">
        <v>0</v>
      </c>
      <c r="AI60" s="155">
        <v>0</v>
      </c>
      <c r="AJ60" s="155">
        <v>0</v>
      </c>
      <c r="AK60" s="155">
        <v>0</v>
      </c>
      <c r="AL60" s="155">
        <v>0</v>
      </c>
      <c r="AM60" s="155">
        <v>0</v>
      </c>
      <c r="AN60" s="155">
        <v>0</v>
      </c>
      <c r="AO60" s="155">
        <v>0</v>
      </c>
      <c r="AP60" s="155">
        <v>0</v>
      </c>
      <c r="AQ60" s="155">
        <v>0</v>
      </c>
      <c r="AR60" s="155">
        <v>0</v>
      </c>
      <c r="AS60" s="155">
        <v>0</v>
      </c>
      <c r="AT60" s="155">
        <v>0</v>
      </c>
      <c r="AU60" s="155">
        <v>0</v>
      </c>
      <c r="AV60" s="155">
        <v>0</v>
      </c>
      <c r="AW60" s="155">
        <v>0</v>
      </c>
      <c r="AX60" s="155">
        <v>0</v>
      </c>
      <c r="AY60" s="155">
        <v>0</v>
      </c>
      <c r="AZ60" s="155">
        <v>0</v>
      </c>
      <c r="BA60" s="155">
        <v>0</v>
      </c>
      <c r="BB60" s="155">
        <v>0</v>
      </c>
      <c r="BC60" s="155">
        <v>0</v>
      </c>
      <c r="BD60" s="155">
        <v>0</v>
      </c>
      <c r="BE60" s="155">
        <v>0</v>
      </c>
      <c r="BF60" s="155">
        <v>0</v>
      </c>
      <c r="BG60" s="155">
        <v>0</v>
      </c>
      <c r="BH60" s="155">
        <v>0</v>
      </c>
      <c r="BI60" s="155">
        <v>0</v>
      </c>
      <c r="BJ60" s="155">
        <v>0</v>
      </c>
      <c r="BK60" s="155">
        <v>0</v>
      </c>
      <c r="BL60" s="155">
        <v>0</v>
      </c>
    </row>
    <row r="61" spans="2:64" x14ac:dyDescent="0.25">
      <c r="B61" s="170" t="s">
        <v>265</v>
      </c>
      <c r="C61" s="155">
        <v>743.08881482000015</v>
      </c>
      <c r="D61" s="155">
        <v>0</v>
      </c>
      <c r="E61" s="155">
        <v>0</v>
      </c>
      <c r="F61" s="155">
        <v>0.60137818999999992</v>
      </c>
      <c r="G61" s="155">
        <v>0</v>
      </c>
      <c r="H61" s="155">
        <v>5035.4889959900001</v>
      </c>
      <c r="I61" s="155">
        <v>0</v>
      </c>
      <c r="J61" s="155">
        <v>0</v>
      </c>
      <c r="K61" s="155">
        <v>0</v>
      </c>
      <c r="L61" s="155">
        <v>1.1386208899999986</v>
      </c>
      <c r="M61" s="155">
        <v>0</v>
      </c>
      <c r="N61" s="155">
        <v>656.96858151999993</v>
      </c>
      <c r="O61" s="155">
        <v>196.94124377999998</v>
      </c>
      <c r="P61" s="155">
        <v>2.8829585499999997</v>
      </c>
      <c r="Q61" s="155">
        <v>0</v>
      </c>
      <c r="R61" s="155">
        <v>7.86</v>
      </c>
      <c r="S61" s="155">
        <v>0</v>
      </c>
      <c r="T61" s="155">
        <v>0</v>
      </c>
      <c r="U61" s="155">
        <v>14.60707962</v>
      </c>
      <c r="V61" s="155">
        <v>1.91530833</v>
      </c>
      <c r="W61" s="155">
        <v>94.525050769999993</v>
      </c>
      <c r="X61" s="155">
        <v>35.554760779999988</v>
      </c>
      <c r="Y61" s="155">
        <v>7.5</v>
      </c>
      <c r="Z61" s="155">
        <v>0</v>
      </c>
      <c r="AA61" s="155">
        <v>4.9464288800000027</v>
      </c>
      <c r="AB61" s="155">
        <v>0</v>
      </c>
      <c r="AC61" s="155">
        <v>0</v>
      </c>
      <c r="AD61" s="155">
        <v>0</v>
      </c>
      <c r="AE61" s="155">
        <v>0</v>
      </c>
      <c r="AF61" s="155">
        <v>0</v>
      </c>
      <c r="AG61" s="155">
        <v>0</v>
      </c>
      <c r="AH61" s="155">
        <v>0</v>
      </c>
      <c r="AI61" s="155">
        <v>0</v>
      </c>
      <c r="AJ61" s="155">
        <v>0</v>
      </c>
      <c r="AK61" s="155">
        <v>40.755323099999984</v>
      </c>
      <c r="AL61" s="155">
        <v>0</v>
      </c>
      <c r="AM61" s="155">
        <v>0</v>
      </c>
      <c r="AN61" s="155">
        <v>2.8231392500000001</v>
      </c>
      <c r="AO61" s="155">
        <v>0</v>
      </c>
      <c r="AP61" s="155">
        <v>0</v>
      </c>
      <c r="AQ61" s="155">
        <v>0</v>
      </c>
      <c r="AR61" s="155">
        <v>0</v>
      </c>
      <c r="AS61" s="155">
        <v>0</v>
      </c>
      <c r="AT61" s="155">
        <v>0</v>
      </c>
      <c r="AU61" s="155">
        <v>0</v>
      </c>
      <c r="AV61" s="155">
        <v>0</v>
      </c>
      <c r="AW61" s="155">
        <v>0</v>
      </c>
      <c r="AX61" s="155">
        <v>0</v>
      </c>
      <c r="AY61" s="155">
        <v>31.258201349999879</v>
      </c>
      <c r="AZ61" s="155">
        <v>0</v>
      </c>
      <c r="BA61" s="155">
        <v>0.97099999999999997</v>
      </c>
      <c r="BB61" s="155">
        <v>0</v>
      </c>
      <c r="BC61" s="155">
        <v>0</v>
      </c>
      <c r="BD61" s="155">
        <v>0</v>
      </c>
      <c r="BE61" s="155">
        <v>0</v>
      </c>
      <c r="BF61" s="155">
        <v>0</v>
      </c>
      <c r="BG61" s="155">
        <v>32.017374510000003</v>
      </c>
      <c r="BH61" s="155">
        <v>0</v>
      </c>
      <c r="BI61" s="155">
        <v>0</v>
      </c>
      <c r="BJ61" s="155">
        <v>0</v>
      </c>
      <c r="BK61" s="155">
        <v>0</v>
      </c>
      <c r="BL61" s="155">
        <v>35.007529999999996</v>
      </c>
    </row>
    <row r="62" spans="2:64" x14ac:dyDescent="0.25">
      <c r="B62" s="169" t="s">
        <v>266</v>
      </c>
      <c r="C62" s="155">
        <v>0</v>
      </c>
      <c r="D62" s="155">
        <v>0</v>
      </c>
      <c r="E62" s="155">
        <v>287.00194570999992</v>
      </c>
      <c r="F62" s="155">
        <v>35.668055360000004</v>
      </c>
      <c r="G62" s="155">
        <v>312.77179867400298</v>
      </c>
      <c r="H62" s="155">
        <v>69.693448259999968</v>
      </c>
      <c r="I62" s="155">
        <v>0</v>
      </c>
      <c r="J62" s="155">
        <v>90.811501709999902</v>
      </c>
      <c r="K62" s="155">
        <v>1.4585395800000498</v>
      </c>
      <c r="L62" s="155">
        <v>20.41045149</v>
      </c>
      <c r="M62" s="155">
        <v>26.548039359999997</v>
      </c>
      <c r="N62" s="155">
        <v>110.86243899</v>
      </c>
      <c r="O62" s="155">
        <v>208.82380981999975</v>
      </c>
      <c r="P62" s="155">
        <v>67.286000598000001</v>
      </c>
      <c r="Q62" s="155">
        <v>57.966869890000005</v>
      </c>
      <c r="R62" s="155">
        <v>285.24057837999999</v>
      </c>
      <c r="S62" s="155">
        <v>0</v>
      </c>
      <c r="T62" s="155">
        <v>208.87689899000003</v>
      </c>
      <c r="U62" s="155">
        <v>65.417532141500061</v>
      </c>
      <c r="V62" s="155">
        <v>69.800420440000025</v>
      </c>
      <c r="W62" s="155">
        <v>103.24824079999999</v>
      </c>
      <c r="X62" s="155">
        <v>54.301468389999997</v>
      </c>
      <c r="Y62" s="155">
        <v>2.23789091</v>
      </c>
      <c r="Z62" s="155">
        <v>89.211285101600168</v>
      </c>
      <c r="AA62" s="155">
        <v>0</v>
      </c>
      <c r="AB62" s="155">
        <v>42.739031369999999</v>
      </c>
      <c r="AC62" s="155">
        <v>36.845592134</v>
      </c>
      <c r="AD62" s="155">
        <v>0</v>
      </c>
      <c r="AE62" s="155">
        <v>0</v>
      </c>
      <c r="AF62" s="155">
        <v>0</v>
      </c>
      <c r="AG62" s="155">
        <v>0</v>
      </c>
      <c r="AH62" s="155">
        <v>0</v>
      </c>
      <c r="AI62" s="155">
        <v>0</v>
      </c>
      <c r="AJ62" s="155">
        <v>0</v>
      </c>
      <c r="AK62" s="155">
        <v>0</v>
      </c>
      <c r="AL62" s="155">
        <v>0</v>
      </c>
      <c r="AM62" s="155">
        <v>0</v>
      </c>
      <c r="AN62" s="155">
        <v>0</v>
      </c>
      <c r="AO62" s="155">
        <v>0</v>
      </c>
      <c r="AP62" s="155">
        <v>0</v>
      </c>
      <c r="AQ62" s="155">
        <v>0</v>
      </c>
      <c r="AR62" s="155">
        <v>0</v>
      </c>
      <c r="AS62" s="155">
        <v>0</v>
      </c>
      <c r="AT62" s="155">
        <v>0</v>
      </c>
      <c r="AU62" s="155">
        <v>0</v>
      </c>
      <c r="AV62" s="155">
        <v>0</v>
      </c>
      <c r="AW62" s="155">
        <v>0</v>
      </c>
      <c r="AX62" s="155">
        <v>0</v>
      </c>
      <c r="AY62" s="155">
        <v>0</v>
      </c>
      <c r="AZ62" s="155">
        <v>0</v>
      </c>
      <c r="BA62" s="155">
        <v>0</v>
      </c>
      <c r="BB62" s="155">
        <v>0</v>
      </c>
      <c r="BC62" s="155">
        <v>0</v>
      </c>
      <c r="BD62" s="155">
        <v>0</v>
      </c>
      <c r="BE62" s="155">
        <v>0</v>
      </c>
      <c r="BF62" s="155">
        <v>0</v>
      </c>
      <c r="BG62" s="155">
        <v>0</v>
      </c>
      <c r="BH62" s="155">
        <v>0</v>
      </c>
      <c r="BI62" s="155">
        <v>0</v>
      </c>
      <c r="BJ62" s="155">
        <v>0</v>
      </c>
      <c r="BK62" s="155">
        <v>0</v>
      </c>
      <c r="BL62" s="155">
        <v>0</v>
      </c>
    </row>
    <row r="63" spans="2:64" x14ac:dyDescent="0.25">
      <c r="B63" s="169" t="s">
        <v>232</v>
      </c>
      <c r="C63" s="155">
        <v>328.43317382799796</v>
      </c>
      <c r="D63" s="155">
        <v>130.6</v>
      </c>
      <c r="E63" s="155">
        <v>11956.82826207178</v>
      </c>
      <c r="F63" s="155">
        <v>10655.657689235983</v>
      </c>
      <c r="G63" s="155">
        <v>5737.9466819225836</v>
      </c>
      <c r="H63" s="155">
        <v>0</v>
      </c>
      <c r="I63" s="155">
        <v>7342.703119480032</v>
      </c>
      <c r="J63" s="155">
        <v>143.96440000000001</v>
      </c>
      <c r="K63" s="155">
        <v>2263.8192506140267</v>
      </c>
      <c r="L63" s="155">
        <v>2099.3009207999999</v>
      </c>
      <c r="M63" s="155">
        <v>749.29139999999973</v>
      </c>
      <c r="N63" s="155">
        <v>1367.0334809994831</v>
      </c>
      <c r="O63" s="155">
        <v>4217.13231911</v>
      </c>
      <c r="P63" s="155">
        <v>1571.4669405499997</v>
      </c>
      <c r="Q63" s="155">
        <v>8561.3457638000218</v>
      </c>
      <c r="R63" s="155">
        <v>569.28434367999989</v>
      </c>
      <c r="S63" s="155">
        <v>0</v>
      </c>
      <c r="T63" s="155">
        <v>36289.3166475994</v>
      </c>
      <c r="U63" s="155">
        <v>13970.57859382045</v>
      </c>
      <c r="V63" s="155">
        <v>2255.3302576900001</v>
      </c>
      <c r="W63" s="155">
        <v>97.93607214991458</v>
      </c>
      <c r="X63" s="155">
        <v>1369.2933417499989</v>
      </c>
      <c r="Y63" s="155">
        <v>1110.1467364199998</v>
      </c>
      <c r="Z63" s="155">
        <v>4926.0528068394469</v>
      </c>
      <c r="AA63" s="155">
        <v>367.51049341000123</v>
      </c>
      <c r="AB63" s="155">
        <v>152.09215226999999</v>
      </c>
      <c r="AC63" s="155">
        <v>6409.6277508405674</v>
      </c>
      <c r="AD63" s="155">
        <v>0.43341933999999999</v>
      </c>
      <c r="AE63" s="155">
        <v>16.024999999999999</v>
      </c>
      <c r="AF63" s="155">
        <v>0</v>
      </c>
      <c r="AG63" s="155">
        <v>0</v>
      </c>
      <c r="AH63" s="155">
        <v>150.01999085999429</v>
      </c>
      <c r="AI63" s="155">
        <v>1.5</v>
      </c>
      <c r="AJ63" s="155">
        <v>232.8193243301192</v>
      </c>
      <c r="AK63" s="155">
        <v>598.89568154999984</v>
      </c>
      <c r="AL63" s="155">
        <v>1.9200478500786966</v>
      </c>
      <c r="AM63" s="155">
        <v>0</v>
      </c>
      <c r="AN63" s="155">
        <v>228.16360466990534</v>
      </c>
      <c r="AO63" s="155">
        <v>0</v>
      </c>
      <c r="AP63" s="155">
        <v>3.3988330399999991</v>
      </c>
      <c r="AQ63" s="155">
        <v>0</v>
      </c>
      <c r="AR63" s="155">
        <v>0</v>
      </c>
      <c r="AS63" s="155">
        <v>0</v>
      </c>
      <c r="AT63" s="155">
        <v>0</v>
      </c>
      <c r="AU63" s="155">
        <v>69.489000000000004</v>
      </c>
      <c r="AV63" s="155">
        <v>75.317688750000002</v>
      </c>
      <c r="AW63" s="155">
        <v>1738.1741713000004</v>
      </c>
      <c r="AX63" s="155">
        <v>0</v>
      </c>
      <c r="AY63" s="155">
        <v>373.00674199999997</v>
      </c>
      <c r="AZ63" s="155">
        <v>0</v>
      </c>
      <c r="BA63" s="155">
        <v>102.824</v>
      </c>
      <c r="BB63" s="155">
        <v>7.8099100000000004</v>
      </c>
      <c r="BC63" s="155">
        <v>0</v>
      </c>
      <c r="BD63" s="155">
        <v>53.065750000000016</v>
      </c>
      <c r="BE63" s="155">
        <v>0</v>
      </c>
      <c r="BF63" s="155">
        <v>0</v>
      </c>
      <c r="BG63" s="155">
        <v>0</v>
      </c>
      <c r="BH63" s="155">
        <v>0</v>
      </c>
      <c r="BI63" s="155">
        <v>475.36893999999995</v>
      </c>
      <c r="BJ63" s="155">
        <v>9.129937560000009</v>
      </c>
      <c r="BK63" s="155">
        <v>9.3956700000000009</v>
      </c>
      <c r="BL63" s="155">
        <v>484.01609000000002</v>
      </c>
    </row>
    <row r="64" spans="2:64" s="121" customFormat="1" x14ac:dyDescent="0.25">
      <c r="B64" s="164" t="s">
        <v>69</v>
      </c>
      <c r="C64" s="172">
        <v>147277.32569419139</v>
      </c>
      <c r="D64" s="172">
        <v>190748.23999999996</v>
      </c>
      <c r="E64" s="172">
        <v>209620.43256271002</v>
      </c>
      <c r="F64" s="172">
        <v>168902.92245085593</v>
      </c>
      <c r="G64" s="172">
        <v>71679.443773711158</v>
      </c>
      <c r="H64" s="172">
        <v>133946.424575679</v>
      </c>
      <c r="I64" s="172">
        <v>104123.77890626203</v>
      </c>
      <c r="J64" s="172">
        <v>72255.165481480057</v>
      </c>
      <c r="K64" s="172">
        <v>133104.60906707402</v>
      </c>
      <c r="L64" s="172">
        <v>99325.735231133993</v>
      </c>
      <c r="M64" s="172">
        <v>100615.01971588386</v>
      </c>
      <c r="N64" s="172">
        <v>269621.14041509968</v>
      </c>
      <c r="O64" s="172">
        <v>120575.71388342998</v>
      </c>
      <c r="P64" s="172">
        <v>148892.26407306813</v>
      </c>
      <c r="Q64" s="172">
        <v>110782.20590406017</v>
      </c>
      <c r="R64" s="172">
        <v>171138.41563315989</v>
      </c>
      <c r="S64" s="172">
        <v>150579.21825469792</v>
      </c>
      <c r="T64" s="172">
        <v>245175.58362230635</v>
      </c>
      <c r="U64" s="172">
        <v>125172.03666891161</v>
      </c>
      <c r="V64" s="172">
        <v>144425.47282564314</v>
      </c>
      <c r="W64" s="172">
        <v>105580.40429873006</v>
      </c>
      <c r="X64" s="172">
        <v>160350.02008228042</v>
      </c>
      <c r="Y64" s="172">
        <v>142726.64804014206</v>
      </c>
      <c r="Z64" s="172">
        <v>140689.1643614975</v>
      </c>
      <c r="AA64" s="172">
        <v>85360.363686550205</v>
      </c>
      <c r="AB64" s="172">
        <v>82128.22836998399</v>
      </c>
      <c r="AC64" s="172">
        <v>124646.23244467587</v>
      </c>
      <c r="AD64" s="172">
        <v>36069.499839430006</v>
      </c>
      <c r="AE64" s="172">
        <v>122.99299999999999</v>
      </c>
      <c r="AF64" s="172">
        <v>3167.5230000000001</v>
      </c>
      <c r="AG64" s="172">
        <v>37584.072458268005</v>
      </c>
      <c r="AH64" s="172">
        <v>9650.8731005129976</v>
      </c>
      <c r="AI64" s="172">
        <v>4892.9331688699986</v>
      </c>
      <c r="AJ64" s="172">
        <v>79226.182771131003</v>
      </c>
      <c r="AK64" s="172">
        <v>54704.244738280089</v>
      </c>
      <c r="AL64" s="172">
        <v>40409.605981687026</v>
      </c>
      <c r="AM64" s="172">
        <v>434.39621160000002</v>
      </c>
      <c r="AN64" s="172">
        <v>44867.641649616657</v>
      </c>
      <c r="AO64" s="172">
        <v>33634.525259731003</v>
      </c>
      <c r="AP64" s="172">
        <v>33064.611080938579</v>
      </c>
      <c r="AQ64" s="172">
        <v>3476.6631880499999</v>
      </c>
      <c r="AR64" s="172">
        <v>968.41106517999981</v>
      </c>
      <c r="AS64" s="172">
        <v>587.9645215500002</v>
      </c>
      <c r="AT64" s="172">
        <v>4265.7881805700035</v>
      </c>
      <c r="AU64" s="172">
        <v>2009.095</v>
      </c>
      <c r="AV64" s="172">
        <v>618.81636540000011</v>
      </c>
      <c r="AW64" s="172">
        <v>2247.5731644200005</v>
      </c>
      <c r="AX64" s="172">
        <v>5858.0818002499991</v>
      </c>
      <c r="AY64" s="172">
        <v>7931.4848840399982</v>
      </c>
      <c r="AZ64" s="172">
        <v>4584.583352409999</v>
      </c>
      <c r="BA64" s="172">
        <v>2270.7150000000001</v>
      </c>
      <c r="BB64" s="172">
        <v>2527.72865</v>
      </c>
      <c r="BC64" s="172">
        <v>2734.2951768560006</v>
      </c>
      <c r="BD64" s="172">
        <v>7151.8431630000005</v>
      </c>
      <c r="BE64" s="172">
        <v>4325.9186600000003</v>
      </c>
      <c r="BF64" s="172">
        <v>429.02289000000007</v>
      </c>
      <c r="BG64" s="172">
        <v>969.84077029000014</v>
      </c>
      <c r="BH64" s="172">
        <v>1586.58167</v>
      </c>
      <c r="BI64" s="172">
        <v>4905.6597100000008</v>
      </c>
      <c r="BJ64" s="172">
        <v>11031.702322520003</v>
      </c>
      <c r="BK64" s="172">
        <v>7068.1861800000006</v>
      </c>
      <c r="BL64" s="172">
        <v>4791.1998800000001</v>
      </c>
    </row>
  </sheetData>
  <dataValidations count="1">
    <dataValidation type="custom" allowBlank="1" showInputMessage="1" showErrorMessage="1" errorTitle="Bashu" error="This is Format. Do not Overwrite." sqref="B41 B27:B38" xr:uid="{1F9748C9-934F-4178-9400-993C17E6D8E4}">
      <formula1>"Nothing Value"</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EA361-CD6B-455E-9656-CFEF5F8C2A43}">
  <sheetPr codeName="Sheet51"/>
  <dimension ref="A2:K92"/>
  <sheetViews>
    <sheetView workbookViewId="0">
      <pane xSplit="3" ySplit="2" topLeftCell="D3" activePane="bottomRight" state="frozen"/>
      <selection pane="topRight" activeCell="D1" sqref="D1"/>
      <selection pane="bottomLeft" activeCell="A3" sqref="A3"/>
      <selection pane="bottomRight" activeCell="D3" sqref="D3"/>
    </sheetView>
  </sheetViews>
  <sheetFormatPr defaultColWidth="9.140625" defaultRowHeight="15.75" x14ac:dyDescent="0.25"/>
  <cols>
    <col min="1" max="1" width="9.140625" style="149"/>
    <col min="2" max="2" width="7" style="149" customWidth="1"/>
    <col min="3" max="3" width="39.5703125" style="149" customWidth="1"/>
    <col min="4" max="8" width="14.140625" style="29" bestFit="1" customWidth="1"/>
    <col min="9" max="9" width="12.7109375" style="29" bestFit="1" customWidth="1"/>
    <col min="10" max="11" width="11.28515625" style="29" bestFit="1" customWidth="1"/>
    <col min="12" max="16384" width="9.140625" style="29"/>
  </cols>
  <sheetData>
    <row r="2" spans="2:11" x14ac:dyDescent="0.25">
      <c r="B2" s="318" t="s">
        <v>378</v>
      </c>
      <c r="C2" s="318"/>
      <c r="D2" s="318"/>
      <c r="E2" s="318"/>
      <c r="F2" s="318"/>
      <c r="G2" s="318"/>
      <c r="H2" s="318"/>
      <c r="I2" s="318"/>
      <c r="J2" s="318"/>
      <c r="K2" s="318"/>
    </row>
    <row r="3" spans="2:11" x14ac:dyDescent="0.25">
      <c r="B3" s="173"/>
      <c r="C3" s="173"/>
      <c r="J3" s="174" t="s">
        <v>379</v>
      </c>
    </row>
    <row r="4" spans="2:11" x14ac:dyDescent="0.25">
      <c r="B4" s="315" t="s">
        <v>92</v>
      </c>
      <c r="C4" s="315"/>
      <c r="D4" s="306" t="s">
        <v>45</v>
      </c>
      <c r="E4" s="307"/>
      <c r="F4" s="308"/>
      <c r="G4" s="175" t="s">
        <v>45</v>
      </c>
      <c r="H4" s="175" t="s">
        <v>47</v>
      </c>
      <c r="I4" s="319" t="s">
        <v>380</v>
      </c>
      <c r="J4" s="320"/>
      <c r="K4" s="321"/>
    </row>
    <row r="5" spans="2:11" x14ac:dyDescent="0.25">
      <c r="B5" s="315"/>
      <c r="C5" s="315"/>
      <c r="D5" s="79">
        <v>2018</v>
      </c>
      <c r="E5" s="79">
        <v>2019</v>
      </c>
      <c r="F5" s="79">
        <v>2020</v>
      </c>
      <c r="G5" s="79">
        <v>2021</v>
      </c>
      <c r="H5" s="79">
        <v>2021</v>
      </c>
      <c r="I5" s="322"/>
      <c r="J5" s="323"/>
      <c r="K5" s="324"/>
    </row>
    <row r="6" spans="2:11" x14ac:dyDescent="0.25">
      <c r="B6" s="315"/>
      <c r="C6" s="315"/>
      <c r="D6" s="176">
        <v>1</v>
      </c>
      <c r="E6" s="176">
        <v>2</v>
      </c>
      <c r="F6" s="176">
        <v>3</v>
      </c>
      <c r="G6" s="176">
        <v>4</v>
      </c>
      <c r="H6" s="176">
        <v>5</v>
      </c>
      <c r="I6" s="177" t="s">
        <v>680</v>
      </c>
      <c r="J6" s="177" t="s">
        <v>681</v>
      </c>
      <c r="K6" s="177" t="s">
        <v>682</v>
      </c>
    </row>
    <row r="7" spans="2:11" x14ac:dyDescent="0.25">
      <c r="B7" s="178">
        <v>1</v>
      </c>
      <c r="C7" s="179" t="s">
        <v>269</v>
      </c>
      <c r="D7" s="177">
        <v>17420.214557455765</v>
      </c>
      <c r="E7" s="177">
        <v>25503.397847646855</v>
      </c>
      <c r="F7" s="177">
        <v>33423.535611127962</v>
      </c>
      <c r="G7" s="177">
        <v>39092.255860108002</v>
      </c>
      <c r="H7" s="177">
        <v>53160.540996478259</v>
      </c>
      <c r="I7" s="180">
        <f t="shared" ref="I7:J23" si="0">IFERROR((E7-D7)/D7*100,0)</f>
        <v>46.401169535145179</v>
      </c>
      <c r="J7" s="180">
        <f t="shared" si="0"/>
        <v>31.055225702844464</v>
      </c>
      <c r="K7" s="180">
        <v>16.960265110590832</v>
      </c>
    </row>
    <row r="8" spans="2:11" x14ac:dyDescent="0.25">
      <c r="B8" s="181" t="s">
        <v>94</v>
      </c>
      <c r="C8" s="182" t="s">
        <v>95</v>
      </c>
      <c r="D8" s="177">
        <v>11159.070138000001</v>
      </c>
      <c r="E8" s="177">
        <v>17077.797880009999</v>
      </c>
      <c r="F8" s="177">
        <v>21495.34030865999</v>
      </c>
      <c r="G8" s="177">
        <v>24739.788761979999</v>
      </c>
      <c r="H8" s="177">
        <v>24756.877108780001</v>
      </c>
      <c r="I8" s="180">
        <f t="shared" si="0"/>
        <v>53.039614132856329</v>
      </c>
      <c r="J8" s="180">
        <f t="shared" si="0"/>
        <v>25.867166596583495</v>
      </c>
      <c r="K8" s="180">
        <v>15.093729183775206</v>
      </c>
    </row>
    <row r="9" spans="2:11" x14ac:dyDescent="0.25">
      <c r="B9" s="183" t="s">
        <v>94</v>
      </c>
      <c r="C9" s="182" t="s">
        <v>96</v>
      </c>
      <c r="D9" s="177">
        <v>2450.9275285819595</v>
      </c>
      <c r="E9" s="177">
        <v>3531.2621732745997</v>
      </c>
      <c r="F9" s="177">
        <v>4813.6494652691208</v>
      </c>
      <c r="G9" s="177">
        <v>5802.8039870660359</v>
      </c>
      <c r="H9" s="177">
        <v>6514.0571615816689</v>
      </c>
      <c r="I9" s="180">
        <f t="shared" si="0"/>
        <v>44.078604205718506</v>
      </c>
      <c r="J9" s="180">
        <f t="shared" si="0"/>
        <v>36.315267150083663</v>
      </c>
      <c r="K9" s="180">
        <v>20.548952077498516</v>
      </c>
    </row>
    <row r="10" spans="2:11" x14ac:dyDescent="0.25">
      <c r="B10" s="183"/>
      <c r="C10" s="182" t="s">
        <v>97</v>
      </c>
      <c r="D10" s="177">
        <v>1378.9522646070993</v>
      </c>
      <c r="E10" s="177">
        <v>1750.0249169100525</v>
      </c>
      <c r="F10" s="177">
        <v>2790.2954549283982</v>
      </c>
      <c r="G10" s="177">
        <v>3434.3676379497797</v>
      </c>
      <c r="H10" s="177">
        <v>15439.221890000968</v>
      </c>
      <c r="I10" s="180">
        <f t="shared" si="0"/>
        <v>26.909753283496133</v>
      </c>
      <c r="J10" s="180">
        <f t="shared" si="0"/>
        <v>59.443184377917824</v>
      </c>
      <c r="K10" s="180">
        <v>23.082580086054328</v>
      </c>
    </row>
    <row r="11" spans="2:11" x14ac:dyDescent="0.25">
      <c r="B11" s="184"/>
      <c r="C11" s="182" t="s">
        <v>98</v>
      </c>
      <c r="D11" s="177">
        <v>2431.2646262666981</v>
      </c>
      <c r="E11" s="177">
        <v>3144.3128774522011</v>
      </c>
      <c r="F11" s="177">
        <v>4324.2503822704384</v>
      </c>
      <c r="G11" s="177">
        <v>5115.2954731121863</v>
      </c>
      <c r="H11" s="177">
        <v>6450.384836115647</v>
      </c>
      <c r="I11" s="180">
        <f t="shared" si="0"/>
        <v>29.328286336334209</v>
      </c>
      <c r="J11" s="180">
        <f t="shared" si="0"/>
        <v>37.526084419891653</v>
      </c>
      <c r="K11" s="180">
        <v>18.293230523492742</v>
      </c>
    </row>
    <row r="12" spans="2:11" x14ac:dyDescent="0.25">
      <c r="B12" s="185">
        <v>2</v>
      </c>
      <c r="C12" s="179" t="s">
        <v>99</v>
      </c>
      <c r="D12" s="177">
        <v>87706.951924019988</v>
      </c>
      <c r="E12" s="177">
        <v>126378.12382833005</v>
      </c>
      <c r="F12" s="177">
        <v>142094.62789130001</v>
      </c>
      <c r="G12" s="177">
        <v>207349.05680722996</v>
      </c>
      <c r="H12" s="177">
        <v>205483.72838666005</v>
      </c>
      <c r="I12" s="180">
        <f t="shared" si="0"/>
        <v>44.09134174199859</v>
      </c>
      <c r="J12" s="180">
        <f t="shared" si="0"/>
        <v>12.436095414993661</v>
      </c>
      <c r="K12" s="180">
        <v>45.923220240140594</v>
      </c>
    </row>
    <row r="13" spans="2:11" x14ac:dyDescent="0.25">
      <c r="B13" s="181" t="s">
        <v>94</v>
      </c>
      <c r="C13" s="182" t="s">
        <v>100</v>
      </c>
      <c r="D13" s="177">
        <v>2069.5178579700005</v>
      </c>
      <c r="E13" s="177">
        <v>1701.16406966</v>
      </c>
      <c r="F13" s="177">
        <v>8.1928829999999984</v>
      </c>
      <c r="G13" s="177">
        <v>8220.4411785100001</v>
      </c>
      <c r="H13" s="177">
        <v>9242.0961105699989</v>
      </c>
      <c r="I13" s="180">
        <f t="shared" si="0"/>
        <v>-17.799014726614651</v>
      </c>
      <c r="J13" s="180">
        <f t="shared" si="0"/>
        <v>-99.518395483062534</v>
      </c>
      <c r="K13" s="180">
        <v>100236.36728987833</v>
      </c>
    </row>
    <row r="14" spans="2:11" x14ac:dyDescent="0.25">
      <c r="B14" s="184"/>
      <c r="C14" s="182" t="s">
        <v>381</v>
      </c>
      <c r="D14" s="177">
        <v>85637.434066050002</v>
      </c>
      <c r="E14" s="177">
        <v>124676.95975867004</v>
      </c>
      <c r="F14" s="177">
        <v>142086.43500830003</v>
      </c>
      <c r="G14" s="177">
        <v>199128.61562872003</v>
      </c>
      <c r="H14" s="177">
        <v>196241.63227609001</v>
      </c>
      <c r="I14" s="180">
        <f t="shared" si="0"/>
        <v>45.586986717175378</v>
      </c>
      <c r="J14" s="180">
        <f t="shared" si="0"/>
        <v>13.963666810073411</v>
      </c>
      <c r="K14" s="180">
        <v>40.146112904506225</v>
      </c>
    </row>
    <row r="15" spans="2:11" x14ac:dyDescent="0.25">
      <c r="B15" s="186">
        <v>3</v>
      </c>
      <c r="C15" s="179" t="s">
        <v>105</v>
      </c>
      <c r="D15" s="177">
        <v>49548.563623293994</v>
      </c>
      <c r="E15" s="177">
        <v>85606.232639250025</v>
      </c>
      <c r="F15" s="177">
        <v>106150.19672606001</v>
      </c>
      <c r="G15" s="177">
        <v>130425.4129967097</v>
      </c>
      <c r="H15" s="177">
        <v>132053.93879971924</v>
      </c>
      <c r="I15" s="180">
        <f t="shared" si="0"/>
        <v>72.772380023150532</v>
      </c>
      <c r="J15" s="180">
        <f t="shared" si="0"/>
        <v>23.998210706670765</v>
      </c>
      <c r="K15" s="180">
        <v>22.868743553341055</v>
      </c>
    </row>
    <row r="16" spans="2:11" x14ac:dyDescent="0.25">
      <c r="B16" s="185">
        <v>4</v>
      </c>
      <c r="C16" s="179" t="s">
        <v>382</v>
      </c>
      <c r="D16" s="177">
        <v>1.32273931</v>
      </c>
      <c r="E16" s="177">
        <v>75.278220439999984</v>
      </c>
      <c r="F16" s="177">
        <v>41.041601650000004</v>
      </c>
      <c r="G16" s="177">
        <v>10.674746287900005</v>
      </c>
      <c r="H16" s="177">
        <v>27.1584740429</v>
      </c>
      <c r="I16" s="180">
        <f t="shared" si="0"/>
        <v>5591.0851496505375</v>
      </c>
      <c r="J16" s="180">
        <f t="shared" si="0"/>
        <v>-45.480111763917236</v>
      </c>
      <c r="K16" s="180">
        <v>-73.990424694110345</v>
      </c>
    </row>
    <row r="17" spans="2:11" x14ac:dyDescent="0.25">
      <c r="B17" s="178">
        <v>5</v>
      </c>
      <c r="C17" s="179" t="s">
        <v>383</v>
      </c>
      <c r="D17" s="177">
        <v>13551.502539477062</v>
      </c>
      <c r="E17" s="177">
        <v>23664.477782855494</v>
      </c>
      <c r="F17" s="177">
        <v>29558.021974505216</v>
      </c>
      <c r="G17" s="177">
        <v>37482.787306245227</v>
      </c>
      <c r="H17" s="177">
        <v>37453.727700026138</v>
      </c>
      <c r="I17" s="180">
        <f t="shared" si="0"/>
        <v>74.626228448972284</v>
      </c>
      <c r="J17" s="180">
        <f t="shared" si="0"/>
        <v>24.904602779443092</v>
      </c>
      <c r="K17" s="180">
        <v>26.810878409168872</v>
      </c>
    </row>
    <row r="18" spans="2:11" x14ac:dyDescent="0.25">
      <c r="B18" s="178"/>
      <c r="C18" s="187" t="s">
        <v>384</v>
      </c>
      <c r="D18" s="177">
        <v>2390.7537584873007</v>
      </c>
      <c r="E18" s="177">
        <v>4013.067810468599</v>
      </c>
      <c r="F18" s="177">
        <v>7631.0530343424907</v>
      </c>
      <c r="G18" s="177">
        <v>10760.370147815291</v>
      </c>
      <c r="H18" s="177">
        <v>11044.394924302005</v>
      </c>
      <c r="I18" s="180">
        <f t="shared" si="0"/>
        <v>67.8578480206085</v>
      </c>
      <c r="J18" s="180">
        <f t="shared" si="0"/>
        <v>90.155098162954445</v>
      </c>
      <c r="K18" s="180">
        <v>41.007670886177095</v>
      </c>
    </row>
    <row r="19" spans="2:11" x14ac:dyDescent="0.25">
      <c r="B19" s="185"/>
      <c r="C19" s="187" t="s">
        <v>385</v>
      </c>
      <c r="D19" s="177">
        <v>1121.3971181940001</v>
      </c>
      <c r="E19" s="177">
        <v>1800.1678949699997</v>
      </c>
      <c r="F19" s="177">
        <v>4002.8836038227128</v>
      </c>
      <c r="G19" s="177">
        <v>4175.6323816310896</v>
      </c>
      <c r="H19" s="177">
        <v>4898.3253301462601</v>
      </c>
      <c r="I19" s="180">
        <f t="shared" si="0"/>
        <v>60.529028099265481</v>
      </c>
      <c r="J19" s="180">
        <f t="shared" si="0"/>
        <v>122.36168165244507</v>
      </c>
      <c r="K19" s="180">
        <v>4.3156083190478922</v>
      </c>
    </row>
    <row r="20" spans="2:11" x14ac:dyDescent="0.25">
      <c r="B20" s="186"/>
      <c r="C20" s="187" t="s">
        <v>386</v>
      </c>
      <c r="D20" s="177">
        <v>10039.351662795758</v>
      </c>
      <c r="E20" s="177">
        <v>17851.242077416893</v>
      </c>
      <c r="F20" s="177">
        <v>17924.085336340006</v>
      </c>
      <c r="G20" s="177">
        <v>22546.784776798846</v>
      </c>
      <c r="H20" s="177">
        <v>21511.007445577874</v>
      </c>
      <c r="I20" s="180">
        <f t="shared" si="0"/>
        <v>77.812698239974594</v>
      </c>
      <c r="J20" s="180">
        <f t="shared" si="0"/>
        <v>0.40805708984958761</v>
      </c>
      <c r="K20" s="180">
        <v>25.790434232571947</v>
      </c>
    </row>
    <row r="21" spans="2:11" x14ac:dyDescent="0.25">
      <c r="B21" s="186">
        <v>6</v>
      </c>
      <c r="C21" s="179" t="s">
        <v>387</v>
      </c>
      <c r="D21" s="177">
        <v>3480.3144663001635</v>
      </c>
      <c r="E21" s="177">
        <v>5192.1535711500064</v>
      </c>
      <c r="F21" s="177">
        <v>8481.8638741449959</v>
      </c>
      <c r="G21" s="177">
        <v>19298.347909995005</v>
      </c>
      <c r="H21" s="177">
        <v>19476.440656805345</v>
      </c>
      <c r="I21" s="180">
        <f t="shared" si="0"/>
        <v>49.186334207025176</v>
      </c>
      <c r="J21" s="180">
        <f t="shared" si="0"/>
        <v>63.359264280512292</v>
      </c>
      <c r="K21" s="180">
        <v>127.5248482685694</v>
      </c>
    </row>
    <row r="22" spans="2:11" x14ac:dyDescent="0.25">
      <c r="B22" s="188">
        <v>7</v>
      </c>
      <c r="C22" s="179" t="s">
        <v>388</v>
      </c>
      <c r="D22" s="177">
        <v>4038.7031584648648</v>
      </c>
      <c r="E22" s="177">
        <v>6608.232298109313</v>
      </c>
      <c r="F22" s="177">
        <v>5419.3820209691066</v>
      </c>
      <c r="G22" s="177">
        <v>11838.628286575153</v>
      </c>
      <c r="H22" s="177">
        <v>714.57955052415571</v>
      </c>
      <c r="I22" s="180">
        <f t="shared" si="0"/>
        <v>63.622629315028476</v>
      </c>
      <c r="J22" s="180">
        <f t="shared" si="0"/>
        <v>-17.990443185242587</v>
      </c>
      <c r="K22" s="180">
        <v>118.44978340276042</v>
      </c>
    </row>
    <row r="23" spans="2:11" x14ac:dyDescent="0.25">
      <c r="B23" s="325" t="s">
        <v>389</v>
      </c>
      <c r="C23" s="325"/>
      <c r="D23" s="189">
        <v>175747.57300832192</v>
      </c>
      <c r="E23" s="189">
        <v>273027.89618778182</v>
      </c>
      <c r="F23" s="189">
        <v>325168.6696997573</v>
      </c>
      <c r="G23" s="189">
        <v>445497.16391315096</v>
      </c>
      <c r="H23" s="189">
        <v>448370.11456425587</v>
      </c>
      <c r="I23" s="190">
        <f t="shared" si="0"/>
        <v>55.352299616025725</v>
      </c>
      <c r="J23" s="190">
        <f t="shared" si="0"/>
        <v>19.097233008056563</v>
      </c>
      <c r="K23" s="190">
        <v>37.004947101606774</v>
      </c>
    </row>
    <row r="24" spans="2:11" x14ac:dyDescent="0.25">
      <c r="B24" s="191"/>
      <c r="C24" s="192" t="s">
        <v>119</v>
      </c>
      <c r="D24" s="177">
        <v>0</v>
      </c>
      <c r="E24" s="177">
        <v>0</v>
      </c>
      <c r="F24" s="177">
        <v>0</v>
      </c>
      <c r="G24" s="177">
        <v>0</v>
      </c>
      <c r="H24" s="177">
        <v>0</v>
      </c>
      <c r="I24" s="193"/>
      <c r="J24" s="194"/>
      <c r="K24" s="195"/>
    </row>
    <row r="25" spans="2:11" x14ac:dyDescent="0.25">
      <c r="B25" s="196">
        <v>1</v>
      </c>
      <c r="C25" s="197" t="s">
        <v>120</v>
      </c>
      <c r="D25" s="177">
        <v>16314.23760577304</v>
      </c>
      <c r="E25" s="177">
        <v>19246.273412584007</v>
      </c>
      <c r="F25" s="177">
        <v>30381.570250064004</v>
      </c>
      <c r="G25" s="177">
        <v>28288.442433063999</v>
      </c>
      <c r="H25" s="177">
        <v>27056.142833834008</v>
      </c>
      <c r="I25" s="180">
        <f t="shared" ref="I25:J40" si="1">IFERROR((E25-D25)/D25*100,0)</f>
        <v>17.972251463184659</v>
      </c>
      <c r="J25" s="180">
        <f t="shared" si="1"/>
        <v>57.856898313619929</v>
      </c>
      <c r="K25" s="180">
        <v>-6.8894655535310712</v>
      </c>
    </row>
    <row r="26" spans="2:11" x14ac:dyDescent="0.25">
      <c r="B26" s="198"/>
      <c r="C26" s="182" t="s">
        <v>121</v>
      </c>
      <c r="D26" s="177">
        <v>147.31834449000002</v>
      </c>
      <c r="E26" s="177">
        <v>214.45732807999994</v>
      </c>
      <c r="F26" s="177">
        <v>379.45902806999999</v>
      </c>
      <c r="G26" s="177">
        <v>521.09870777000003</v>
      </c>
      <c r="H26" s="177">
        <v>418.44018896000028</v>
      </c>
      <c r="I26" s="180">
        <f t="shared" si="1"/>
        <v>45.574082319773368</v>
      </c>
      <c r="J26" s="180">
        <f t="shared" si="1"/>
        <v>76.939175484107849</v>
      </c>
      <c r="K26" s="180">
        <v>37.326738652235036</v>
      </c>
    </row>
    <row r="27" spans="2:11" x14ac:dyDescent="0.25">
      <c r="B27" s="199"/>
      <c r="C27" s="182" t="s">
        <v>124</v>
      </c>
      <c r="D27" s="177">
        <v>9189.7554588084968</v>
      </c>
      <c r="E27" s="177">
        <v>13398.030272333997</v>
      </c>
      <c r="F27" s="177">
        <v>16871.95208915</v>
      </c>
      <c r="G27" s="177">
        <v>17507.108433120004</v>
      </c>
      <c r="H27" s="177">
        <v>16282.588936880005</v>
      </c>
      <c r="I27" s="180">
        <f t="shared" si="1"/>
        <v>45.793109864439494</v>
      </c>
      <c r="J27" s="180">
        <f t="shared" si="1"/>
        <v>25.92860104212042</v>
      </c>
      <c r="K27" s="180">
        <v>3.7645693907491617</v>
      </c>
    </row>
    <row r="28" spans="2:11" x14ac:dyDescent="0.25">
      <c r="B28" s="200"/>
      <c r="C28" s="182" t="s">
        <v>129</v>
      </c>
      <c r="D28" s="177">
        <v>6977.1638024745398</v>
      </c>
      <c r="E28" s="177">
        <v>5633.7858121700001</v>
      </c>
      <c r="F28" s="177">
        <v>13130.159132844003</v>
      </c>
      <c r="G28" s="177">
        <v>10260.235292174004</v>
      </c>
      <c r="H28" s="177">
        <v>10355.113707994</v>
      </c>
      <c r="I28" s="180">
        <f t="shared" si="1"/>
        <v>-19.253926499877984</v>
      </c>
      <c r="J28" s="180">
        <f t="shared" si="1"/>
        <v>133.0610280653637</v>
      </c>
      <c r="K28" s="180">
        <v>-21.857494731279548</v>
      </c>
    </row>
    <row r="29" spans="2:11" x14ac:dyDescent="0.25">
      <c r="B29" s="201">
        <v>2</v>
      </c>
      <c r="C29" s="182" t="s">
        <v>390</v>
      </c>
      <c r="D29" s="177">
        <v>42.725000000000001</v>
      </c>
      <c r="E29" s="177">
        <v>311.88503000000003</v>
      </c>
      <c r="F29" s="177">
        <v>467.56</v>
      </c>
      <c r="G29" s="177">
        <v>559.34220000000005</v>
      </c>
      <c r="H29" s="177">
        <v>469.6422</v>
      </c>
      <c r="I29" s="180">
        <f t="shared" si="1"/>
        <v>629.98251609128147</v>
      </c>
      <c r="J29" s="180">
        <f t="shared" si="1"/>
        <v>49.914216786871741</v>
      </c>
      <c r="K29" s="180">
        <v>19.63003678672257</v>
      </c>
    </row>
    <row r="30" spans="2:11" x14ac:dyDescent="0.25">
      <c r="B30" s="202">
        <v>3</v>
      </c>
      <c r="C30" s="179" t="s">
        <v>133</v>
      </c>
      <c r="D30" s="177">
        <v>2564.6611063099995</v>
      </c>
      <c r="E30" s="177">
        <v>2261.7212837299999</v>
      </c>
      <c r="F30" s="177">
        <v>9731.8269380200018</v>
      </c>
      <c r="G30" s="177">
        <v>14153.18246543</v>
      </c>
      <c r="H30" s="177">
        <v>13399.559436844167</v>
      </c>
      <c r="I30" s="180">
        <f t="shared" si="1"/>
        <v>-11.812080037969048</v>
      </c>
      <c r="J30" s="180">
        <f t="shared" si="1"/>
        <v>330.28409415550999</v>
      </c>
      <c r="K30" s="180">
        <v>45.431916900790561</v>
      </c>
    </row>
    <row r="31" spans="2:11" x14ac:dyDescent="0.25">
      <c r="B31" s="203">
        <v>4</v>
      </c>
      <c r="C31" s="179" t="s">
        <v>391</v>
      </c>
      <c r="D31" s="177">
        <v>145943.77045056003</v>
      </c>
      <c r="E31" s="177">
        <v>235101.47452323788</v>
      </c>
      <c r="F31" s="177">
        <v>262732.25177442998</v>
      </c>
      <c r="G31" s="177">
        <v>365554.01504372951</v>
      </c>
      <c r="H31" s="177">
        <v>370342.26647630904</v>
      </c>
      <c r="I31" s="180">
        <f t="shared" si="1"/>
        <v>61.090448600463532</v>
      </c>
      <c r="J31" s="180">
        <f t="shared" si="1"/>
        <v>11.752702660510549</v>
      </c>
      <c r="K31" s="180">
        <v>39.135569605507591</v>
      </c>
    </row>
    <row r="32" spans="2:11" x14ac:dyDescent="0.25">
      <c r="B32" s="198"/>
      <c r="C32" s="182" t="s">
        <v>392</v>
      </c>
      <c r="D32" s="177">
        <v>30596.922388500003</v>
      </c>
      <c r="E32" s="177">
        <v>38954.852749607991</v>
      </c>
      <c r="F32" s="177">
        <v>39720.689920270001</v>
      </c>
      <c r="G32" s="177">
        <v>54127.788161430006</v>
      </c>
      <c r="H32" s="177">
        <v>50958.232785809996</v>
      </c>
      <c r="I32" s="180">
        <f t="shared" si="1"/>
        <v>27.316245258213801</v>
      </c>
      <c r="J32" s="180">
        <f t="shared" si="1"/>
        <v>1.96596089217592</v>
      </c>
      <c r="K32" s="180">
        <v>36.271017119991832</v>
      </c>
    </row>
    <row r="33" spans="2:11" x14ac:dyDescent="0.25">
      <c r="B33" s="200"/>
      <c r="C33" s="182" t="s">
        <v>393</v>
      </c>
      <c r="D33" s="177">
        <v>115346.84806206003</v>
      </c>
      <c r="E33" s="177">
        <v>196146.62177362989</v>
      </c>
      <c r="F33" s="177">
        <v>223011.56185415993</v>
      </c>
      <c r="G33" s="177">
        <v>311426.2268822997</v>
      </c>
      <c r="H33" s="177">
        <v>319384.03369049908</v>
      </c>
      <c r="I33" s="180">
        <f t="shared" si="1"/>
        <v>70.049398894798728</v>
      </c>
      <c r="J33" s="180">
        <f t="shared" si="1"/>
        <v>13.696356244939306</v>
      </c>
      <c r="K33" s="180">
        <v>39.645776341389507</v>
      </c>
    </row>
    <row r="34" spans="2:11" x14ac:dyDescent="0.25">
      <c r="B34" s="201">
        <v>5</v>
      </c>
      <c r="C34" s="179" t="s">
        <v>141</v>
      </c>
      <c r="D34" s="177">
        <v>1471.8761020709251</v>
      </c>
      <c r="E34" s="177">
        <v>2106.8846437435</v>
      </c>
      <c r="F34" s="177">
        <v>2222.7226718630391</v>
      </c>
      <c r="G34" s="177">
        <v>2565.3824270089995</v>
      </c>
      <c r="H34" s="177">
        <v>2696.6612619578982</v>
      </c>
      <c r="I34" s="180">
        <f t="shared" si="1"/>
        <v>43.142798553432577</v>
      </c>
      <c r="J34" s="180">
        <f t="shared" si="1"/>
        <v>5.4980716890944148</v>
      </c>
      <c r="K34" s="180">
        <v>15.416217213402984</v>
      </c>
    </row>
    <row r="35" spans="2:11" x14ac:dyDescent="0.25">
      <c r="B35" s="202">
        <v>6</v>
      </c>
      <c r="C35" s="179" t="s">
        <v>142</v>
      </c>
      <c r="D35" s="177">
        <v>5735.3189795301869</v>
      </c>
      <c r="E35" s="177">
        <v>8552.0583068391825</v>
      </c>
      <c r="F35" s="177">
        <v>11063.231908766804</v>
      </c>
      <c r="G35" s="177">
        <v>15031.023641503067</v>
      </c>
      <c r="H35" s="177">
        <v>14756.357240577436</v>
      </c>
      <c r="I35" s="180">
        <f t="shared" si="1"/>
        <v>49.112165118664954</v>
      </c>
      <c r="J35" s="180">
        <f t="shared" si="1"/>
        <v>29.363382613041892</v>
      </c>
      <c r="K35" s="180">
        <v>35.86467106047084</v>
      </c>
    </row>
    <row r="36" spans="2:11" x14ac:dyDescent="0.25">
      <c r="B36" s="202">
        <v>7</v>
      </c>
      <c r="C36" s="179" t="s">
        <v>394</v>
      </c>
      <c r="D36" s="177">
        <v>7.1045919</v>
      </c>
      <c r="E36" s="177">
        <v>10.877919558235295</v>
      </c>
      <c r="F36" s="177">
        <v>11.081014559999998</v>
      </c>
      <c r="G36" s="177">
        <v>7.2035633300000015</v>
      </c>
      <c r="H36" s="177">
        <v>7.0470183300000002</v>
      </c>
      <c r="I36" s="180">
        <f t="shared" si="1"/>
        <v>53.111110551406824</v>
      </c>
      <c r="J36" s="180">
        <f t="shared" si="1"/>
        <v>1.8670390112505213</v>
      </c>
      <c r="K36" s="180">
        <v>-34.991843111520978</v>
      </c>
    </row>
    <row r="37" spans="2:11" x14ac:dyDescent="0.25">
      <c r="B37" s="202">
        <v>8</v>
      </c>
      <c r="C37" s="179" t="s">
        <v>395</v>
      </c>
      <c r="D37" s="177">
        <v>0</v>
      </c>
      <c r="E37" s="177">
        <v>1.3357586899999998</v>
      </c>
      <c r="F37" s="177">
        <v>1.3357586899999998</v>
      </c>
      <c r="G37" s="177">
        <v>1.3357586899999998</v>
      </c>
      <c r="H37" s="177">
        <v>1.3357586899999998</v>
      </c>
      <c r="I37" s="180">
        <f t="shared" si="1"/>
        <v>0</v>
      </c>
      <c r="J37" s="180">
        <f t="shared" si="1"/>
        <v>0</v>
      </c>
      <c r="K37" s="180">
        <v>0</v>
      </c>
    </row>
    <row r="38" spans="2:11" x14ac:dyDescent="0.25">
      <c r="B38" s="202">
        <v>9</v>
      </c>
      <c r="C38" s="179" t="s">
        <v>387</v>
      </c>
      <c r="D38" s="177">
        <v>3608.9530741989965</v>
      </c>
      <c r="E38" s="177">
        <v>5390.6547977840055</v>
      </c>
      <c r="F38" s="177">
        <v>8469.0563456300006</v>
      </c>
      <c r="G38" s="177">
        <v>19324.723121619998</v>
      </c>
      <c r="H38" s="177">
        <v>19461.383936289996</v>
      </c>
      <c r="I38" s="180">
        <f t="shared" si="1"/>
        <v>49.368935726061103</v>
      </c>
      <c r="J38" s="180">
        <f t="shared" si="1"/>
        <v>57.106263771730795</v>
      </c>
      <c r="K38" s="180">
        <v>128.18035838894235</v>
      </c>
    </row>
    <row r="39" spans="2:11" x14ac:dyDescent="0.25">
      <c r="B39" s="202">
        <v>10</v>
      </c>
      <c r="C39" s="179" t="s">
        <v>388</v>
      </c>
      <c r="D39" s="177">
        <v>56.584271299999983</v>
      </c>
      <c r="E39" s="177">
        <v>44.730507479999993</v>
      </c>
      <c r="F39" s="177">
        <v>88.03303535770003</v>
      </c>
      <c r="G39" s="177">
        <v>12.51327886520002</v>
      </c>
      <c r="H39" s="177">
        <v>179.71841242000005</v>
      </c>
      <c r="I39" s="180">
        <f t="shared" si="1"/>
        <v>-20.948867145700952</v>
      </c>
      <c r="J39" s="180">
        <f t="shared" si="1"/>
        <v>96.807593558068987</v>
      </c>
      <c r="K39" s="180">
        <v>-85.785700999226634</v>
      </c>
    </row>
    <row r="40" spans="2:11" x14ac:dyDescent="0.25">
      <c r="B40" s="317" t="s">
        <v>389</v>
      </c>
      <c r="C40" s="317"/>
      <c r="D40" s="189">
        <v>175745.23118164315</v>
      </c>
      <c r="E40" s="189">
        <v>273027.89618364687</v>
      </c>
      <c r="F40" s="189">
        <v>325168.66969738138</v>
      </c>
      <c r="G40" s="189">
        <v>445497.1639332411</v>
      </c>
      <c r="H40" s="189">
        <v>448370.11457525264</v>
      </c>
      <c r="I40" s="190">
        <f t="shared" si="1"/>
        <v>55.354369702046881</v>
      </c>
      <c r="J40" s="190">
        <f t="shared" si="1"/>
        <v>19.097233008990059</v>
      </c>
      <c r="K40" s="190">
        <v>37.004947108786212</v>
      </c>
    </row>
    <row r="41" spans="2:11" x14ac:dyDescent="0.25">
      <c r="B41" s="204"/>
      <c r="C41" s="204"/>
      <c r="D41" s="205"/>
      <c r="E41" s="205"/>
      <c r="F41" s="205"/>
      <c r="G41" s="205"/>
      <c r="H41" s="205"/>
      <c r="I41" s="206"/>
      <c r="J41" s="206"/>
      <c r="K41" s="206"/>
    </row>
    <row r="42" spans="2:11" x14ac:dyDescent="0.25">
      <c r="C42" s="207" t="s">
        <v>117</v>
      </c>
      <c r="D42" s="208"/>
      <c r="E42" s="208"/>
      <c r="F42" s="208"/>
      <c r="G42" s="208"/>
      <c r="H42" s="208"/>
      <c r="J42" s="208"/>
      <c r="K42" s="208"/>
    </row>
    <row r="43" spans="2:11" x14ac:dyDescent="0.25">
      <c r="C43" s="209" t="s">
        <v>315</v>
      </c>
      <c r="D43" s="208"/>
      <c r="E43" s="208"/>
      <c r="F43" s="208"/>
      <c r="G43" s="208"/>
      <c r="H43" s="208"/>
      <c r="J43" s="208"/>
      <c r="K43" s="208"/>
    </row>
    <row r="44" spans="2:11" x14ac:dyDescent="0.25">
      <c r="C44" s="210" t="s">
        <v>396</v>
      </c>
      <c r="D44" s="177">
        <v>11759.19913260363</v>
      </c>
      <c r="E44" s="177">
        <v>17021.803464190005</v>
      </c>
      <c r="F44" s="177">
        <v>21964.535824587234</v>
      </c>
      <c r="G44" s="177">
        <v>18279.395993541704</v>
      </c>
      <c r="H44" s="177">
        <v>1984.5069212598892</v>
      </c>
      <c r="I44" s="177">
        <v>44.753084561645409</v>
      </c>
      <c r="J44" s="177">
        <v>29.037653799702312</v>
      </c>
      <c r="K44" s="177">
        <v>-16.777681351774177</v>
      </c>
    </row>
    <row r="45" spans="2:11" x14ac:dyDescent="0.25">
      <c r="C45" s="211" t="s">
        <v>154</v>
      </c>
      <c r="D45" s="177">
        <v>3486.1797051500002</v>
      </c>
      <c r="E45" s="177">
        <v>5111.2848587300032</v>
      </c>
      <c r="F45" s="177">
        <v>8068.621880619994</v>
      </c>
      <c r="G45" s="177">
        <v>8526.843212921709</v>
      </c>
      <c r="H45" s="177">
        <v>824.36042265000015</v>
      </c>
      <c r="I45" s="177">
        <v>46.615644947370242</v>
      </c>
      <c r="J45" s="177">
        <v>57.858974868890364</v>
      </c>
      <c r="K45" s="177">
        <v>5.6790532395912141</v>
      </c>
    </row>
    <row r="46" spans="2:11" x14ac:dyDescent="0.25">
      <c r="C46" s="211" t="s">
        <v>397</v>
      </c>
      <c r="D46" s="177">
        <v>8273.0194274536334</v>
      </c>
      <c r="E46" s="177">
        <v>11910.518605460002</v>
      </c>
      <c r="F46" s="177">
        <v>13895.913943967233</v>
      </c>
      <c r="G46" s="177">
        <v>9752.5527806199989</v>
      </c>
      <c r="H46" s="177">
        <v>1160.1464986098897</v>
      </c>
      <c r="I46" s="177">
        <v>43.968217528119119</v>
      </c>
      <c r="J46" s="177">
        <v>16.669260208342976</v>
      </c>
      <c r="K46" s="177">
        <v>-29.8171187591877</v>
      </c>
    </row>
    <row r="47" spans="2:11" x14ac:dyDescent="0.25">
      <c r="C47" s="210" t="s">
        <v>398</v>
      </c>
      <c r="D47" s="177">
        <v>3.1178212599999999</v>
      </c>
      <c r="E47" s="177">
        <v>6.6912901400003211</v>
      </c>
      <c r="F47" s="177">
        <v>38.316061149999996</v>
      </c>
      <c r="G47" s="177">
        <v>16.164283390000001</v>
      </c>
      <c r="H47" s="177">
        <v>0.31705</v>
      </c>
      <c r="I47" s="177">
        <v>114.61429575344934</v>
      </c>
      <c r="J47" s="177">
        <v>472.62591142099478</v>
      </c>
      <c r="K47" s="177">
        <v>-57.813295769834092</v>
      </c>
    </row>
    <row r="48" spans="2:11" x14ac:dyDescent="0.25">
      <c r="C48" s="210" t="s">
        <v>399</v>
      </c>
      <c r="D48" s="177">
        <v>4735.3947119800614</v>
      </c>
      <c r="E48" s="177">
        <v>6299.3219088909982</v>
      </c>
      <c r="F48" s="177">
        <v>8757.2275591160069</v>
      </c>
      <c r="G48" s="177">
        <v>9378.5188447590026</v>
      </c>
      <c r="H48" s="177">
        <v>834.20115166000028</v>
      </c>
      <c r="I48" s="177">
        <v>33.026332376356329</v>
      </c>
      <c r="J48" s="177">
        <v>39.018575106566118</v>
      </c>
      <c r="K48" s="177">
        <v>7.0946116387743174</v>
      </c>
    </row>
    <row r="49" spans="3:11" x14ac:dyDescent="0.25">
      <c r="C49" s="210" t="s">
        <v>400</v>
      </c>
      <c r="D49" s="177">
        <v>1594.4246832440003</v>
      </c>
      <c r="E49" s="177">
        <v>2358.1964016999991</v>
      </c>
      <c r="F49" s="177">
        <v>2907.399151989589</v>
      </c>
      <c r="G49" s="177">
        <v>3352.7162369260996</v>
      </c>
      <c r="H49" s="177">
        <v>274.3835952257233</v>
      </c>
      <c r="I49" s="177">
        <v>47.902652692382844</v>
      </c>
      <c r="J49" s="177">
        <v>23.28910136126386</v>
      </c>
      <c r="K49" s="177">
        <v>15.316682081019795</v>
      </c>
    </row>
    <row r="50" spans="3:11" x14ac:dyDescent="0.25">
      <c r="C50" s="210" t="s">
        <v>401</v>
      </c>
      <c r="D50" s="177">
        <v>9.2696299500000006</v>
      </c>
      <c r="E50" s="177">
        <v>62.888276089999991</v>
      </c>
      <c r="F50" s="177">
        <v>140.05048382999999</v>
      </c>
      <c r="G50" s="177">
        <v>35.690527689999996</v>
      </c>
      <c r="H50" s="177">
        <v>8.3127500000000012</v>
      </c>
      <c r="I50" s="177">
        <v>578.43351276390479</v>
      </c>
      <c r="J50" s="177">
        <v>122.69728562693061</v>
      </c>
      <c r="K50" s="177">
        <v>-74.515955451233665</v>
      </c>
    </row>
    <row r="51" spans="3:11" x14ac:dyDescent="0.25">
      <c r="C51" s="212" t="s">
        <v>402</v>
      </c>
      <c r="D51" s="177">
        <v>1048.3189726667001</v>
      </c>
      <c r="E51" s="177">
        <v>1920.6080752358671</v>
      </c>
      <c r="F51" s="177">
        <v>6648.2541233002639</v>
      </c>
      <c r="G51" s="177">
        <v>17302.773723081053</v>
      </c>
      <c r="H51" s="177">
        <v>1049.5168435978301</v>
      </c>
      <c r="I51" s="177">
        <v>83.208367425636624</v>
      </c>
      <c r="J51" s="177">
        <v>246.15360671561274</v>
      </c>
      <c r="K51" s="177">
        <v>160.26041427086381</v>
      </c>
    </row>
    <row r="52" spans="3:11" x14ac:dyDescent="0.25">
      <c r="C52" s="213" t="s">
        <v>403</v>
      </c>
      <c r="D52" s="177">
        <v>1047.1355886667002</v>
      </c>
      <c r="E52" s="177">
        <v>1899.1328329158673</v>
      </c>
      <c r="F52" s="177">
        <v>6631.6922402702639</v>
      </c>
      <c r="G52" s="177">
        <v>17265.361553821051</v>
      </c>
      <c r="H52" s="177">
        <v>1049.5168435978301</v>
      </c>
      <c r="I52" s="177">
        <v>81.364558083065504</v>
      </c>
      <c r="J52" s="177">
        <v>249.19580796716451</v>
      </c>
      <c r="K52" s="177">
        <v>160.34624238107628</v>
      </c>
    </row>
    <row r="53" spans="3:11" x14ac:dyDescent="0.25">
      <c r="C53" s="214" t="s">
        <v>404</v>
      </c>
      <c r="D53" s="177">
        <v>699.49720794420011</v>
      </c>
      <c r="E53" s="177">
        <v>1016.7723153073</v>
      </c>
      <c r="F53" s="177">
        <v>3363.6918934440628</v>
      </c>
      <c r="G53" s="177">
        <v>4556.4837285746644</v>
      </c>
      <c r="H53" s="177">
        <v>161.30050213783016</v>
      </c>
      <c r="I53" s="177">
        <v>45.357594535017697</v>
      </c>
      <c r="J53" s="177">
        <v>230.82056255902788</v>
      </c>
      <c r="K53" s="177">
        <v>35.460793464924322</v>
      </c>
    </row>
    <row r="54" spans="3:11" x14ac:dyDescent="0.25">
      <c r="C54" s="214" t="s">
        <v>405</v>
      </c>
      <c r="D54" s="177">
        <v>326.44629799250009</v>
      </c>
      <c r="E54" s="177">
        <v>856.91924767186674</v>
      </c>
      <c r="F54" s="177">
        <v>3090.5278030653981</v>
      </c>
      <c r="G54" s="177">
        <v>11628.86095440602</v>
      </c>
      <c r="H54" s="177">
        <v>879.66188689000012</v>
      </c>
      <c r="I54" s="177">
        <v>162.49930017327196</v>
      </c>
      <c r="J54" s="177">
        <v>260.65566405025243</v>
      </c>
      <c r="K54" s="177">
        <v>276.27427078545338</v>
      </c>
    </row>
    <row r="55" spans="3:11" x14ac:dyDescent="0.25">
      <c r="C55" s="214" t="s">
        <v>406</v>
      </c>
      <c r="D55" s="177">
        <v>21.192082730000003</v>
      </c>
      <c r="E55" s="177">
        <v>25.441269936700046</v>
      </c>
      <c r="F55" s="177">
        <v>177.47254376079991</v>
      </c>
      <c r="G55" s="177">
        <v>1080.0168708403692</v>
      </c>
      <c r="H55" s="177">
        <v>8.554454569999999</v>
      </c>
      <c r="I55" s="177">
        <v>20.050823983830504</v>
      </c>
      <c r="J55" s="177">
        <v>597.57737802541328</v>
      </c>
      <c r="K55" s="177">
        <v>508.5543419583999</v>
      </c>
    </row>
    <row r="56" spans="3:11" x14ac:dyDescent="0.25">
      <c r="C56" s="213" t="s">
        <v>407</v>
      </c>
      <c r="D56" s="177">
        <v>0</v>
      </c>
      <c r="E56" s="177">
        <v>0</v>
      </c>
      <c r="F56" s="177">
        <v>0</v>
      </c>
      <c r="G56" s="177">
        <v>0</v>
      </c>
      <c r="H56" s="177">
        <v>0</v>
      </c>
      <c r="I56" s="177">
        <v>0</v>
      </c>
      <c r="J56" s="177">
        <v>0</v>
      </c>
      <c r="K56" s="177">
        <v>0</v>
      </c>
    </row>
    <row r="57" spans="3:11" x14ac:dyDescent="0.25">
      <c r="C57" s="213" t="s">
        <v>408</v>
      </c>
      <c r="D57" s="177">
        <v>1.173384</v>
      </c>
      <c r="E57" s="177">
        <v>8.0939655100000003</v>
      </c>
      <c r="F57" s="177">
        <v>0.51471699999999998</v>
      </c>
      <c r="G57" s="177">
        <v>0</v>
      </c>
      <c r="H57" s="177">
        <v>0</v>
      </c>
      <c r="I57" s="177">
        <v>589.79681928507637</v>
      </c>
      <c r="J57" s="177">
        <v>-93.640731488612445</v>
      </c>
      <c r="K57" s="177">
        <v>-100</v>
      </c>
    </row>
    <row r="58" spans="3:11" x14ac:dyDescent="0.25">
      <c r="C58" s="213" t="s">
        <v>409</v>
      </c>
      <c r="D58" s="177">
        <v>0.01</v>
      </c>
      <c r="E58" s="177">
        <v>13.381276809999999</v>
      </c>
      <c r="F58" s="177">
        <v>16.04716603</v>
      </c>
      <c r="G58" s="177">
        <v>37.412169260000006</v>
      </c>
      <c r="H58" s="177">
        <v>0</v>
      </c>
      <c r="I58" s="177">
        <v>133712.76809999999</v>
      </c>
      <c r="J58" s="177">
        <v>19.922532489633184</v>
      </c>
      <c r="K58" s="177">
        <v>133.13879341722003</v>
      </c>
    </row>
    <row r="59" spans="3:11" x14ac:dyDescent="0.25">
      <c r="C59" s="210" t="s">
        <v>410</v>
      </c>
      <c r="D59" s="177">
        <v>0.8221336600000001</v>
      </c>
      <c r="E59" s="177">
        <v>4.6381100000000002</v>
      </c>
      <c r="F59" s="177">
        <v>5.3113214199999996</v>
      </c>
      <c r="G59" s="177">
        <v>31.081356999999997</v>
      </c>
      <c r="H59" s="177">
        <v>0</v>
      </c>
      <c r="I59" s="177">
        <v>464.1552250761755</v>
      </c>
      <c r="J59" s="177">
        <v>14.514779080271909</v>
      </c>
      <c r="K59" s="177">
        <v>485.19066240205058</v>
      </c>
    </row>
    <row r="60" spans="3:11" x14ac:dyDescent="0.25">
      <c r="C60" s="210" t="s">
        <v>411</v>
      </c>
      <c r="D60" s="177">
        <v>0</v>
      </c>
      <c r="E60" s="177">
        <v>1.3023185500000001</v>
      </c>
      <c r="F60" s="177">
        <v>17.958949149999995</v>
      </c>
      <c r="G60" s="177">
        <v>9.1199368699999983</v>
      </c>
      <c r="H60" s="177">
        <v>0.91239945</v>
      </c>
      <c r="I60" s="177">
        <v>0</v>
      </c>
      <c r="J60" s="177">
        <v>1278.9981836625145</v>
      </c>
      <c r="K60" s="177">
        <v>-49.217870189247684</v>
      </c>
    </row>
    <row r="61" spans="3:11" x14ac:dyDescent="0.25">
      <c r="C61" s="210" t="s">
        <v>412</v>
      </c>
      <c r="D61" s="177">
        <v>546.76225890352748</v>
      </c>
      <c r="E61" s="177">
        <v>861.35580267826401</v>
      </c>
      <c r="F61" s="177">
        <v>835.98319714668787</v>
      </c>
      <c r="G61" s="177">
        <v>1847.7436786974195</v>
      </c>
      <c r="H61" s="177">
        <v>105.43914044130827</v>
      </c>
      <c r="I61" s="177">
        <v>57.537538235652889</v>
      </c>
      <c r="J61" s="177">
        <v>-2.945659093801146</v>
      </c>
      <c r="K61" s="177">
        <v>121.02641356955415</v>
      </c>
    </row>
    <row r="62" spans="3:11" x14ac:dyDescent="0.25">
      <c r="C62" s="210" t="s">
        <v>413</v>
      </c>
      <c r="D62" s="177">
        <v>1663.4722055751961</v>
      </c>
      <c r="E62" s="177">
        <v>2544.7576839100989</v>
      </c>
      <c r="F62" s="177">
        <v>2353.3501295372848</v>
      </c>
      <c r="G62" s="177">
        <v>5069.2496292235328</v>
      </c>
      <c r="H62" s="177">
        <v>284.57409738905039</v>
      </c>
      <c r="I62" s="177">
        <v>52.978671683316257</v>
      </c>
      <c r="J62" s="177">
        <v>-7.5216416707586244</v>
      </c>
      <c r="K62" s="177">
        <v>115.40567064792215</v>
      </c>
    </row>
    <row r="63" spans="3:11" x14ac:dyDescent="0.25">
      <c r="C63" s="210" t="s">
        <v>414</v>
      </c>
      <c r="D63" s="177">
        <v>4013.3844584187736</v>
      </c>
      <c r="E63" s="177">
        <v>6248.9579510303774</v>
      </c>
      <c r="F63" s="177">
        <v>5393.8332375335058</v>
      </c>
      <c r="G63" s="177">
        <v>11829.119844205752</v>
      </c>
      <c r="H63" s="177">
        <v>631.18928078015574</v>
      </c>
      <c r="I63" s="177">
        <v>55.702948864569869</v>
      </c>
      <c r="J63" s="177">
        <v>-13.68427696582391</v>
      </c>
      <c r="K63" s="177">
        <v>119.30822335944104</v>
      </c>
    </row>
    <row r="64" spans="3:11" x14ac:dyDescent="0.25">
      <c r="C64" s="210" t="s">
        <v>186</v>
      </c>
      <c r="D64" s="189">
        <v>25374.166008261891</v>
      </c>
      <c r="E64" s="189">
        <v>37330.521282415619</v>
      </c>
      <c r="F64" s="189">
        <v>49062.220038760533</v>
      </c>
      <c r="G64" s="189">
        <v>67151.574055384568</v>
      </c>
      <c r="H64" s="189">
        <v>5173.3532298039554</v>
      </c>
      <c r="I64" s="189">
        <v>47.120190158213319</v>
      </c>
      <c r="J64" s="189">
        <v>31.426560233625995</v>
      </c>
      <c r="K64" s="189">
        <v>36.870231315119725</v>
      </c>
    </row>
    <row r="65" spans="3:11" x14ac:dyDescent="0.25">
      <c r="C65" s="215" t="s">
        <v>187</v>
      </c>
      <c r="D65" s="177"/>
      <c r="E65" s="177"/>
      <c r="F65" s="177"/>
      <c r="G65" s="177"/>
      <c r="H65" s="177"/>
      <c r="I65" s="177"/>
      <c r="J65" s="177"/>
      <c r="K65" s="177"/>
    </row>
    <row r="66" spans="3:11" x14ac:dyDescent="0.25">
      <c r="C66" s="210" t="s">
        <v>415</v>
      </c>
      <c r="D66" s="177">
        <v>22236.279740353999</v>
      </c>
      <c r="E66" s="177">
        <v>31647.100667400002</v>
      </c>
      <c r="F66" s="177">
        <v>41259.048316400011</v>
      </c>
      <c r="G66" s="177">
        <v>45304.10624778999</v>
      </c>
      <c r="H66" s="177">
        <v>3893.5286233943916</v>
      </c>
      <c r="I66" s="177">
        <v>42.321921818456957</v>
      </c>
      <c r="J66" s="177">
        <v>30.372285126584668</v>
      </c>
      <c r="K66" s="177">
        <v>9.8040504966812705</v>
      </c>
    </row>
    <row r="67" spans="3:11" x14ac:dyDescent="0.25">
      <c r="C67" s="211" t="s">
        <v>343</v>
      </c>
      <c r="D67" s="177">
        <v>20302.795572199993</v>
      </c>
      <c r="E67" s="177">
        <v>29153.647549260008</v>
      </c>
      <c r="F67" s="177">
        <v>39362.009643429992</v>
      </c>
      <c r="G67" s="177">
        <v>43760.304021829987</v>
      </c>
      <c r="H67" s="177">
        <v>3763.3615273900018</v>
      </c>
      <c r="I67" s="177">
        <v>43.594252552979547</v>
      </c>
      <c r="J67" s="177">
        <v>35.015728570228596</v>
      </c>
      <c r="K67" s="177">
        <v>11.173957880308905</v>
      </c>
    </row>
    <row r="68" spans="3:11" x14ac:dyDescent="0.25">
      <c r="C68" s="211" t="s">
        <v>344</v>
      </c>
      <c r="D68" s="177">
        <v>2.5240200000000002</v>
      </c>
      <c r="E68" s="177">
        <v>4.1331600000000002</v>
      </c>
      <c r="F68" s="177">
        <v>12.364797999999999</v>
      </c>
      <c r="G68" s="177">
        <v>13.194650000000001</v>
      </c>
      <c r="H68" s="177">
        <v>1.0817699999999999</v>
      </c>
      <c r="I68" s="177">
        <v>63.753060593814624</v>
      </c>
      <c r="J68" s="177">
        <v>199.16088416611015</v>
      </c>
      <c r="K68" s="177">
        <v>6.7114076590657046</v>
      </c>
    </row>
    <row r="69" spans="3:11" x14ac:dyDescent="0.25">
      <c r="C69" s="211" t="s">
        <v>197</v>
      </c>
      <c r="D69" s="177">
        <v>1930.9601481540003</v>
      </c>
      <c r="E69" s="177">
        <v>2489.3199581399999</v>
      </c>
      <c r="F69" s="177">
        <v>1884.6738749699998</v>
      </c>
      <c r="G69" s="177">
        <v>1530.6075759599992</v>
      </c>
      <c r="H69" s="177">
        <v>129.08532600439167</v>
      </c>
      <c r="I69" s="177">
        <v>28.916174708203695</v>
      </c>
      <c r="J69" s="177">
        <v>-24.289608942909329</v>
      </c>
      <c r="K69" s="177">
        <v>-18.786608320531673</v>
      </c>
    </row>
    <row r="70" spans="3:11" x14ac:dyDescent="0.25">
      <c r="C70" s="210" t="s">
        <v>416</v>
      </c>
      <c r="D70" s="177">
        <v>546.26977896000005</v>
      </c>
      <c r="E70" s="177">
        <v>804.87908924999988</v>
      </c>
      <c r="F70" s="177">
        <v>717.95800303999988</v>
      </c>
      <c r="G70" s="177">
        <v>1419.6890413200003</v>
      </c>
      <c r="H70" s="177">
        <v>102.44857976999999</v>
      </c>
      <c r="I70" s="177">
        <v>47.340951348680811</v>
      </c>
      <c r="J70" s="177">
        <v>-10.799272508246494</v>
      </c>
      <c r="K70" s="177">
        <v>97.739844852861779</v>
      </c>
    </row>
    <row r="71" spans="3:11" x14ac:dyDescent="0.25">
      <c r="C71" s="211" t="s">
        <v>199</v>
      </c>
      <c r="D71" s="177">
        <v>0</v>
      </c>
      <c r="E71" s="177">
        <v>1.7638999999999998E-2</v>
      </c>
      <c r="F71" s="177">
        <v>2.9010560000000001E-2</v>
      </c>
      <c r="G71" s="177">
        <v>8.8409500000000002E-3</v>
      </c>
      <c r="H71" s="177">
        <v>2.6650000000000003E-4</v>
      </c>
      <c r="I71" s="177">
        <v>0</v>
      </c>
      <c r="J71" s="177">
        <v>64.468280514768423</v>
      </c>
      <c r="K71" s="177">
        <v>-69.525062597895399</v>
      </c>
    </row>
    <row r="72" spans="3:11" x14ac:dyDescent="0.25">
      <c r="C72" s="211" t="s">
        <v>200</v>
      </c>
      <c r="D72" s="177">
        <v>314.28616375000007</v>
      </c>
      <c r="E72" s="177">
        <v>511.53534589000003</v>
      </c>
      <c r="F72" s="177">
        <v>414.59071736999994</v>
      </c>
      <c r="G72" s="177">
        <v>717.53590732999976</v>
      </c>
      <c r="H72" s="177">
        <v>45.139248229999986</v>
      </c>
      <c r="I72" s="177">
        <v>62.761013652800337</v>
      </c>
      <c r="J72" s="177">
        <v>-18.951696945072289</v>
      </c>
      <c r="K72" s="177">
        <v>73.070905176499053</v>
      </c>
    </row>
    <row r="73" spans="3:11" x14ac:dyDescent="0.25">
      <c r="C73" s="211" t="s">
        <v>201</v>
      </c>
      <c r="D73" s="177">
        <v>231.98361521000001</v>
      </c>
      <c r="E73" s="177">
        <v>293.32610435999993</v>
      </c>
      <c r="F73" s="177">
        <v>303.33827510999993</v>
      </c>
      <c r="G73" s="177">
        <v>702.14429303999987</v>
      </c>
      <c r="H73" s="177">
        <v>57.309065040000007</v>
      </c>
      <c r="I73" s="177">
        <v>26.442595566273276</v>
      </c>
      <c r="J73" s="177">
        <v>3.4133241471451283</v>
      </c>
      <c r="K73" s="177">
        <v>131.47236951399572</v>
      </c>
    </row>
    <row r="74" spans="3:11" x14ac:dyDescent="0.25">
      <c r="C74" s="210" t="s">
        <v>417</v>
      </c>
      <c r="D74" s="177">
        <v>2048.8682540799996</v>
      </c>
      <c r="E74" s="177">
        <v>3738.7753491000003</v>
      </c>
      <c r="F74" s="177">
        <v>3726.3926771900005</v>
      </c>
      <c r="G74" s="177">
        <v>5025.3358067599002</v>
      </c>
      <c r="H74" s="177">
        <v>411.47243372999998</v>
      </c>
      <c r="I74" s="177">
        <v>82.48002728603052</v>
      </c>
      <c r="J74" s="177">
        <v>-0.33119593326142299</v>
      </c>
      <c r="K74" s="177">
        <v>34.857924059399117</v>
      </c>
    </row>
    <row r="75" spans="3:11" x14ac:dyDescent="0.25">
      <c r="C75" s="210" t="s">
        <v>418</v>
      </c>
      <c r="D75" s="177">
        <v>142.20860086000002</v>
      </c>
      <c r="E75" s="177">
        <v>176.21657609000005</v>
      </c>
      <c r="F75" s="177">
        <v>152.81691778999999</v>
      </c>
      <c r="G75" s="177">
        <v>270.42997174000004</v>
      </c>
      <c r="H75" s="177">
        <v>8.8337623099999991</v>
      </c>
      <c r="I75" s="177">
        <v>23.914147965972766</v>
      </c>
      <c r="J75" s="177">
        <v>-13.278920076195908</v>
      </c>
      <c r="K75" s="177">
        <v>76.963372675545742</v>
      </c>
    </row>
    <row r="76" spans="3:11" x14ac:dyDescent="0.25">
      <c r="C76" s="210" t="s">
        <v>419</v>
      </c>
      <c r="D76" s="177">
        <v>364.35044539750004</v>
      </c>
      <c r="E76" s="177">
        <v>935.8057551450006</v>
      </c>
      <c r="F76" s="177">
        <v>3133.8450719408743</v>
      </c>
      <c r="G76" s="177">
        <v>15072.159811151028</v>
      </c>
      <c r="H76" s="177">
        <v>616.55001160089193</v>
      </c>
      <c r="I76" s="177">
        <v>156.84221522607245</v>
      </c>
      <c r="J76" s="177">
        <v>234.88200459456388</v>
      </c>
      <c r="K76" s="177">
        <v>380.94782815209288</v>
      </c>
    </row>
    <row r="77" spans="3:11" x14ac:dyDescent="0.25">
      <c r="C77" s="210" t="s">
        <v>420</v>
      </c>
      <c r="D77" s="177">
        <v>5.1825860000000006</v>
      </c>
      <c r="E77" s="177">
        <v>2.07605</v>
      </c>
      <c r="F77" s="177">
        <v>2.2157460000000002</v>
      </c>
      <c r="G77" s="177">
        <v>8.6893650499999993</v>
      </c>
      <c r="H77" s="177">
        <v>0.18326199999999998</v>
      </c>
      <c r="I77" s="177">
        <v>-59.941812832435396</v>
      </c>
      <c r="J77" s="177">
        <v>6.7289323474868272</v>
      </c>
      <c r="K77" s="177">
        <v>292.16431170359772</v>
      </c>
    </row>
    <row r="78" spans="3:11" x14ac:dyDescent="0.25">
      <c r="C78" s="210" t="s">
        <v>421</v>
      </c>
      <c r="D78" s="177">
        <v>4.1862399999999999E-3</v>
      </c>
      <c r="E78" s="177">
        <v>3.4000000000000002E-2</v>
      </c>
      <c r="F78" s="177">
        <v>18.123257899999999</v>
      </c>
      <c r="G78" s="177">
        <v>48.350549440000009</v>
      </c>
      <c r="H78" s="177">
        <v>8.9226761200000002</v>
      </c>
      <c r="I78" s="177">
        <v>712.18468124140043</v>
      </c>
      <c r="J78" s="177">
        <v>53203.69970588234</v>
      </c>
      <c r="K78" s="177">
        <v>166.7872945735657</v>
      </c>
    </row>
    <row r="79" spans="3:11" x14ac:dyDescent="0.25">
      <c r="C79" s="210" t="s">
        <v>422</v>
      </c>
      <c r="D79" s="177">
        <v>31.002412939999985</v>
      </c>
      <c r="E79" s="177">
        <v>25.63379364</v>
      </c>
      <c r="F79" s="177">
        <v>51.820047677000019</v>
      </c>
      <c r="G79" s="177">
        <v>2.8132799999999998</v>
      </c>
      <c r="H79" s="177">
        <v>131.41388242000002</v>
      </c>
      <c r="I79" s="177">
        <v>-17.316778891985134</v>
      </c>
      <c r="J79" s="177">
        <v>102.15520341920026</v>
      </c>
      <c r="K79" s="177">
        <v>-94.571058642138894</v>
      </c>
    </row>
    <row r="80" spans="3:11" x14ac:dyDescent="0.25">
      <c r="C80" s="210" t="s">
        <v>211</v>
      </c>
      <c r="D80" s="189">
        <v>25374.166004831499</v>
      </c>
      <c r="E80" s="189">
        <v>37330.521280625006</v>
      </c>
      <c r="F80" s="189">
        <v>49062.22003793787</v>
      </c>
      <c r="G80" s="189">
        <v>67151.574073250944</v>
      </c>
      <c r="H80" s="189">
        <v>5173.3532313452815</v>
      </c>
      <c r="I80" s="189">
        <v>47.120190171045998</v>
      </c>
      <c r="J80" s="189">
        <v>31.426560237726331</v>
      </c>
      <c r="K80" s="189">
        <v>36.870231353830498</v>
      </c>
    </row>
    <row r="81" spans="3:11" x14ac:dyDescent="0.25">
      <c r="C81" s="215" t="s">
        <v>423</v>
      </c>
      <c r="D81" s="177"/>
      <c r="E81" s="177"/>
      <c r="F81" s="177"/>
      <c r="G81" s="177"/>
      <c r="H81" s="177"/>
      <c r="I81" s="177"/>
      <c r="J81" s="177"/>
      <c r="K81" s="177"/>
    </row>
    <row r="82" spans="3:11" x14ac:dyDescent="0.25">
      <c r="C82" s="210" t="s">
        <v>424</v>
      </c>
      <c r="D82" s="216">
        <v>11552</v>
      </c>
      <c r="E82" s="216">
        <v>17361</v>
      </c>
      <c r="F82" s="216">
        <v>19017</v>
      </c>
      <c r="G82" s="216">
        <v>20872</v>
      </c>
      <c r="H82" s="216">
        <v>21138</v>
      </c>
      <c r="I82" s="177">
        <v>50.2856648199446</v>
      </c>
      <c r="J82" s="177">
        <v>9.5386210471747024</v>
      </c>
      <c r="K82" s="177">
        <v>9.7544302466214372</v>
      </c>
    </row>
    <row r="83" spans="3:11" x14ac:dyDescent="0.25">
      <c r="C83" s="210" t="s">
        <v>425</v>
      </c>
      <c r="D83" s="216">
        <v>2448</v>
      </c>
      <c r="E83" s="216">
        <v>3629</v>
      </c>
      <c r="F83" s="216">
        <v>4057</v>
      </c>
      <c r="G83" s="216">
        <v>4685</v>
      </c>
      <c r="H83" s="216">
        <v>4705</v>
      </c>
      <c r="I83" s="177">
        <v>48.243464052287585</v>
      </c>
      <c r="J83" s="177">
        <v>11.793882612289886</v>
      </c>
      <c r="K83" s="177">
        <v>15.47941828937638</v>
      </c>
    </row>
    <row r="84" spans="3:11" x14ac:dyDescent="0.25">
      <c r="C84" s="210" t="s">
        <v>426</v>
      </c>
      <c r="D84" s="177">
        <v>172788.2</v>
      </c>
      <c r="E84" s="177">
        <v>274186.2</v>
      </c>
      <c r="F84" s="177">
        <v>310895.2</v>
      </c>
      <c r="G84" s="177">
        <v>362982.2</v>
      </c>
      <c r="H84" s="177">
        <v>361732.2</v>
      </c>
      <c r="I84" s="177">
        <v>58.683405464030528</v>
      </c>
      <c r="J84" s="177">
        <v>13.388347042994869</v>
      </c>
      <c r="K84" s="177">
        <v>16.753877190770396</v>
      </c>
    </row>
    <row r="85" spans="3:11" x14ac:dyDescent="0.25">
      <c r="C85" s="210" t="s">
        <v>427</v>
      </c>
      <c r="D85" s="177">
        <v>562425.19999999995</v>
      </c>
      <c r="E85" s="177">
        <v>926624.6</v>
      </c>
      <c r="F85" s="177">
        <v>1039695.9814342781</v>
      </c>
      <c r="G85" s="177">
        <v>1183363.6000000001</v>
      </c>
      <c r="H85" s="177">
        <v>1199456.3999999999</v>
      </c>
      <c r="I85" s="177">
        <v>64.755170998739047</v>
      </c>
      <c r="J85" s="177">
        <v>12.202501577691558</v>
      </c>
      <c r="K85" s="177">
        <v>13.818233515486922</v>
      </c>
    </row>
    <row r="86" spans="3:11" x14ac:dyDescent="0.25">
      <c r="C86" s="210" t="s">
        <v>428</v>
      </c>
      <c r="D86" s="177">
        <v>5762</v>
      </c>
      <c r="E86" s="177">
        <v>9565</v>
      </c>
      <c r="F86" s="177">
        <v>9398</v>
      </c>
      <c r="G86" s="177">
        <v>34163</v>
      </c>
      <c r="H86" s="177">
        <v>34876</v>
      </c>
      <c r="I86" s="177">
        <v>66.001388406803201</v>
      </c>
      <c r="J86" s="177">
        <v>-1.7459487715629902</v>
      </c>
      <c r="K86" s="177">
        <v>263.51351351351349</v>
      </c>
    </row>
    <row r="87" spans="3:11" x14ac:dyDescent="0.25">
      <c r="C87" s="210" t="s">
        <v>429</v>
      </c>
      <c r="D87" s="177">
        <v>2856380</v>
      </c>
      <c r="E87" s="177">
        <v>4327991</v>
      </c>
      <c r="F87" s="177">
        <v>4686659</v>
      </c>
      <c r="G87" s="177">
        <v>5191363</v>
      </c>
      <c r="H87" s="177">
        <v>5237900</v>
      </c>
      <c r="I87" s="177">
        <v>51.520140877614317</v>
      </c>
      <c r="J87" s="177">
        <v>8.2871706526191939</v>
      </c>
      <c r="K87" s="177">
        <v>10.768950760019024</v>
      </c>
    </row>
    <row r="88" spans="3:11" x14ac:dyDescent="0.25">
      <c r="C88" s="210" t="s">
        <v>430</v>
      </c>
      <c r="D88" s="177">
        <v>51516</v>
      </c>
      <c r="E88" s="177">
        <v>118044</v>
      </c>
      <c r="F88" s="177">
        <v>195311</v>
      </c>
      <c r="G88" s="177">
        <v>329895.31299999997</v>
      </c>
      <c r="H88" s="177">
        <v>347308.31299999997</v>
      </c>
      <c r="I88" s="177">
        <v>129.14046121593293</v>
      </c>
      <c r="J88" s="177">
        <v>65.456101114838532</v>
      </c>
      <c r="K88" s="177">
        <v>68.907697467116535</v>
      </c>
    </row>
    <row r="89" spans="3:11" x14ac:dyDescent="0.25">
      <c r="C89" s="210" t="s">
        <v>431</v>
      </c>
      <c r="D89" s="177">
        <v>1853417</v>
      </c>
      <c r="E89" s="177">
        <v>2679016</v>
      </c>
      <c r="F89" s="177">
        <v>2783221.8</v>
      </c>
      <c r="G89" s="177">
        <v>2992068</v>
      </c>
      <c r="H89" s="177">
        <v>3001300</v>
      </c>
      <c r="I89" s="177">
        <v>44.544697712387446</v>
      </c>
      <c r="J89" s="177">
        <v>3.8897042794817134</v>
      </c>
      <c r="K89" s="177">
        <v>7.5037569768963586</v>
      </c>
    </row>
    <row r="90" spans="3:11" x14ac:dyDescent="0.25">
      <c r="C90" s="210" t="s">
        <v>432</v>
      </c>
      <c r="D90" s="177">
        <v>56823.8</v>
      </c>
      <c r="E90" s="177">
        <v>165984</v>
      </c>
      <c r="F90" s="177">
        <v>1001407</v>
      </c>
      <c r="G90" s="177">
        <v>764663</v>
      </c>
      <c r="H90" s="177">
        <v>705577</v>
      </c>
      <c r="I90" s="177">
        <v>192.10295685962569</v>
      </c>
      <c r="J90" s="177">
        <v>503.31537979564291</v>
      </c>
      <c r="K90" s="177">
        <v>-23.641136920353066</v>
      </c>
    </row>
    <row r="91" spans="3:11" x14ac:dyDescent="0.25">
      <c r="C91" s="210" t="s">
        <v>433</v>
      </c>
      <c r="D91" s="177">
        <v>3010165.9339999999</v>
      </c>
      <c r="E91" s="177">
        <v>4323956.8</v>
      </c>
      <c r="F91" s="177">
        <v>4679986.8</v>
      </c>
      <c r="G91" s="177">
        <v>5193581.8</v>
      </c>
      <c r="H91" s="177">
        <v>5298049.8</v>
      </c>
      <c r="I91" s="177">
        <v>43.645131026188807</v>
      </c>
      <c r="J91" s="177">
        <v>8.2338935486126967</v>
      </c>
      <c r="K91" s="177">
        <v>10.974283089858282</v>
      </c>
    </row>
    <row r="92" spans="3:11" x14ac:dyDescent="0.25">
      <c r="C92" s="210" t="s">
        <v>434</v>
      </c>
      <c r="D92" s="177">
        <v>49548.563721539009</v>
      </c>
      <c r="E92" s="177">
        <v>101910.06287551098</v>
      </c>
      <c r="F92" s="177">
        <v>106150.19550573106</v>
      </c>
      <c r="G92" s="177">
        <v>130471.71353479098</v>
      </c>
      <c r="H92" s="177">
        <v>132053.93880530025</v>
      </c>
      <c r="I92" s="177">
        <v>105.67712809647026</v>
      </c>
      <c r="J92" s="177">
        <v>4.1606613817907689</v>
      </c>
      <c r="K92" s="177">
        <v>22.912362914816107</v>
      </c>
    </row>
  </sheetData>
  <mergeCells count="6">
    <mergeCell ref="B40:C40"/>
    <mergeCell ref="B2:K2"/>
    <mergeCell ref="B4:C6"/>
    <mergeCell ref="D4:F4"/>
    <mergeCell ref="I4:K5"/>
    <mergeCell ref="B23:C2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D86E1-C273-4FE7-B809-95CECBEBA900}">
  <sheetPr codeName="Sheet50"/>
  <dimension ref="B2:J111"/>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5.75" x14ac:dyDescent="0.25"/>
  <cols>
    <col min="1" max="1" width="9.140625" style="29"/>
    <col min="2" max="3" width="9.28515625" style="29" bestFit="1" customWidth="1"/>
    <col min="4" max="4" width="16.28515625" style="29" bestFit="1" customWidth="1"/>
    <col min="5" max="8" width="9.28515625" style="29" bestFit="1" customWidth="1"/>
    <col min="9" max="9" width="12.7109375" style="29" bestFit="1" customWidth="1"/>
    <col min="10" max="10" width="12.7109375" style="29" customWidth="1"/>
    <col min="11" max="16384" width="9.140625" style="29"/>
  </cols>
  <sheetData>
    <row r="2" spans="2:10" x14ac:dyDescent="0.25">
      <c r="B2" s="326" t="s">
        <v>744</v>
      </c>
      <c r="C2" s="326"/>
      <c r="D2" s="326"/>
      <c r="E2" s="326"/>
      <c r="F2" s="326"/>
      <c r="G2" s="326"/>
      <c r="H2" s="326"/>
      <c r="I2" s="326"/>
      <c r="J2" s="326"/>
    </row>
    <row r="3" spans="2:10" ht="31.5" x14ac:dyDescent="0.25">
      <c r="B3" s="42" t="s">
        <v>435</v>
      </c>
      <c r="C3" s="43" t="s">
        <v>436</v>
      </c>
      <c r="D3" s="217" t="s">
        <v>437</v>
      </c>
      <c r="E3" s="43" t="s">
        <v>438</v>
      </c>
      <c r="F3" s="43" t="s">
        <v>439</v>
      </c>
      <c r="G3" s="43" t="s">
        <v>440</v>
      </c>
      <c r="H3" s="43" t="s">
        <v>69</v>
      </c>
      <c r="I3" s="42" t="s">
        <v>441</v>
      </c>
      <c r="J3" s="218" t="s">
        <v>442</v>
      </c>
    </row>
    <row r="4" spans="2:10" x14ac:dyDescent="0.25">
      <c r="B4" s="219">
        <v>1</v>
      </c>
      <c r="C4" s="220">
        <v>1</v>
      </c>
      <c r="D4" s="221" t="s">
        <v>443</v>
      </c>
      <c r="E4" s="222">
        <v>23</v>
      </c>
      <c r="F4" s="222">
        <v>0</v>
      </c>
      <c r="G4" s="222">
        <v>0</v>
      </c>
      <c r="H4" s="222">
        <v>23</v>
      </c>
      <c r="I4" s="222">
        <v>130992</v>
      </c>
      <c r="J4" s="222">
        <v>5695.304347826087</v>
      </c>
    </row>
    <row r="5" spans="2:10" x14ac:dyDescent="0.25">
      <c r="B5" s="219">
        <v>2</v>
      </c>
      <c r="C5" s="220">
        <v>1</v>
      </c>
      <c r="D5" s="221" t="s">
        <v>444</v>
      </c>
      <c r="E5" s="222">
        <v>26</v>
      </c>
      <c r="F5" s="222">
        <v>3</v>
      </c>
      <c r="G5" s="222">
        <v>2</v>
      </c>
      <c r="H5" s="222">
        <v>31</v>
      </c>
      <c r="I5" s="222">
        <v>197440</v>
      </c>
      <c r="J5" s="222">
        <v>6369.0322580645161</v>
      </c>
    </row>
    <row r="6" spans="2:10" x14ac:dyDescent="0.25">
      <c r="B6" s="219">
        <v>3</v>
      </c>
      <c r="C6" s="220">
        <v>1</v>
      </c>
      <c r="D6" s="221" t="s">
        <v>445</v>
      </c>
      <c r="E6" s="222">
        <v>39</v>
      </c>
      <c r="F6" s="222">
        <v>7</v>
      </c>
      <c r="G6" s="222">
        <v>1</v>
      </c>
      <c r="H6" s="222">
        <v>47</v>
      </c>
      <c r="I6" s="222">
        <v>314201</v>
      </c>
      <c r="J6" s="222">
        <v>6685.1276595744685</v>
      </c>
    </row>
    <row r="7" spans="2:10" x14ac:dyDescent="0.25">
      <c r="B7" s="219">
        <v>4</v>
      </c>
      <c r="C7" s="220">
        <v>1</v>
      </c>
      <c r="D7" s="221" t="s">
        <v>446</v>
      </c>
      <c r="E7" s="222">
        <v>138</v>
      </c>
      <c r="F7" s="222">
        <v>51</v>
      </c>
      <c r="G7" s="222">
        <v>10</v>
      </c>
      <c r="H7" s="222">
        <v>199</v>
      </c>
      <c r="I7" s="222">
        <v>939491</v>
      </c>
      <c r="J7" s="222">
        <v>4721.0603015075376</v>
      </c>
    </row>
    <row r="8" spans="2:10" x14ac:dyDescent="0.25">
      <c r="B8" s="219">
        <v>5</v>
      </c>
      <c r="C8" s="220">
        <v>1</v>
      </c>
      <c r="D8" s="221" t="s">
        <v>447</v>
      </c>
      <c r="E8" s="222">
        <v>27</v>
      </c>
      <c r="F8" s="222">
        <v>0</v>
      </c>
      <c r="G8" s="222">
        <v>0</v>
      </c>
      <c r="H8" s="222">
        <v>27</v>
      </c>
      <c r="I8" s="222">
        <v>155292</v>
      </c>
      <c r="J8" s="222">
        <v>5751.5555555555557</v>
      </c>
    </row>
    <row r="9" spans="2:10" x14ac:dyDescent="0.25">
      <c r="B9" s="219">
        <v>6</v>
      </c>
      <c r="C9" s="220">
        <v>1</v>
      </c>
      <c r="D9" s="221" t="s">
        <v>448</v>
      </c>
      <c r="E9" s="222">
        <v>25</v>
      </c>
      <c r="F9" s="222">
        <v>0</v>
      </c>
      <c r="G9" s="222">
        <v>1</v>
      </c>
      <c r="H9" s="222">
        <v>26</v>
      </c>
      <c r="I9" s="222">
        <v>152216</v>
      </c>
      <c r="J9" s="222">
        <v>5854.4615384615381</v>
      </c>
    </row>
    <row r="10" spans="2:10" x14ac:dyDescent="0.25">
      <c r="B10" s="219">
        <v>7</v>
      </c>
      <c r="C10" s="220">
        <v>1</v>
      </c>
      <c r="D10" s="221" t="s">
        <v>449</v>
      </c>
      <c r="E10" s="222">
        <v>18</v>
      </c>
      <c r="F10" s="222">
        <v>3</v>
      </c>
      <c r="G10" s="222">
        <v>0</v>
      </c>
      <c r="H10" s="222">
        <v>21</v>
      </c>
      <c r="I10" s="222">
        <v>100495</v>
      </c>
      <c r="J10" s="222">
        <v>4785.4761904761908</v>
      </c>
    </row>
    <row r="11" spans="2:10" x14ac:dyDescent="0.25">
      <c r="B11" s="219">
        <v>8</v>
      </c>
      <c r="C11" s="220">
        <v>1</v>
      </c>
      <c r="D11" s="221" t="s">
        <v>450</v>
      </c>
      <c r="E11" s="222">
        <v>25</v>
      </c>
      <c r="F11" s="222">
        <v>7</v>
      </c>
      <c r="G11" s="222">
        <v>1</v>
      </c>
      <c r="H11" s="222">
        <v>33</v>
      </c>
      <c r="I11" s="222">
        <v>171841</v>
      </c>
      <c r="J11" s="222">
        <v>5207.30303030303</v>
      </c>
    </row>
    <row r="12" spans="2:10" x14ac:dyDescent="0.25">
      <c r="B12" s="219">
        <v>9</v>
      </c>
      <c r="C12" s="220">
        <v>1</v>
      </c>
      <c r="D12" s="221" t="s">
        <v>451</v>
      </c>
      <c r="E12" s="222">
        <v>169</v>
      </c>
      <c r="F12" s="222">
        <v>55</v>
      </c>
      <c r="G12" s="222">
        <v>3</v>
      </c>
      <c r="H12" s="222">
        <v>227</v>
      </c>
      <c r="I12" s="222">
        <v>1108654</v>
      </c>
      <c r="J12" s="222">
        <v>4883.9383259911892</v>
      </c>
    </row>
    <row r="13" spans="2:10" x14ac:dyDescent="0.25">
      <c r="B13" s="219">
        <v>10</v>
      </c>
      <c r="C13" s="220">
        <v>1</v>
      </c>
      <c r="D13" s="221" t="s">
        <v>452</v>
      </c>
      <c r="E13" s="222">
        <v>130</v>
      </c>
      <c r="F13" s="222">
        <v>37</v>
      </c>
      <c r="G13" s="222">
        <v>7</v>
      </c>
      <c r="H13" s="222">
        <v>174</v>
      </c>
      <c r="I13" s="222">
        <v>931436</v>
      </c>
      <c r="J13" s="222">
        <v>5353.0804597701153</v>
      </c>
    </row>
    <row r="14" spans="2:10" x14ac:dyDescent="0.25">
      <c r="B14" s="219">
        <v>11</v>
      </c>
      <c r="C14" s="220">
        <v>1</v>
      </c>
      <c r="D14" s="221" t="s">
        <v>453</v>
      </c>
      <c r="E14" s="222">
        <v>27</v>
      </c>
      <c r="F14" s="222">
        <v>0</v>
      </c>
      <c r="G14" s="222">
        <v>0</v>
      </c>
      <c r="H14" s="222">
        <v>27</v>
      </c>
      <c r="I14" s="222">
        <v>101726</v>
      </c>
      <c r="J14" s="222">
        <v>3767.6296296296296</v>
      </c>
    </row>
    <row r="15" spans="2:10" x14ac:dyDescent="0.25">
      <c r="B15" s="219">
        <v>12</v>
      </c>
      <c r="C15" s="220">
        <v>1</v>
      </c>
      <c r="D15" s="221" t="s">
        <v>454</v>
      </c>
      <c r="E15" s="222">
        <v>18</v>
      </c>
      <c r="F15" s="222">
        <v>6</v>
      </c>
      <c r="G15" s="222">
        <v>0</v>
      </c>
      <c r="H15" s="222">
        <v>24</v>
      </c>
      <c r="I15" s="222">
        <v>169630</v>
      </c>
      <c r="J15" s="222">
        <v>7067.916666666667</v>
      </c>
    </row>
    <row r="16" spans="2:10" x14ac:dyDescent="0.25">
      <c r="B16" s="219">
        <v>13</v>
      </c>
      <c r="C16" s="220">
        <v>1</v>
      </c>
      <c r="D16" s="221" t="s">
        <v>455</v>
      </c>
      <c r="E16" s="222">
        <v>23</v>
      </c>
      <c r="F16" s="222">
        <v>4</v>
      </c>
      <c r="G16" s="222">
        <v>0</v>
      </c>
      <c r="H16" s="222">
        <v>27</v>
      </c>
      <c r="I16" s="222">
        <v>151762</v>
      </c>
      <c r="J16" s="222">
        <v>5620.8148148148148</v>
      </c>
    </row>
    <row r="17" spans="2:10" x14ac:dyDescent="0.25">
      <c r="B17" s="219">
        <v>14</v>
      </c>
      <c r="C17" s="220">
        <v>1</v>
      </c>
      <c r="D17" s="221" t="s">
        <v>456</v>
      </c>
      <c r="E17" s="222">
        <v>39</v>
      </c>
      <c r="F17" s="222">
        <v>4</v>
      </c>
      <c r="G17" s="222">
        <v>1</v>
      </c>
      <c r="H17" s="222">
        <v>44</v>
      </c>
      <c r="I17" s="222">
        <v>360705</v>
      </c>
      <c r="J17" s="222">
        <v>8197.8409090909099</v>
      </c>
    </row>
    <row r="18" spans="2:10" x14ac:dyDescent="0.25">
      <c r="B18" s="219"/>
      <c r="C18" s="223" t="s">
        <v>69</v>
      </c>
      <c r="D18" s="224"/>
      <c r="E18" s="222">
        <v>727</v>
      </c>
      <c r="F18" s="222">
        <v>177</v>
      </c>
      <c r="G18" s="222">
        <v>26</v>
      </c>
      <c r="H18" s="222">
        <v>930</v>
      </c>
      <c r="I18" s="222">
        <v>4985881</v>
      </c>
      <c r="J18" s="222">
        <v>5361.1623655913982</v>
      </c>
    </row>
    <row r="19" spans="2:10" x14ac:dyDescent="0.25">
      <c r="B19" s="219">
        <v>15</v>
      </c>
      <c r="C19" s="220">
        <v>2</v>
      </c>
      <c r="D19" s="221" t="s">
        <v>457</v>
      </c>
      <c r="E19" s="222">
        <v>54</v>
      </c>
      <c r="F19" s="222">
        <v>7</v>
      </c>
      <c r="G19" s="222">
        <v>1</v>
      </c>
      <c r="H19" s="222">
        <v>62</v>
      </c>
      <c r="I19" s="222">
        <v>719000</v>
      </c>
      <c r="J19" s="222">
        <v>11596.774193548386</v>
      </c>
    </row>
    <row r="20" spans="2:10" x14ac:dyDescent="0.25">
      <c r="B20" s="219">
        <v>16</v>
      </c>
      <c r="C20" s="220">
        <v>2</v>
      </c>
      <c r="D20" s="221" t="s">
        <v>458</v>
      </c>
      <c r="E20" s="222">
        <v>82</v>
      </c>
      <c r="F20" s="222">
        <v>11</v>
      </c>
      <c r="G20" s="222">
        <v>2</v>
      </c>
      <c r="H20" s="222">
        <v>95</v>
      </c>
      <c r="I20" s="222">
        <v>711146</v>
      </c>
      <c r="J20" s="222">
        <v>7485.7473684210527</v>
      </c>
    </row>
    <row r="21" spans="2:10" x14ac:dyDescent="0.25">
      <c r="B21" s="219">
        <v>17</v>
      </c>
      <c r="C21" s="220">
        <v>2</v>
      </c>
      <c r="D21" s="221" t="s">
        <v>459</v>
      </c>
      <c r="E21" s="222">
        <v>81</v>
      </c>
      <c r="F21" s="222">
        <v>8</v>
      </c>
      <c r="G21" s="222">
        <v>8</v>
      </c>
      <c r="H21" s="222">
        <v>97</v>
      </c>
      <c r="I21" s="222">
        <v>852097</v>
      </c>
      <c r="J21" s="222">
        <v>8784.5051546391751</v>
      </c>
    </row>
    <row r="22" spans="2:10" x14ac:dyDescent="0.25">
      <c r="B22" s="219">
        <v>18</v>
      </c>
      <c r="C22" s="220">
        <v>2</v>
      </c>
      <c r="D22" s="221" t="s">
        <v>460</v>
      </c>
      <c r="E22" s="222">
        <v>58</v>
      </c>
      <c r="F22" s="222">
        <v>7</v>
      </c>
      <c r="G22" s="222">
        <v>3</v>
      </c>
      <c r="H22" s="222">
        <v>68</v>
      </c>
      <c r="I22" s="222">
        <v>719181</v>
      </c>
      <c r="J22" s="222">
        <v>10576.191176470587</v>
      </c>
    </row>
    <row r="23" spans="2:10" x14ac:dyDescent="0.25">
      <c r="B23" s="219">
        <v>19</v>
      </c>
      <c r="C23" s="220">
        <v>2</v>
      </c>
      <c r="D23" s="221" t="s">
        <v>461</v>
      </c>
      <c r="E23" s="222">
        <v>69</v>
      </c>
      <c r="F23" s="222">
        <v>13</v>
      </c>
      <c r="G23" s="222">
        <v>4</v>
      </c>
      <c r="H23" s="222">
        <v>86</v>
      </c>
      <c r="I23" s="222">
        <v>909891</v>
      </c>
      <c r="J23" s="222">
        <v>10580.127906976744</v>
      </c>
    </row>
    <row r="24" spans="2:10" x14ac:dyDescent="0.25">
      <c r="B24" s="219">
        <v>20</v>
      </c>
      <c r="C24" s="220">
        <v>2</v>
      </c>
      <c r="D24" s="221" t="s">
        <v>462</v>
      </c>
      <c r="E24" s="222">
        <v>59</v>
      </c>
      <c r="F24" s="222">
        <v>9</v>
      </c>
      <c r="G24" s="222">
        <v>1</v>
      </c>
      <c r="H24" s="222">
        <v>69</v>
      </c>
      <c r="I24" s="222">
        <v>862993</v>
      </c>
      <c r="J24" s="222">
        <v>12507.144927536232</v>
      </c>
    </row>
    <row r="25" spans="2:10" x14ac:dyDescent="0.25">
      <c r="B25" s="219">
        <v>21</v>
      </c>
      <c r="C25" s="220">
        <v>2</v>
      </c>
      <c r="D25" s="221" t="s">
        <v>463</v>
      </c>
      <c r="E25" s="222">
        <v>78</v>
      </c>
      <c r="F25" s="222">
        <v>13</v>
      </c>
      <c r="G25" s="222">
        <v>5</v>
      </c>
      <c r="H25" s="222">
        <v>96</v>
      </c>
      <c r="I25" s="222">
        <v>846772</v>
      </c>
      <c r="J25" s="222">
        <v>8820.5416666666661</v>
      </c>
    </row>
    <row r="26" spans="2:10" x14ac:dyDescent="0.25">
      <c r="B26" s="219">
        <v>22</v>
      </c>
      <c r="C26" s="220">
        <v>2</v>
      </c>
      <c r="D26" s="221" t="s">
        <v>464</v>
      </c>
      <c r="E26" s="222">
        <v>67</v>
      </c>
      <c r="F26" s="222">
        <v>12</v>
      </c>
      <c r="G26" s="222">
        <v>3</v>
      </c>
      <c r="H26" s="222">
        <v>82</v>
      </c>
      <c r="I26" s="222">
        <v>729291</v>
      </c>
      <c r="J26" s="222">
        <v>8893.792682926829</v>
      </c>
    </row>
    <row r="27" spans="2:10" x14ac:dyDescent="0.25">
      <c r="B27" s="219"/>
      <c r="C27" s="223" t="s">
        <v>69</v>
      </c>
      <c r="D27" s="225"/>
      <c r="E27" s="222">
        <v>548</v>
      </c>
      <c r="F27" s="222">
        <v>80</v>
      </c>
      <c r="G27" s="222">
        <v>27</v>
      </c>
      <c r="H27" s="222">
        <v>655</v>
      </c>
      <c r="I27" s="222">
        <v>6350371</v>
      </c>
      <c r="J27" s="222">
        <v>9695.2229007633596</v>
      </c>
    </row>
    <row r="28" spans="2:10" x14ac:dyDescent="0.25">
      <c r="B28" s="219">
        <v>23</v>
      </c>
      <c r="C28" s="220">
        <v>3</v>
      </c>
      <c r="D28" s="221" t="s">
        <v>465</v>
      </c>
      <c r="E28" s="222">
        <v>28</v>
      </c>
      <c r="F28" s="222">
        <v>3</v>
      </c>
      <c r="G28" s="222">
        <v>0</v>
      </c>
      <c r="H28" s="222">
        <v>31</v>
      </c>
      <c r="I28" s="222">
        <v>186871</v>
      </c>
      <c r="J28" s="222">
        <v>6028.0967741935483</v>
      </c>
    </row>
    <row r="29" spans="2:10" x14ac:dyDescent="0.25">
      <c r="B29" s="219">
        <v>24</v>
      </c>
      <c r="C29" s="220">
        <v>3</v>
      </c>
      <c r="D29" s="221" t="s">
        <v>466</v>
      </c>
      <c r="E29" s="222">
        <v>24</v>
      </c>
      <c r="F29" s="222">
        <v>2</v>
      </c>
      <c r="G29" s="222">
        <v>0</v>
      </c>
      <c r="H29" s="222">
        <v>26</v>
      </c>
      <c r="I29" s="222">
        <v>209248</v>
      </c>
      <c r="J29" s="222">
        <v>8048</v>
      </c>
    </row>
    <row r="30" spans="2:10" x14ac:dyDescent="0.25">
      <c r="B30" s="219">
        <v>25</v>
      </c>
      <c r="C30" s="220">
        <v>3</v>
      </c>
      <c r="D30" s="221" t="s">
        <v>467</v>
      </c>
      <c r="E30" s="222">
        <v>32</v>
      </c>
      <c r="F30" s="222">
        <v>2</v>
      </c>
      <c r="G30" s="222">
        <v>2</v>
      </c>
      <c r="H30" s="222">
        <v>36</v>
      </c>
      <c r="I30" s="222">
        <v>312448</v>
      </c>
      <c r="J30" s="222">
        <v>8679.1111111111113</v>
      </c>
    </row>
    <row r="31" spans="2:10" x14ac:dyDescent="0.25">
      <c r="B31" s="219">
        <v>26</v>
      </c>
      <c r="C31" s="220">
        <v>3</v>
      </c>
      <c r="D31" s="221" t="s">
        <v>468</v>
      </c>
      <c r="E31" s="222">
        <v>27</v>
      </c>
      <c r="F31" s="222">
        <v>1</v>
      </c>
      <c r="G31" s="222">
        <v>1</v>
      </c>
      <c r="H31" s="222">
        <v>29</v>
      </c>
      <c r="I31" s="222">
        <v>45200</v>
      </c>
      <c r="J31" s="222">
        <v>1558.6206896551723</v>
      </c>
    </row>
    <row r="32" spans="2:10" x14ac:dyDescent="0.25">
      <c r="B32" s="219">
        <v>27</v>
      </c>
      <c r="C32" s="220">
        <v>3</v>
      </c>
      <c r="D32" s="221" t="s">
        <v>469</v>
      </c>
      <c r="E32" s="222">
        <v>62</v>
      </c>
      <c r="F32" s="222">
        <v>17</v>
      </c>
      <c r="G32" s="222">
        <v>0</v>
      </c>
      <c r="H32" s="222">
        <v>79</v>
      </c>
      <c r="I32" s="222">
        <v>355975</v>
      </c>
      <c r="J32" s="222">
        <v>4506.0126582278481</v>
      </c>
    </row>
    <row r="33" spans="2:10" x14ac:dyDescent="0.25">
      <c r="B33" s="219">
        <v>28</v>
      </c>
      <c r="C33" s="220">
        <v>3</v>
      </c>
      <c r="D33" s="221" t="s">
        <v>470</v>
      </c>
      <c r="E33" s="222">
        <v>40</v>
      </c>
      <c r="F33" s="222">
        <v>13</v>
      </c>
      <c r="G33" s="222">
        <v>1</v>
      </c>
      <c r="H33" s="222">
        <v>54</v>
      </c>
      <c r="I33" s="222">
        <v>288328</v>
      </c>
      <c r="J33" s="222">
        <v>5339.4074074074078</v>
      </c>
    </row>
    <row r="34" spans="2:10" x14ac:dyDescent="0.25">
      <c r="B34" s="219">
        <v>29</v>
      </c>
      <c r="C34" s="220">
        <v>3</v>
      </c>
      <c r="D34" s="221" t="s">
        <v>471</v>
      </c>
      <c r="E34" s="222">
        <v>37</v>
      </c>
      <c r="F34" s="222">
        <v>11</v>
      </c>
      <c r="G34" s="222">
        <v>0</v>
      </c>
      <c r="H34" s="222">
        <v>48</v>
      </c>
      <c r="I34" s="222">
        <v>294736</v>
      </c>
      <c r="J34" s="222">
        <v>6140.333333333333</v>
      </c>
    </row>
    <row r="35" spans="2:10" x14ac:dyDescent="0.25">
      <c r="B35" s="219">
        <v>30</v>
      </c>
      <c r="C35" s="220">
        <v>3</v>
      </c>
      <c r="D35" s="25" t="s">
        <v>472</v>
      </c>
      <c r="E35" s="222">
        <v>72</v>
      </c>
      <c r="F35" s="222">
        <v>14</v>
      </c>
      <c r="G35" s="222">
        <v>8</v>
      </c>
      <c r="H35" s="222">
        <v>94</v>
      </c>
      <c r="I35" s="222">
        <v>404549</v>
      </c>
      <c r="J35" s="222">
        <v>4303.7127659574471</v>
      </c>
    </row>
    <row r="36" spans="2:10" x14ac:dyDescent="0.25">
      <c r="B36" s="219">
        <v>31</v>
      </c>
      <c r="C36" s="220">
        <v>3</v>
      </c>
      <c r="D36" s="221" t="s">
        <v>473</v>
      </c>
      <c r="E36" s="222">
        <v>824</v>
      </c>
      <c r="F36" s="222">
        <v>131</v>
      </c>
      <c r="G36" s="222">
        <v>44</v>
      </c>
      <c r="H36" s="222">
        <v>999</v>
      </c>
      <c r="I36" s="222">
        <v>2300890</v>
      </c>
      <c r="J36" s="222">
        <v>2303.1931931931931</v>
      </c>
    </row>
    <row r="37" spans="2:10" x14ac:dyDescent="0.25">
      <c r="B37" s="219">
        <v>32</v>
      </c>
      <c r="C37" s="220">
        <v>3</v>
      </c>
      <c r="D37" s="221" t="s">
        <v>474</v>
      </c>
      <c r="E37" s="222">
        <v>200</v>
      </c>
      <c r="F37" s="222">
        <v>27</v>
      </c>
      <c r="G37" s="222">
        <v>15</v>
      </c>
      <c r="H37" s="222">
        <v>242</v>
      </c>
      <c r="I37" s="222">
        <v>585982</v>
      </c>
      <c r="J37" s="222">
        <v>2421.413223140496</v>
      </c>
    </row>
    <row r="38" spans="2:10" x14ac:dyDescent="0.25">
      <c r="B38" s="219">
        <v>33</v>
      </c>
      <c r="C38" s="220">
        <v>3</v>
      </c>
      <c r="D38" s="221" t="s">
        <v>475</v>
      </c>
      <c r="E38" s="222">
        <v>108</v>
      </c>
      <c r="F38" s="222">
        <v>15</v>
      </c>
      <c r="G38" s="222">
        <v>5</v>
      </c>
      <c r="H38" s="222">
        <v>128</v>
      </c>
      <c r="I38" s="222">
        <v>377660</v>
      </c>
      <c r="J38" s="222">
        <v>2950.46875</v>
      </c>
    </row>
    <row r="39" spans="2:10" x14ac:dyDescent="0.25">
      <c r="B39" s="219">
        <v>34</v>
      </c>
      <c r="C39" s="220">
        <v>3</v>
      </c>
      <c r="D39" s="221" t="s">
        <v>476</v>
      </c>
      <c r="E39" s="222">
        <v>59</v>
      </c>
      <c r="F39" s="222">
        <v>14</v>
      </c>
      <c r="G39" s="222">
        <v>5</v>
      </c>
      <c r="H39" s="222">
        <v>78</v>
      </c>
      <c r="I39" s="222">
        <v>466612</v>
      </c>
      <c r="J39" s="222">
        <v>5982.2051282051279</v>
      </c>
    </row>
    <row r="40" spans="2:10" x14ac:dyDescent="0.25">
      <c r="B40" s="219">
        <v>35</v>
      </c>
      <c r="C40" s="220">
        <v>3</v>
      </c>
      <c r="D40" s="221" t="s">
        <v>477</v>
      </c>
      <c r="E40" s="222">
        <v>165</v>
      </c>
      <c r="F40" s="222">
        <v>44</v>
      </c>
      <c r="G40" s="222">
        <v>14</v>
      </c>
      <c r="H40" s="222">
        <v>223</v>
      </c>
      <c r="I40" s="222">
        <v>711629</v>
      </c>
      <c r="J40" s="222">
        <v>3191.1614349775787</v>
      </c>
    </row>
    <row r="41" spans="2:10" x14ac:dyDescent="0.25">
      <c r="B41" s="219"/>
      <c r="C41" s="223" t="s">
        <v>69</v>
      </c>
      <c r="D41" s="225"/>
      <c r="E41" s="222">
        <v>1678</v>
      </c>
      <c r="F41" s="222">
        <v>294</v>
      </c>
      <c r="G41" s="222">
        <v>95</v>
      </c>
      <c r="H41" s="222">
        <v>2067</v>
      </c>
      <c r="I41" s="222">
        <v>6540128</v>
      </c>
      <c r="J41" s="222">
        <v>3164.0677310111273</v>
      </c>
    </row>
    <row r="42" spans="2:10" x14ac:dyDescent="0.25">
      <c r="B42" s="219">
        <v>36</v>
      </c>
      <c r="C42" s="220">
        <v>4</v>
      </c>
      <c r="D42" s="221" t="s">
        <v>478</v>
      </c>
      <c r="E42" s="222">
        <v>41</v>
      </c>
      <c r="F42" s="222">
        <v>6</v>
      </c>
      <c r="G42" s="222">
        <v>3</v>
      </c>
      <c r="H42" s="222">
        <v>50</v>
      </c>
      <c r="I42" s="222">
        <v>243272</v>
      </c>
      <c r="J42" s="222">
        <v>4865.4399999999996</v>
      </c>
    </row>
    <row r="43" spans="2:10" x14ac:dyDescent="0.25">
      <c r="B43" s="219">
        <v>37</v>
      </c>
      <c r="C43" s="220">
        <v>4</v>
      </c>
      <c r="D43" s="221" t="s">
        <v>479</v>
      </c>
      <c r="E43" s="222">
        <v>12</v>
      </c>
      <c r="F43" s="222">
        <v>0</v>
      </c>
      <c r="G43" s="222">
        <v>0</v>
      </c>
      <c r="H43" s="222">
        <v>12</v>
      </c>
      <c r="I43" s="222">
        <v>6284</v>
      </c>
      <c r="J43" s="222">
        <v>523.66666666666663</v>
      </c>
    </row>
    <row r="44" spans="2:10" x14ac:dyDescent="0.25">
      <c r="B44" s="219">
        <v>38</v>
      </c>
      <c r="C44" s="220">
        <v>4</v>
      </c>
      <c r="D44" s="221" t="s">
        <v>480</v>
      </c>
      <c r="E44" s="222">
        <v>42</v>
      </c>
      <c r="F44" s="222">
        <v>5</v>
      </c>
      <c r="G44" s="222">
        <v>2</v>
      </c>
      <c r="H44" s="222">
        <v>49</v>
      </c>
      <c r="I44" s="222">
        <v>172158</v>
      </c>
      <c r="J44" s="222">
        <v>3513.4285714285716</v>
      </c>
    </row>
    <row r="45" spans="2:10" x14ac:dyDescent="0.25">
      <c r="B45" s="219">
        <v>39</v>
      </c>
      <c r="C45" s="220">
        <v>4</v>
      </c>
      <c r="D45" s="221" t="s">
        <v>481</v>
      </c>
      <c r="E45" s="222">
        <v>191</v>
      </c>
      <c r="F45" s="222">
        <v>74</v>
      </c>
      <c r="G45" s="222">
        <v>19</v>
      </c>
      <c r="H45" s="222">
        <v>284</v>
      </c>
      <c r="I45" s="222">
        <v>597988</v>
      </c>
      <c r="J45" s="222">
        <v>2105.5915492957747</v>
      </c>
    </row>
    <row r="46" spans="2:10" x14ac:dyDescent="0.25">
      <c r="B46" s="219">
        <v>40</v>
      </c>
      <c r="C46" s="220">
        <v>4</v>
      </c>
      <c r="D46" s="221" t="s">
        <v>482</v>
      </c>
      <c r="E46" s="222">
        <v>79</v>
      </c>
      <c r="F46" s="222">
        <v>22</v>
      </c>
      <c r="G46" s="222">
        <v>1</v>
      </c>
      <c r="H46" s="222">
        <v>102</v>
      </c>
      <c r="I46" s="222">
        <v>348724</v>
      </c>
      <c r="J46" s="222">
        <v>3418.8627450980393</v>
      </c>
    </row>
    <row r="47" spans="2:10" x14ac:dyDescent="0.25">
      <c r="B47" s="219">
        <v>41</v>
      </c>
      <c r="C47" s="220">
        <v>4</v>
      </c>
      <c r="D47" s="221" t="s">
        <v>483</v>
      </c>
      <c r="E47" s="222">
        <v>42</v>
      </c>
      <c r="F47" s="222">
        <v>23</v>
      </c>
      <c r="G47" s="222">
        <v>2</v>
      </c>
      <c r="H47" s="222">
        <v>67</v>
      </c>
      <c r="I47" s="222">
        <v>246315</v>
      </c>
      <c r="J47" s="222">
        <v>3676.3432835820895</v>
      </c>
    </row>
    <row r="48" spans="2:10" x14ac:dyDescent="0.25">
      <c r="B48" s="219">
        <v>42</v>
      </c>
      <c r="C48" s="220">
        <v>4</v>
      </c>
      <c r="D48" s="221" t="s">
        <v>484</v>
      </c>
      <c r="E48" s="222">
        <v>16</v>
      </c>
      <c r="F48" s="222">
        <v>1</v>
      </c>
      <c r="G48" s="222">
        <v>0</v>
      </c>
      <c r="H48" s="222">
        <v>17</v>
      </c>
      <c r="I48" s="222">
        <v>11240</v>
      </c>
      <c r="J48" s="222">
        <v>661.17647058823525</v>
      </c>
    </row>
    <row r="49" spans="2:10" x14ac:dyDescent="0.25">
      <c r="B49" s="219">
        <v>43</v>
      </c>
      <c r="C49" s="220">
        <v>4</v>
      </c>
      <c r="D49" s="221" t="s">
        <v>485</v>
      </c>
      <c r="E49" s="222">
        <v>47</v>
      </c>
      <c r="F49" s="222">
        <v>10</v>
      </c>
      <c r="G49" s="222">
        <v>0</v>
      </c>
      <c r="H49" s="222">
        <v>57</v>
      </c>
      <c r="I49" s="222">
        <v>285119</v>
      </c>
      <c r="J49" s="222">
        <v>5002.0877192982452</v>
      </c>
    </row>
    <row r="50" spans="2:10" x14ac:dyDescent="0.25">
      <c r="B50" s="219">
        <v>44</v>
      </c>
      <c r="C50" s="220">
        <v>4</v>
      </c>
      <c r="D50" s="221" t="s">
        <v>486</v>
      </c>
      <c r="E50" s="222">
        <v>25</v>
      </c>
      <c r="F50" s="222">
        <v>10</v>
      </c>
      <c r="G50" s="222">
        <v>0</v>
      </c>
      <c r="H50" s="222">
        <v>35</v>
      </c>
      <c r="I50" s="222">
        <v>148448</v>
      </c>
      <c r="J50" s="222">
        <v>4241.3714285714286</v>
      </c>
    </row>
    <row r="51" spans="2:10" x14ac:dyDescent="0.25">
      <c r="B51" s="219">
        <v>45</v>
      </c>
      <c r="C51" s="220">
        <v>4</v>
      </c>
      <c r="D51" s="221" t="s">
        <v>487</v>
      </c>
      <c r="E51" s="222">
        <v>22</v>
      </c>
      <c r="F51" s="222">
        <v>9</v>
      </c>
      <c r="G51" s="222">
        <v>0</v>
      </c>
      <c r="H51" s="222">
        <v>31</v>
      </c>
      <c r="I51" s="222">
        <v>110419</v>
      </c>
      <c r="J51" s="222">
        <v>3561.9032258064517</v>
      </c>
    </row>
    <row r="52" spans="2:10" x14ac:dyDescent="0.25">
      <c r="B52" s="219">
        <v>46</v>
      </c>
      <c r="C52" s="220">
        <v>4</v>
      </c>
      <c r="D52" s="221" t="s">
        <v>488</v>
      </c>
      <c r="E52" s="222">
        <v>64</v>
      </c>
      <c r="F52" s="222">
        <v>22</v>
      </c>
      <c r="G52" s="222">
        <v>6</v>
      </c>
      <c r="H52" s="222">
        <v>92</v>
      </c>
      <c r="I52" s="222">
        <v>359042.08157707757</v>
      </c>
      <c r="J52" s="222">
        <v>3902.6313214899737</v>
      </c>
    </row>
    <row r="53" spans="2:10" x14ac:dyDescent="0.25">
      <c r="B53" s="219"/>
      <c r="C53" s="223" t="s">
        <v>69</v>
      </c>
      <c r="D53" s="225"/>
      <c r="E53" s="222">
        <v>581</v>
      </c>
      <c r="F53" s="222">
        <v>182</v>
      </c>
      <c r="G53" s="222">
        <v>33</v>
      </c>
      <c r="H53" s="222">
        <v>796</v>
      </c>
      <c r="I53" s="222">
        <v>2529009.0815770775</v>
      </c>
      <c r="J53" s="222">
        <v>3177.1470874083889</v>
      </c>
    </row>
    <row r="54" spans="2:10" x14ac:dyDescent="0.25">
      <c r="B54" s="219">
        <v>47</v>
      </c>
      <c r="C54" s="220">
        <v>5</v>
      </c>
      <c r="D54" s="221" t="s">
        <v>489</v>
      </c>
      <c r="E54" s="222">
        <v>35</v>
      </c>
      <c r="F54" s="222">
        <v>14</v>
      </c>
      <c r="G54" s="222">
        <v>0</v>
      </c>
      <c r="H54" s="222">
        <v>49</v>
      </c>
      <c r="I54" s="222">
        <v>252731</v>
      </c>
      <c r="J54" s="222">
        <v>5157.7755102040819</v>
      </c>
    </row>
    <row r="55" spans="2:10" x14ac:dyDescent="0.25">
      <c r="B55" s="219">
        <v>48</v>
      </c>
      <c r="C55" s="220">
        <v>5</v>
      </c>
      <c r="D55" s="221" t="s">
        <v>490</v>
      </c>
      <c r="E55" s="222">
        <v>48</v>
      </c>
      <c r="F55" s="222">
        <v>11</v>
      </c>
      <c r="G55" s="222">
        <v>0</v>
      </c>
      <c r="H55" s="222">
        <v>59</v>
      </c>
      <c r="I55" s="222">
        <v>246206</v>
      </c>
      <c r="J55" s="222">
        <v>4172.9830508474579</v>
      </c>
    </row>
    <row r="56" spans="2:10" x14ac:dyDescent="0.25">
      <c r="B56" s="219">
        <v>49</v>
      </c>
      <c r="C56" s="220">
        <v>5</v>
      </c>
      <c r="D56" s="221" t="s">
        <v>491</v>
      </c>
      <c r="E56" s="222">
        <v>220</v>
      </c>
      <c r="F56" s="222">
        <v>69</v>
      </c>
      <c r="G56" s="222">
        <v>20</v>
      </c>
      <c r="H56" s="222">
        <v>309</v>
      </c>
      <c r="I56" s="222">
        <v>1091034</v>
      </c>
      <c r="J56" s="222">
        <v>3530.8543689320391</v>
      </c>
    </row>
    <row r="57" spans="2:10" x14ac:dyDescent="0.25">
      <c r="B57" s="219">
        <v>50</v>
      </c>
      <c r="C57" s="220">
        <v>5</v>
      </c>
      <c r="D57" s="221" t="s">
        <v>492</v>
      </c>
      <c r="E57" s="222">
        <v>76</v>
      </c>
      <c r="F57" s="222">
        <v>14</v>
      </c>
      <c r="G57" s="222">
        <v>5</v>
      </c>
      <c r="H57" s="222">
        <v>95</v>
      </c>
      <c r="I57" s="222">
        <v>680984</v>
      </c>
      <c r="J57" s="222">
        <v>7168.2526315789473</v>
      </c>
    </row>
    <row r="58" spans="2:10" x14ac:dyDescent="0.25">
      <c r="B58" s="219">
        <v>51</v>
      </c>
      <c r="C58" s="220">
        <v>5</v>
      </c>
      <c r="D58" s="221" t="s">
        <v>493</v>
      </c>
      <c r="E58" s="222">
        <v>21</v>
      </c>
      <c r="F58" s="222">
        <v>6</v>
      </c>
      <c r="G58" s="222">
        <v>0</v>
      </c>
      <c r="H58" s="222">
        <v>27</v>
      </c>
      <c r="I58" s="222">
        <v>202756</v>
      </c>
      <c r="J58" s="222">
        <v>7509.4814814814818</v>
      </c>
    </row>
    <row r="59" spans="2:10" x14ac:dyDescent="0.25">
      <c r="B59" s="219">
        <v>52</v>
      </c>
      <c r="C59" s="220">
        <v>5</v>
      </c>
      <c r="D59" s="221" t="s">
        <v>494</v>
      </c>
      <c r="E59" s="222">
        <v>19</v>
      </c>
      <c r="F59" s="222">
        <v>13</v>
      </c>
      <c r="G59" s="222">
        <v>0</v>
      </c>
      <c r="H59" s="222">
        <v>32</v>
      </c>
      <c r="I59" s="222">
        <v>243816</v>
      </c>
      <c r="J59" s="222">
        <v>7619.25</v>
      </c>
    </row>
    <row r="60" spans="2:10" x14ac:dyDescent="0.25">
      <c r="B60" s="219">
        <v>53</v>
      </c>
      <c r="C60" s="220">
        <v>5</v>
      </c>
      <c r="D60" s="221" t="s">
        <v>495</v>
      </c>
      <c r="E60" s="222">
        <v>21</v>
      </c>
      <c r="F60" s="222">
        <v>2</v>
      </c>
      <c r="G60" s="222">
        <v>0</v>
      </c>
      <c r="H60" s="222">
        <v>23</v>
      </c>
      <c r="I60" s="222">
        <v>239145</v>
      </c>
      <c r="J60" s="222">
        <v>10397.608695652174</v>
      </c>
    </row>
    <row r="61" spans="2:10" x14ac:dyDescent="0.25">
      <c r="B61" s="219">
        <v>54</v>
      </c>
      <c r="C61" s="220">
        <v>5</v>
      </c>
      <c r="D61" s="221" t="s">
        <v>496</v>
      </c>
      <c r="E61" s="222">
        <v>8</v>
      </c>
      <c r="F61" s="222">
        <v>0</v>
      </c>
      <c r="G61" s="222">
        <v>0</v>
      </c>
      <c r="H61" s="222">
        <v>8</v>
      </c>
      <c r="I61" s="222">
        <v>59086.078778522846</v>
      </c>
      <c r="J61" s="222">
        <v>7385.7598473153557</v>
      </c>
    </row>
    <row r="62" spans="2:10" x14ac:dyDescent="0.25">
      <c r="B62" s="219">
        <v>55</v>
      </c>
      <c r="C62" s="220">
        <v>5</v>
      </c>
      <c r="D62" s="221" t="s">
        <v>497</v>
      </c>
      <c r="E62" s="222">
        <v>91</v>
      </c>
      <c r="F62" s="222">
        <v>34</v>
      </c>
      <c r="G62" s="222">
        <v>3</v>
      </c>
      <c r="H62" s="222">
        <v>128</v>
      </c>
      <c r="I62" s="222">
        <v>660742</v>
      </c>
      <c r="J62" s="222">
        <v>5162.046875</v>
      </c>
    </row>
    <row r="63" spans="2:10" x14ac:dyDescent="0.25">
      <c r="B63" s="219">
        <v>56</v>
      </c>
      <c r="C63" s="220">
        <v>5</v>
      </c>
      <c r="D63" s="221" t="s">
        <v>498</v>
      </c>
      <c r="E63" s="222">
        <v>83</v>
      </c>
      <c r="F63" s="222">
        <v>28</v>
      </c>
      <c r="G63" s="222">
        <v>5</v>
      </c>
      <c r="H63" s="222">
        <v>116</v>
      </c>
      <c r="I63" s="222">
        <v>621921</v>
      </c>
      <c r="J63" s="222">
        <v>5361.3879310344828</v>
      </c>
    </row>
    <row r="64" spans="2:10" x14ac:dyDescent="0.25">
      <c r="B64" s="219">
        <v>57</v>
      </c>
      <c r="C64" s="220">
        <v>5</v>
      </c>
      <c r="D64" s="221" t="s">
        <v>499</v>
      </c>
      <c r="E64" s="222">
        <v>39</v>
      </c>
      <c r="F64" s="222">
        <v>19</v>
      </c>
      <c r="G64" s="222">
        <v>0</v>
      </c>
      <c r="H64" s="222">
        <v>58</v>
      </c>
      <c r="I64" s="222">
        <v>486334</v>
      </c>
      <c r="J64" s="222">
        <v>8385.0689655172409</v>
      </c>
    </row>
    <row r="65" spans="2:10" x14ac:dyDescent="0.25">
      <c r="B65" s="219">
        <v>58</v>
      </c>
      <c r="C65" s="220">
        <v>5</v>
      </c>
      <c r="D65" s="221" t="s">
        <v>500</v>
      </c>
      <c r="E65" s="222">
        <v>61</v>
      </c>
      <c r="F65" s="222">
        <v>17</v>
      </c>
      <c r="G65" s="222">
        <v>3</v>
      </c>
      <c r="H65" s="222">
        <v>81</v>
      </c>
      <c r="I65" s="222">
        <v>378925.91842292249</v>
      </c>
      <c r="J65" s="222">
        <v>4678.0977583076847</v>
      </c>
    </row>
    <row r="66" spans="2:10" x14ac:dyDescent="0.25">
      <c r="B66" s="219"/>
      <c r="C66" s="226" t="s">
        <v>69</v>
      </c>
      <c r="D66" s="121"/>
      <c r="E66" s="222">
        <v>722</v>
      </c>
      <c r="F66" s="222">
        <v>227</v>
      </c>
      <c r="G66" s="222">
        <v>36</v>
      </c>
      <c r="H66" s="222">
        <v>985</v>
      </c>
      <c r="I66" s="222">
        <v>5163680.9972014455</v>
      </c>
      <c r="J66" s="222">
        <v>5242.3157331994371</v>
      </c>
    </row>
    <row r="67" spans="2:10" x14ac:dyDescent="0.25">
      <c r="B67" s="219">
        <v>59</v>
      </c>
      <c r="C67" s="220">
        <v>6</v>
      </c>
      <c r="D67" s="221" t="s">
        <v>501</v>
      </c>
      <c r="E67" s="222">
        <v>17</v>
      </c>
      <c r="F67" s="222">
        <v>1</v>
      </c>
      <c r="G67" s="222">
        <v>1</v>
      </c>
      <c r="H67" s="222">
        <v>19</v>
      </c>
      <c r="I67" s="222">
        <v>171928.92122147715</v>
      </c>
      <c r="J67" s="222">
        <v>9048.89059060406</v>
      </c>
    </row>
    <row r="68" spans="2:10" x14ac:dyDescent="0.25">
      <c r="B68" s="219">
        <v>60</v>
      </c>
      <c r="C68" s="220">
        <v>6</v>
      </c>
      <c r="D68" s="221" t="s">
        <v>502</v>
      </c>
      <c r="E68" s="222">
        <v>24</v>
      </c>
      <c r="F68" s="222">
        <v>4</v>
      </c>
      <c r="G68" s="222">
        <v>1</v>
      </c>
      <c r="H68" s="222">
        <v>29</v>
      </c>
      <c r="I68" s="222">
        <v>276060</v>
      </c>
      <c r="J68" s="222">
        <v>9519.310344827587</v>
      </c>
    </row>
    <row r="69" spans="2:10" x14ac:dyDescent="0.25">
      <c r="B69" s="219">
        <v>61</v>
      </c>
      <c r="C69" s="220">
        <v>6</v>
      </c>
      <c r="D69" s="221" t="s">
        <v>503</v>
      </c>
      <c r="E69" s="222">
        <v>51</v>
      </c>
      <c r="F69" s="222">
        <v>8</v>
      </c>
      <c r="G69" s="222">
        <v>1</v>
      </c>
      <c r="H69" s="222">
        <v>60</v>
      </c>
      <c r="I69" s="222">
        <v>426673</v>
      </c>
      <c r="J69" s="222">
        <v>7111.2166666666662</v>
      </c>
    </row>
    <row r="70" spans="2:10" x14ac:dyDescent="0.25">
      <c r="B70" s="219">
        <v>62</v>
      </c>
      <c r="C70" s="220">
        <v>6</v>
      </c>
      <c r="D70" s="221" t="s">
        <v>504</v>
      </c>
      <c r="E70" s="222">
        <v>24</v>
      </c>
      <c r="F70" s="222">
        <v>1</v>
      </c>
      <c r="G70" s="222">
        <v>0</v>
      </c>
      <c r="H70" s="222">
        <v>25</v>
      </c>
      <c r="I70" s="222">
        <v>302085</v>
      </c>
      <c r="J70" s="222">
        <v>12083.4</v>
      </c>
    </row>
    <row r="71" spans="2:10" x14ac:dyDescent="0.25">
      <c r="B71" s="219">
        <v>63</v>
      </c>
      <c r="C71" s="220">
        <v>6</v>
      </c>
      <c r="D71" s="221" t="s">
        <v>505</v>
      </c>
      <c r="E71" s="222">
        <v>12</v>
      </c>
      <c r="F71" s="222">
        <v>1</v>
      </c>
      <c r="G71" s="222">
        <v>0</v>
      </c>
      <c r="H71" s="222">
        <v>13</v>
      </c>
      <c r="I71" s="222">
        <v>201913</v>
      </c>
      <c r="J71" s="222">
        <v>15531.76923076923</v>
      </c>
    </row>
    <row r="72" spans="2:10" x14ac:dyDescent="0.25">
      <c r="B72" s="219">
        <v>64</v>
      </c>
      <c r="C72" s="220">
        <v>6</v>
      </c>
      <c r="D72" s="221" t="s">
        <v>506</v>
      </c>
      <c r="E72" s="222">
        <v>12</v>
      </c>
      <c r="F72" s="222">
        <v>0</v>
      </c>
      <c r="G72" s="222">
        <v>0</v>
      </c>
      <c r="H72" s="222">
        <v>12</v>
      </c>
      <c r="I72" s="222">
        <v>43058</v>
      </c>
      <c r="J72" s="222">
        <v>3588.1666666666665</v>
      </c>
    </row>
    <row r="73" spans="2:10" x14ac:dyDescent="0.25">
      <c r="B73" s="219">
        <v>65</v>
      </c>
      <c r="C73" s="220">
        <v>6</v>
      </c>
      <c r="D73" s="221" t="s">
        <v>507</v>
      </c>
      <c r="E73" s="222">
        <v>20</v>
      </c>
      <c r="F73" s="222">
        <v>1</v>
      </c>
      <c r="G73" s="222">
        <v>0</v>
      </c>
      <c r="H73" s="222">
        <v>21</v>
      </c>
      <c r="I73" s="222">
        <v>127214</v>
      </c>
      <c r="J73" s="222">
        <v>6057.8095238095239</v>
      </c>
    </row>
    <row r="74" spans="2:10" x14ac:dyDescent="0.25">
      <c r="B74" s="219">
        <v>66</v>
      </c>
      <c r="C74" s="220">
        <v>6</v>
      </c>
      <c r="D74" s="221" t="s">
        <v>508</v>
      </c>
      <c r="E74" s="222">
        <v>14</v>
      </c>
      <c r="F74" s="222">
        <v>0</v>
      </c>
      <c r="G74" s="222">
        <v>0</v>
      </c>
      <c r="H74" s="222">
        <v>14</v>
      </c>
      <c r="I74" s="222">
        <v>162277</v>
      </c>
      <c r="J74" s="222">
        <v>11591.214285714286</v>
      </c>
    </row>
    <row r="75" spans="2:10" x14ac:dyDescent="0.25">
      <c r="B75" s="219">
        <v>67</v>
      </c>
      <c r="C75" s="220">
        <v>6</v>
      </c>
      <c r="D75" s="221" t="s">
        <v>509</v>
      </c>
      <c r="E75" s="222">
        <v>8</v>
      </c>
      <c r="F75" s="222">
        <v>0</v>
      </c>
      <c r="G75" s="222">
        <v>0</v>
      </c>
      <c r="H75" s="222">
        <v>8</v>
      </c>
      <c r="I75" s="222">
        <v>65102</v>
      </c>
      <c r="J75" s="222">
        <v>8137.75</v>
      </c>
    </row>
    <row r="76" spans="2:10" x14ac:dyDescent="0.25">
      <c r="B76" s="219">
        <v>68</v>
      </c>
      <c r="C76" s="220">
        <v>6</v>
      </c>
      <c r="D76" s="221" t="s">
        <v>510</v>
      </c>
      <c r="E76" s="222">
        <v>9</v>
      </c>
      <c r="F76" s="222">
        <v>1</v>
      </c>
      <c r="G76" s="222">
        <v>0</v>
      </c>
      <c r="H76" s="222">
        <v>10</v>
      </c>
      <c r="I76" s="222">
        <v>59800</v>
      </c>
      <c r="J76" s="222">
        <v>5980</v>
      </c>
    </row>
    <row r="77" spans="2:10" x14ac:dyDescent="0.25">
      <c r="B77" s="219"/>
      <c r="C77" s="226" t="s">
        <v>69</v>
      </c>
      <c r="D77" s="121"/>
      <c r="E77" s="222">
        <v>191</v>
      </c>
      <c r="F77" s="222">
        <v>17</v>
      </c>
      <c r="G77" s="222">
        <v>3</v>
      </c>
      <c r="H77" s="222">
        <v>211</v>
      </c>
      <c r="I77" s="222">
        <v>1836110.9212214772</v>
      </c>
      <c r="J77" s="222">
        <v>8701.94749394065</v>
      </c>
    </row>
    <row r="78" spans="2:10" x14ac:dyDescent="0.25">
      <c r="B78" s="219">
        <v>69</v>
      </c>
      <c r="C78" s="220">
        <v>7</v>
      </c>
      <c r="D78" s="221" t="s">
        <v>511</v>
      </c>
      <c r="E78" s="222">
        <v>20</v>
      </c>
      <c r="F78" s="222">
        <v>1</v>
      </c>
      <c r="G78" s="222">
        <v>0</v>
      </c>
      <c r="H78" s="222">
        <v>21</v>
      </c>
      <c r="I78" s="222">
        <v>213465</v>
      </c>
      <c r="J78" s="222">
        <v>10165</v>
      </c>
    </row>
    <row r="79" spans="2:10" x14ac:dyDescent="0.25">
      <c r="B79" s="219">
        <v>70</v>
      </c>
      <c r="C79" s="220">
        <v>7</v>
      </c>
      <c r="D79" s="221" t="s">
        <v>512</v>
      </c>
      <c r="E79" s="222">
        <v>18</v>
      </c>
      <c r="F79" s="222">
        <v>1</v>
      </c>
      <c r="G79" s="222">
        <v>0</v>
      </c>
      <c r="H79" s="222">
        <v>19</v>
      </c>
      <c r="I79" s="222">
        <v>225304</v>
      </c>
      <c r="J79" s="222">
        <v>11858.105263157895</v>
      </c>
    </row>
    <row r="80" spans="2:10" x14ac:dyDescent="0.25">
      <c r="B80" s="219">
        <v>71</v>
      </c>
      <c r="C80" s="220">
        <v>7</v>
      </c>
      <c r="D80" s="221" t="s">
        <v>513</v>
      </c>
      <c r="E80" s="222">
        <v>131</v>
      </c>
      <c r="F80" s="222">
        <v>25</v>
      </c>
      <c r="G80" s="222">
        <v>5</v>
      </c>
      <c r="H80" s="222">
        <v>161</v>
      </c>
      <c r="I80" s="222">
        <v>971320</v>
      </c>
      <c r="J80" s="222">
        <v>6033.04347826087</v>
      </c>
    </row>
    <row r="81" spans="2:10" x14ac:dyDescent="0.25">
      <c r="B81" s="219">
        <v>72</v>
      </c>
      <c r="C81" s="220">
        <v>7</v>
      </c>
      <c r="D81" s="221" t="s">
        <v>514</v>
      </c>
      <c r="E81" s="222">
        <v>13</v>
      </c>
      <c r="F81" s="222">
        <v>1</v>
      </c>
      <c r="G81" s="222">
        <v>0</v>
      </c>
      <c r="H81" s="222">
        <v>14</v>
      </c>
      <c r="I81" s="222">
        <v>158078</v>
      </c>
      <c r="J81" s="222">
        <v>11291.285714285714</v>
      </c>
    </row>
    <row r="82" spans="2:10" x14ac:dyDescent="0.25">
      <c r="B82" s="219">
        <v>73</v>
      </c>
      <c r="C82" s="220">
        <v>7</v>
      </c>
      <c r="D82" s="221" t="s">
        <v>515</v>
      </c>
      <c r="E82" s="222">
        <v>18</v>
      </c>
      <c r="F82" s="222">
        <v>3</v>
      </c>
      <c r="G82" s="222">
        <v>0</v>
      </c>
      <c r="H82" s="222">
        <v>21</v>
      </c>
      <c r="I82" s="222">
        <v>291468</v>
      </c>
      <c r="J82" s="222">
        <v>13879.428571428571</v>
      </c>
    </row>
    <row r="83" spans="2:10" x14ac:dyDescent="0.25">
      <c r="B83" s="219">
        <v>74</v>
      </c>
      <c r="C83" s="220">
        <v>7</v>
      </c>
      <c r="D83" s="221" t="s">
        <v>516</v>
      </c>
      <c r="E83" s="222">
        <v>59</v>
      </c>
      <c r="F83" s="222">
        <v>10</v>
      </c>
      <c r="G83" s="222">
        <v>1</v>
      </c>
      <c r="H83" s="222">
        <v>70</v>
      </c>
      <c r="I83" s="222">
        <v>539119</v>
      </c>
      <c r="J83" s="222">
        <v>7701.7</v>
      </c>
    </row>
    <row r="84" spans="2:10" x14ac:dyDescent="0.25">
      <c r="B84" s="219">
        <v>75</v>
      </c>
      <c r="C84" s="220">
        <v>7</v>
      </c>
      <c r="D84" s="221" t="s">
        <v>517</v>
      </c>
      <c r="E84" s="222">
        <v>18</v>
      </c>
      <c r="F84" s="222">
        <v>2</v>
      </c>
      <c r="G84" s="222">
        <v>0</v>
      </c>
      <c r="H84" s="222">
        <v>20</v>
      </c>
      <c r="I84" s="222">
        <v>145761</v>
      </c>
      <c r="J84" s="222">
        <v>7288.05</v>
      </c>
    </row>
    <row r="85" spans="2:10" x14ac:dyDescent="0.25">
      <c r="B85" s="219">
        <v>76</v>
      </c>
      <c r="C85" s="220">
        <v>7</v>
      </c>
      <c r="D85" s="221" t="s">
        <v>518</v>
      </c>
      <c r="E85" s="222">
        <v>17</v>
      </c>
      <c r="F85" s="222">
        <v>2</v>
      </c>
      <c r="G85" s="222">
        <v>0</v>
      </c>
      <c r="H85" s="222">
        <v>19</v>
      </c>
      <c r="I85" s="222">
        <v>267932</v>
      </c>
      <c r="J85" s="222">
        <v>14101.684210526315</v>
      </c>
    </row>
    <row r="86" spans="2:10" x14ac:dyDescent="0.25">
      <c r="B86" s="227">
        <v>77</v>
      </c>
      <c r="C86" s="228">
        <v>7</v>
      </c>
      <c r="D86" s="229" t="s">
        <v>519</v>
      </c>
      <c r="E86" s="222">
        <v>25</v>
      </c>
      <c r="F86" s="222">
        <v>1</v>
      </c>
      <c r="G86" s="222">
        <v>0</v>
      </c>
      <c r="H86" s="222">
        <v>26</v>
      </c>
      <c r="I86" s="222">
        <v>160426</v>
      </c>
      <c r="J86" s="222">
        <v>6170.2307692307695</v>
      </c>
    </row>
    <row r="87" spans="2:10" x14ac:dyDescent="0.25">
      <c r="B87" s="230"/>
      <c r="C87" s="231" t="s">
        <v>69</v>
      </c>
      <c r="D87" s="232"/>
      <c r="E87" s="222">
        <v>319</v>
      </c>
      <c r="F87" s="222">
        <v>46</v>
      </c>
      <c r="G87" s="222">
        <v>6</v>
      </c>
      <c r="H87" s="222">
        <v>371</v>
      </c>
      <c r="I87" s="222">
        <v>2972873</v>
      </c>
      <c r="J87" s="222">
        <v>8013.1347708894882</v>
      </c>
    </row>
    <row r="88" spans="2:10" x14ac:dyDescent="0.25">
      <c r="B88" s="233"/>
      <c r="C88" s="234" t="s">
        <v>520</v>
      </c>
      <c r="D88" s="235"/>
      <c r="E88" s="236">
        <f>E87+E77+E66+E53+E41+E27+E18</f>
        <v>4766</v>
      </c>
      <c r="F88" s="236">
        <f>F87+F77+F66+F53+F41+F27+F18</f>
        <v>1023</v>
      </c>
      <c r="G88" s="236">
        <f>G87+G77+G66+G53+G41+G27+G18</f>
        <v>226</v>
      </c>
      <c r="H88" s="236">
        <f>H87+H77+H66+H53+H41+H27+H18</f>
        <v>6015</v>
      </c>
      <c r="I88" s="236">
        <f>I87+I77+I66+I53+I41+I27+I18</f>
        <v>30378054</v>
      </c>
      <c r="J88" s="236"/>
    </row>
    <row r="89" spans="2:10" x14ac:dyDescent="0.25">
      <c r="C89" s="237"/>
    </row>
    <row r="90" spans="2:10" ht="18" x14ac:dyDescent="0.25">
      <c r="B90" s="237"/>
      <c r="C90" s="237"/>
      <c r="D90" s="225" t="s">
        <v>521</v>
      </c>
      <c r="E90" s="84" t="s">
        <v>522</v>
      </c>
      <c r="F90" s="84" t="s">
        <v>523</v>
      </c>
      <c r="G90" s="84" t="s">
        <v>524</v>
      </c>
      <c r="H90" s="84" t="s">
        <v>525</v>
      </c>
      <c r="I90" s="84" t="s">
        <v>526</v>
      </c>
      <c r="J90" s="84" t="s">
        <v>69</v>
      </c>
    </row>
    <row r="91" spans="2:10" x14ac:dyDescent="0.25">
      <c r="B91" s="237"/>
      <c r="C91" s="237"/>
      <c r="D91" s="225" t="s">
        <v>527</v>
      </c>
      <c r="E91" s="238">
        <v>27</v>
      </c>
      <c r="F91" s="238">
        <v>18</v>
      </c>
      <c r="G91" s="238">
        <v>17</v>
      </c>
      <c r="H91" s="238">
        <v>70</v>
      </c>
      <c r="I91" s="238">
        <v>1</v>
      </c>
      <c r="J91" s="239">
        <v>133</v>
      </c>
    </row>
    <row r="92" spans="2:10" x14ac:dyDescent="0.25">
      <c r="B92" s="240"/>
      <c r="C92" s="237"/>
      <c r="D92" s="225" t="s">
        <v>528</v>
      </c>
      <c r="E92" s="238">
        <v>4766</v>
      </c>
      <c r="F92" s="238">
        <v>1023</v>
      </c>
      <c r="G92" s="238">
        <v>226</v>
      </c>
      <c r="H92" s="238">
        <v>4705</v>
      </c>
      <c r="I92" s="238">
        <v>0</v>
      </c>
      <c r="J92" s="239">
        <v>10720</v>
      </c>
    </row>
    <row r="93" spans="2:10" ht="18" x14ac:dyDescent="0.25">
      <c r="B93" s="240"/>
      <c r="C93" s="237"/>
      <c r="D93" s="327" t="s">
        <v>529</v>
      </c>
      <c r="E93" s="328"/>
      <c r="F93" s="328"/>
      <c r="G93" s="328"/>
      <c r="H93" s="328"/>
      <c r="I93" s="329"/>
      <c r="J93" s="239">
        <v>5050.3830423940153</v>
      </c>
    </row>
    <row r="94" spans="2:10" ht="18" x14ac:dyDescent="0.25">
      <c r="B94" s="240"/>
      <c r="C94" s="237"/>
      <c r="D94" s="327" t="s">
        <v>530</v>
      </c>
      <c r="E94" s="328"/>
      <c r="F94" s="328"/>
      <c r="G94" s="328"/>
      <c r="H94" s="328"/>
      <c r="I94" s="329"/>
      <c r="J94" s="239">
        <v>2833.773694029851</v>
      </c>
    </row>
    <row r="95" spans="2:10" x14ac:dyDescent="0.25">
      <c r="B95" s="240"/>
      <c r="C95" s="240"/>
      <c r="D95" s="240"/>
      <c r="E95" s="240"/>
      <c r="F95" s="240"/>
      <c r="G95" s="240"/>
      <c r="H95" s="240"/>
      <c r="I95" s="240"/>
      <c r="J95" s="240"/>
    </row>
    <row r="96" spans="2:10" x14ac:dyDescent="0.25">
      <c r="B96" s="240"/>
      <c r="C96" s="237"/>
      <c r="D96" s="237"/>
      <c r="E96" s="237"/>
      <c r="F96" s="237"/>
      <c r="G96" s="237"/>
      <c r="H96" s="237"/>
      <c r="I96" s="237"/>
      <c r="J96" s="237"/>
    </row>
    <row r="97" spans="2:10" ht="31.5" x14ac:dyDescent="0.25">
      <c r="B97" s="240"/>
      <c r="C97" s="237"/>
      <c r="D97" s="42" t="s">
        <v>436</v>
      </c>
      <c r="E97" s="46" t="s">
        <v>522</v>
      </c>
      <c r="F97" s="46" t="s">
        <v>523</v>
      </c>
      <c r="G97" s="46" t="s">
        <v>531</v>
      </c>
      <c r="H97" s="46" t="s">
        <v>525</v>
      </c>
      <c r="I97" s="241" t="s">
        <v>532</v>
      </c>
      <c r="J97" s="241" t="s">
        <v>533</v>
      </c>
    </row>
    <row r="98" spans="2:10" x14ac:dyDescent="0.25">
      <c r="B98" s="240"/>
      <c r="C98" s="237"/>
      <c r="D98" s="84">
        <v>1</v>
      </c>
      <c r="E98" s="242">
        <v>727</v>
      </c>
      <c r="F98" s="242">
        <v>177</v>
      </c>
      <c r="G98" s="242">
        <v>26</v>
      </c>
      <c r="H98" s="242">
        <v>794</v>
      </c>
      <c r="I98" s="242">
        <v>930</v>
      </c>
      <c r="J98" s="242">
        <v>1724</v>
      </c>
    </row>
    <row r="99" spans="2:10" x14ac:dyDescent="0.25">
      <c r="B99" s="240"/>
      <c r="C99" s="237"/>
      <c r="D99" s="84">
        <v>2</v>
      </c>
      <c r="E99" s="242">
        <v>548</v>
      </c>
      <c r="F99" s="242">
        <v>80</v>
      </c>
      <c r="G99" s="242">
        <v>27</v>
      </c>
      <c r="H99" s="242">
        <v>959</v>
      </c>
      <c r="I99" s="242">
        <v>655</v>
      </c>
      <c r="J99" s="242">
        <v>1614</v>
      </c>
    </row>
    <row r="100" spans="2:10" x14ac:dyDescent="0.25">
      <c r="B100" s="240"/>
      <c r="C100" s="237"/>
      <c r="D100" s="84" t="s">
        <v>534</v>
      </c>
      <c r="E100" s="242">
        <v>1678</v>
      </c>
      <c r="F100" s="242">
        <v>294</v>
      </c>
      <c r="G100" s="242">
        <v>95</v>
      </c>
      <c r="H100" s="242">
        <v>689</v>
      </c>
      <c r="I100" s="242">
        <v>2067</v>
      </c>
      <c r="J100" s="242">
        <v>2756</v>
      </c>
    </row>
    <row r="101" spans="2:10" x14ac:dyDescent="0.25">
      <c r="B101" s="240"/>
      <c r="C101" s="237"/>
      <c r="D101" s="84" t="s">
        <v>535</v>
      </c>
      <c r="E101" s="242">
        <v>581</v>
      </c>
      <c r="F101" s="242">
        <v>182</v>
      </c>
      <c r="G101" s="242">
        <v>33</v>
      </c>
      <c r="H101" s="242">
        <v>560</v>
      </c>
      <c r="I101" s="242">
        <v>796</v>
      </c>
      <c r="J101" s="242">
        <v>1356</v>
      </c>
    </row>
    <row r="102" spans="2:10" x14ac:dyDescent="0.25">
      <c r="B102" s="240"/>
      <c r="C102" s="237"/>
      <c r="D102" s="84" t="s">
        <v>536</v>
      </c>
      <c r="E102" s="242">
        <v>722</v>
      </c>
      <c r="F102" s="242">
        <v>227</v>
      </c>
      <c r="G102" s="242">
        <v>36</v>
      </c>
      <c r="H102" s="242">
        <v>1097</v>
      </c>
      <c r="I102" s="242">
        <v>985</v>
      </c>
      <c r="J102" s="242">
        <v>2082</v>
      </c>
    </row>
    <row r="103" spans="2:10" x14ac:dyDescent="0.25">
      <c r="B103" s="240"/>
      <c r="C103" s="237"/>
      <c r="D103" s="84" t="s">
        <v>537</v>
      </c>
      <c r="E103" s="242">
        <v>191</v>
      </c>
      <c r="F103" s="242">
        <v>17</v>
      </c>
      <c r="G103" s="242">
        <v>3</v>
      </c>
      <c r="H103" s="242">
        <v>198</v>
      </c>
      <c r="I103" s="242">
        <v>211</v>
      </c>
      <c r="J103" s="242">
        <v>409</v>
      </c>
    </row>
    <row r="104" spans="2:10" x14ac:dyDescent="0.25">
      <c r="B104" s="240"/>
      <c r="C104" s="237"/>
      <c r="D104" s="84" t="s">
        <v>538</v>
      </c>
      <c r="E104" s="242">
        <v>319</v>
      </c>
      <c r="F104" s="242">
        <v>46</v>
      </c>
      <c r="G104" s="242">
        <v>6</v>
      </c>
      <c r="H104" s="242">
        <v>408</v>
      </c>
      <c r="I104" s="242">
        <v>371</v>
      </c>
      <c r="J104" s="242">
        <v>779</v>
      </c>
    </row>
    <row r="105" spans="2:10" x14ac:dyDescent="0.25">
      <c r="B105" s="240"/>
      <c r="C105" s="237"/>
      <c r="D105" s="84" t="s">
        <v>69</v>
      </c>
      <c r="E105" s="243">
        <v>4766</v>
      </c>
      <c r="F105" s="243">
        <v>1023</v>
      </c>
      <c r="G105" s="243">
        <v>226</v>
      </c>
      <c r="H105" s="243">
        <v>4705</v>
      </c>
      <c r="I105" s="243">
        <v>6015</v>
      </c>
      <c r="J105" s="243">
        <v>10720</v>
      </c>
    </row>
    <row r="106" spans="2:10" x14ac:dyDescent="0.25">
      <c r="B106" s="240"/>
      <c r="C106" s="237"/>
      <c r="D106" s="237"/>
      <c r="E106" s="237"/>
      <c r="F106" s="237"/>
      <c r="G106" s="237"/>
      <c r="H106" s="237"/>
      <c r="I106" s="237"/>
      <c r="J106" s="237"/>
    </row>
    <row r="107" spans="2:10" x14ac:dyDescent="0.25">
      <c r="B107" s="240"/>
      <c r="C107" s="48" t="s">
        <v>745</v>
      </c>
      <c r="H107" s="121"/>
    </row>
    <row r="108" spans="2:10" x14ac:dyDescent="0.25">
      <c r="B108" s="240"/>
      <c r="C108" s="48" t="s">
        <v>746</v>
      </c>
      <c r="G108" s="330" t="s">
        <v>539</v>
      </c>
      <c r="H108" s="330"/>
    </row>
    <row r="109" spans="2:10" x14ac:dyDescent="0.25">
      <c r="B109" s="240"/>
      <c r="C109" s="48" t="s">
        <v>747</v>
      </c>
    </row>
    <row r="110" spans="2:10" x14ac:dyDescent="0.25">
      <c r="B110" s="240"/>
      <c r="C110" s="48" t="s">
        <v>748</v>
      </c>
    </row>
    <row r="111" spans="2:10" x14ac:dyDescent="0.25">
      <c r="B111" s="240"/>
      <c r="C111" s="48" t="s">
        <v>749</v>
      </c>
    </row>
  </sheetData>
  <mergeCells count="4">
    <mergeCell ref="B2:J2"/>
    <mergeCell ref="D93:I93"/>
    <mergeCell ref="D94:I94"/>
    <mergeCell ref="G108:H10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65D33-6E67-4197-9154-70DEF9802642}">
  <sheetPr codeName="Sheet49"/>
  <dimension ref="A1:EG56"/>
  <sheetViews>
    <sheetView workbookViewId="0">
      <pane xSplit="3" ySplit="4" topLeftCell="D5" activePane="bottomRight" state="frozen"/>
      <selection pane="topRight" activeCell="D1" sqref="D1"/>
      <selection pane="bottomLeft" activeCell="A5" sqref="A5"/>
      <selection pane="bottomRight" activeCell="D5" sqref="D5"/>
    </sheetView>
  </sheetViews>
  <sheetFormatPr defaultColWidth="9.140625" defaultRowHeight="15.75" x14ac:dyDescent="0.25"/>
  <cols>
    <col min="1" max="1" width="1.5703125" style="29" customWidth="1"/>
    <col min="2" max="2" width="9.28515625" style="29" bestFit="1" customWidth="1"/>
    <col min="3" max="3" width="39.28515625" style="29" customWidth="1"/>
    <col min="4" max="84" width="17.28515625" style="29" customWidth="1"/>
    <col min="85" max="85" width="17.28515625" style="150" customWidth="1"/>
    <col min="86" max="86" width="17.28515625" style="29" customWidth="1"/>
    <col min="87" max="87" width="17.28515625" style="150" customWidth="1"/>
    <col min="88" max="88" width="17.28515625" style="29" customWidth="1"/>
    <col min="89" max="89" width="17.28515625" style="150" customWidth="1"/>
    <col min="90" max="90" width="17.28515625" style="29" customWidth="1"/>
    <col min="91" max="91" width="17.28515625" style="150" customWidth="1"/>
    <col min="92" max="92" width="17.28515625" style="29" customWidth="1"/>
    <col min="93" max="93" width="17.28515625" style="150" customWidth="1"/>
    <col min="94" max="94" width="17.28515625" style="29" customWidth="1"/>
    <col min="95" max="95" width="17.28515625" style="150" customWidth="1"/>
    <col min="96" max="96" width="17.28515625" style="29" customWidth="1"/>
    <col min="97" max="98" width="17.28515625" style="150" customWidth="1"/>
    <col min="99" max="99" width="17.28515625" style="29" customWidth="1"/>
    <col min="100" max="100" width="17.28515625" style="150" customWidth="1"/>
    <col min="101" max="101" width="17.28515625" style="29" customWidth="1"/>
    <col min="102" max="102" width="17.28515625" style="150" customWidth="1"/>
    <col min="103" max="103" width="17.28515625" style="29" customWidth="1"/>
    <col min="104" max="104" width="17.28515625" style="150" customWidth="1"/>
    <col min="105" max="105" width="17.28515625" style="29" customWidth="1"/>
    <col min="106" max="106" width="17.28515625" style="150" customWidth="1"/>
    <col min="107" max="107" width="17.28515625" style="29" customWidth="1"/>
    <col min="108" max="108" width="17.28515625" style="150" customWidth="1"/>
    <col min="109" max="109" width="17.28515625" style="29" customWidth="1"/>
    <col min="110" max="110" width="17.28515625" style="150" customWidth="1"/>
    <col min="111" max="111" width="17.28515625" style="29" customWidth="1"/>
    <col min="112" max="112" width="17.28515625" style="150" customWidth="1"/>
    <col min="113" max="113" width="17.28515625" style="29" customWidth="1"/>
    <col min="114" max="114" width="17.28515625" style="150" customWidth="1"/>
    <col min="115" max="115" width="17.28515625" style="29" customWidth="1"/>
    <col min="116" max="116" width="17.28515625" style="150" customWidth="1"/>
    <col min="117" max="117" width="17.28515625" style="29" customWidth="1"/>
    <col min="118" max="118" width="17.28515625" style="150" customWidth="1"/>
    <col min="119" max="119" width="17.28515625" style="29" customWidth="1"/>
    <col min="120" max="120" width="17.28515625" style="150" customWidth="1"/>
    <col min="121" max="121" width="17.28515625" style="29" customWidth="1"/>
    <col min="122" max="122" width="17.28515625" style="150" customWidth="1"/>
    <col min="123" max="123" width="17.28515625" style="29" customWidth="1"/>
    <col min="124" max="124" width="17.28515625" style="150" customWidth="1"/>
    <col min="125" max="125" width="17.28515625" style="29" customWidth="1"/>
    <col min="126" max="126" width="17.28515625" style="150" customWidth="1"/>
    <col min="127" max="127" width="17.28515625" style="29" customWidth="1"/>
    <col min="128" max="129" width="16.140625" style="29" customWidth="1"/>
    <col min="130" max="131" width="16.7109375" style="29" customWidth="1"/>
    <col min="132" max="132" width="13.140625" style="29" customWidth="1"/>
    <col min="133" max="133" width="14.5703125" style="29" bestFit="1" customWidth="1"/>
    <col min="134" max="134" width="12.28515625" style="29" bestFit="1" customWidth="1"/>
    <col min="135" max="135" width="14.5703125" style="29" bestFit="1" customWidth="1"/>
    <col min="136" max="136" width="12.28515625" style="29" bestFit="1" customWidth="1"/>
    <col min="137" max="137" width="19" style="29" customWidth="1"/>
    <col min="138" max="16384" width="9.140625" style="29"/>
  </cols>
  <sheetData>
    <row r="1" spans="1:137" ht="6.75" customHeight="1" x14ac:dyDescent="0.25"/>
    <row r="2" spans="1:137" ht="8.25" customHeight="1" x14ac:dyDescent="0.25">
      <c r="B2" s="121"/>
    </row>
    <row r="3" spans="1:137" s="121" customFormat="1" x14ac:dyDescent="0.25">
      <c r="A3" s="29"/>
      <c r="B3" s="225" t="s">
        <v>540</v>
      </c>
      <c r="C3" s="25"/>
      <c r="D3" s="331" t="s">
        <v>541</v>
      </c>
      <c r="E3" s="332"/>
      <c r="F3" s="331" t="s">
        <v>542</v>
      </c>
      <c r="G3" s="332"/>
      <c r="H3" s="331" t="s">
        <v>543</v>
      </c>
      <c r="I3" s="332"/>
      <c r="J3" s="331" t="s">
        <v>544</v>
      </c>
      <c r="K3" s="332"/>
      <c r="L3" s="331" t="s">
        <v>545</v>
      </c>
      <c r="M3" s="332"/>
      <c r="N3" s="331" t="s">
        <v>546</v>
      </c>
      <c r="O3" s="332"/>
      <c r="P3" s="331" t="s">
        <v>547</v>
      </c>
      <c r="Q3" s="332"/>
      <c r="R3" s="331" t="s">
        <v>548</v>
      </c>
      <c r="S3" s="332"/>
      <c r="T3" s="331" t="s">
        <v>549</v>
      </c>
      <c r="U3" s="332"/>
      <c r="V3" s="331" t="s">
        <v>550</v>
      </c>
      <c r="W3" s="332"/>
      <c r="X3" s="331" t="s">
        <v>551</v>
      </c>
      <c r="Y3" s="332"/>
      <c r="Z3" s="331" t="s">
        <v>552</v>
      </c>
      <c r="AA3" s="332"/>
      <c r="AB3" s="331" t="s">
        <v>553</v>
      </c>
      <c r="AC3" s="332"/>
      <c r="AD3" s="331" t="s">
        <v>554</v>
      </c>
      <c r="AE3" s="332"/>
      <c r="AF3" s="331" t="s">
        <v>555</v>
      </c>
      <c r="AG3" s="332"/>
      <c r="AH3" s="331" t="s">
        <v>556</v>
      </c>
      <c r="AI3" s="332"/>
      <c r="AJ3" s="331" t="s">
        <v>557</v>
      </c>
      <c r="AK3" s="332"/>
      <c r="AL3" s="331" t="s">
        <v>545</v>
      </c>
      <c r="AM3" s="332"/>
      <c r="AN3" s="331" t="s">
        <v>558</v>
      </c>
      <c r="AO3" s="332"/>
      <c r="AP3" s="331" t="s">
        <v>559</v>
      </c>
      <c r="AQ3" s="332"/>
      <c r="AR3" s="331" t="s">
        <v>560</v>
      </c>
      <c r="AS3" s="332"/>
      <c r="AT3" s="331" t="s">
        <v>561</v>
      </c>
      <c r="AU3" s="332"/>
      <c r="AV3" s="331" t="s">
        <v>562</v>
      </c>
      <c r="AW3" s="332"/>
      <c r="AX3" s="331" t="s">
        <v>563</v>
      </c>
      <c r="AY3" s="332"/>
      <c r="AZ3" s="331" t="s">
        <v>564</v>
      </c>
      <c r="BA3" s="332"/>
      <c r="BB3" s="331" t="s">
        <v>565</v>
      </c>
      <c r="BC3" s="332"/>
      <c r="BD3" s="331" t="s">
        <v>566</v>
      </c>
      <c r="BE3" s="332"/>
      <c r="BF3" s="331" t="s">
        <v>567</v>
      </c>
      <c r="BG3" s="332"/>
      <c r="BH3" s="331" t="s">
        <v>568</v>
      </c>
      <c r="BI3" s="332"/>
      <c r="BJ3" s="331" t="s">
        <v>569</v>
      </c>
      <c r="BK3" s="332"/>
      <c r="BL3" s="331" t="s">
        <v>570</v>
      </c>
      <c r="BM3" s="332"/>
      <c r="BN3" s="331" t="s">
        <v>571</v>
      </c>
      <c r="BO3" s="332"/>
      <c r="BP3" s="331" t="s">
        <v>572</v>
      </c>
      <c r="BQ3" s="332"/>
      <c r="BR3" s="331" t="s">
        <v>573</v>
      </c>
      <c r="BS3" s="332"/>
      <c r="BT3" s="331" t="s">
        <v>574</v>
      </c>
      <c r="BU3" s="332"/>
      <c r="BV3" s="331" t="s">
        <v>575</v>
      </c>
      <c r="BW3" s="332"/>
      <c r="BX3" s="331" t="s">
        <v>576</v>
      </c>
      <c r="BY3" s="332"/>
      <c r="BZ3" s="331" t="s">
        <v>577</v>
      </c>
      <c r="CA3" s="332"/>
      <c r="CB3" s="331" t="s">
        <v>578</v>
      </c>
      <c r="CC3" s="332"/>
      <c r="CD3" s="331" t="s">
        <v>579</v>
      </c>
      <c r="CE3" s="332"/>
      <c r="CF3" s="331" t="s">
        <v>580</v>
      </c>
      <c r="CG3" s="332"/>
      <c r="CH3" s="331" t="s">
        <v>581</v>
      </c>
      <c r="CI3" s="332"/>
      <c r="CJ3" s="331" t="s">
        <v>582</v>
      </c>
      <c r="CK3" s="332"/>
      <c r="CL3" s="331" t="s">
        <v>583</v>
      </c>
      <c r="CM3" s="332"/>
      <c r="CN3" s="331" t="s">
        <v>584</v>
      </c>
      <c r="CO3" s="332"/>
      <c r="CP3" s="331" t="s">
        <v>585</v>
      </c>
      <c r="CQ3" s="332"/>
      <c r="CR3" s="331" t="s">
        <v>586</v>
      </c>
      <c r="CS3" s="332"/>
      <c r="CT3" s="331" t="s">
        <v>587</v>
      </c>
      <c r="CU3" s="332"/>
      <c r="CV3" s="331" t="s">
        <v>588</v>
      </c>
      <c r="CW3" s="332"/>
      <c r="CX3" s="331" t="s">
        <v>589</v>
      </c>
      <c r="CY3" s="332"/>
      <c r="CZ3" s="331" t="s">
        <v>590</v>
      </c>
      <c r="DA3" s="332"/>
      <c r="DB3" s="331" t="s">
        <v>591</v>
      </c>
      <c r="DC3" s="332"/>
      <c r="DD3" s="331" t="s">
        <v>592</v>
      </c>
      <c r="DE3" s="332"/>
      <c r="DF3" s="331" t="s">
        <v>593</v>
      </c>
      <c r="DG3" s="332"/>
      <c r="DH3" s="331" t="s">
        <v>594</v>
      </c>
      <c r="DI3" s="332"/>
      <c r="DJ3" s="331" t="s">
        <v>595</v>
      </c>
      <c r="DK3" s="332"/>
      <c r="DL3" s="331" t="s">
        <v>596</v>
      </c>
      <c r="DM3" s="332"/>
      <c r="DN3" s="331" t="s">
        <v>597</v>
      </c>
      <c r="DO3" s="332"/>
      <c r="DP3" s="331" t="s">
        <v>598</v>
      </c>
      <c r="DQ3" s="332"/>
      <c r="DR3" s="331" t="s">
        <v>599</v>
      </c>
      <c r="DS3" s="332"/>
      <c r="DT3" s="331" t="s">
        <v>600</v>
      </c>
      <c r="DU3" s="332"/>
      <c r="DV3" s="331" t="s">
        <v>601</v>
      </c>
      <c r="DW3" s="332"/>
      <c r="DX3" s="331" t="s">
        <v>602</v>
      </c>
      <c r="DY3" s="332"/>
      <c r="DZ3" s="331" t="s">
        <v>603</v>
      </c>
      <c r="EA3" s="332"/>
      <c r="EB3" s="331" t="s">
        <v>604</v>
      </c>
      <c r="EC3" s="332"/>
      <c r="ED3" s="331" t="s">
        <v>605</v>
      </c>
      <c r="EE3" s="332"/>
      <c r="EF3" s="331" t="s">
        <v>606</v>
      </c>
      <c r="EG3" s="332"/>
    </row>
    <row r="4" spans="1:137" x14ac:dyDescent="0.25">
      <c r="B4" s="43" t="s">
        <v>267</v>
      </c>
      <c r="C4" s="43" t="s">
        <v>607</v>
      </c>
      <c r="D4" s="244" t="s">
        <v>608</v>
      </c>
      <c r="E4" s="244" t="s">
        <v>609</v>
      </c>
      <c r="F4" s="244" t="s">
        <v>608</v>
      </c>
      <c r="G4" s="244" t="s">
        <v>609</v>
      </c>
      <c r="H4" s="244" t="s">
        <v>608</v>
      </c>
      <c r="I4" s="244" t="s">
        <v>609</v>
      </c>
      <c r="J4" s="244" t="s">
        <v>608</v>
      </c>
      <c r="K4" s="244" t="s">
        <v>609</v>
      </c>
      <c r="L4" s="245" t="s">
        <v>608</v>
      </c>
      <c r="M4" s="245" t="s">
        <v>609</v>
      </c>
      <c r="N4" s="245" t="s">
        <v>608</v>
      </c>
      <c r="O4" s="245" t="s">
        <v>609</v>
      </c>
      <c r="P4" s="244" t="s">
        <v>608</v>
      </c>
      <c r="Q4" s="244" t="s">
        <v>609</v>
      </c>
      <c r="R4" s="244" t="s">
        <v>608</v>
      </c>
      <c r="S4" s="244" t="s">
        <v>609</v>
      </c>
      <c r="T4" s="244" t="s">
        <v>608</v>
      </c>
      <c r="U4" s="244" t="s">
        <v>609</v>
      </c>
      <c r="V4" s="244" t="s">
        <v>608</v>
      </c>
      <c r="W4" s="244" t="s">
        <v>609</v>
      </c>
      <c r="X4" s="245" t="s">
        <v>608</v>
      </c>
      <c r="Y4" s="245" t="s">
        <v>609</v>
      </c>
      <c r="Z4" s="245" t="s">
        <v>608</v>
      </c>
      <c r="AA4" s="245" t="s">
        <v>609</v>
      </c>
      <c r="AB4" s="245" t="s">
        <v>608</v>
      </c>
      <c r="AC4" s="245" t="s">
        <v>609</v>
      </c>
      <c r="AD4" s="245" t="s">
        <v>608</v>
      </c>
      <c r="AE4" s="245" t="s">
        <v>609</v>
      </c>
      <c r="AF4" s="245" t="s">
        <v>608</v>
      </c>
      <c r="AG4" s="245" t="s">
        <v>609</v>
      </c>
      <c r="AH4" s="245" t="s">
        <v>608</v>
      </c>
      <c r="AI4" s="245" t="s">
        <v>609</v>
      </c>
      <c r="AJ4" s="245" t="s">
        <v>608</v>
      </c>
      <c r="AK4" s="245" t="s">
        <v>609</v>
      </c>
      <c r="AL4" s="245" t="s">
        <v>608</v>
      </c>
      <c r="AM4" s="245" t="s">
        <v>609</v>
      </c>
      <c r="AN4" s="245" t="s">
        <v>608</v>
      </c>
      <c r="AO4" s="245" t="s">
        <v>609</v>
      </c>
      <c r="AP4" s="245" t="s">
        <v>608</v>
      </c>
      <c r="AQ4" s="245" t="s">
        <v>609</v>
      </c>
      <c r="AR4" s="245" t="s">
        <v>608</v>
      </c>
      <c r="AS4" s="245" t="s">
        <v>609</v>
      </c>
      <c r="AT4" s="245" t="s">
        <v>608</v>
      </c>
      <c r="AU4" s="245" t="s">
        <v>609</v>
      </c>
      <c r="AV4" s="245" t="s">
        <v>608</v>
      </c>
      <c r="AW4" s="245" t="s">
        <v>609</v>
      </c>
      <c r="AX4" s="245" t="s">
        <v>608</v>
      </c>
      <c r="AY4" s="245" t="s">
        <v>609</v>
      </c>
      <c r="AZ4" s="245" t="s">
        <v>608</v>
      </c>
      <c r="BA4" s="245" t="s">
        <v>609</v>
      </c>
      <c r="BB4" s="245" t="s">
        <v>608</v>
      </c>
      <c r="BC4" s="245" t="s">
        <v>609</v>
      </c>
      <c r="BD4" s="245" t="s">
        <v>608</v>
      </c>
      <c r="BE4" s="245" t="s">
        <v>609</v>
      </c>
      <c r="BF4" s="245" t="s">
        <v>608</v>
      </c>
      <c r="BG4" s="245" t="s">
        <v>609</v>
      </c>
      <c r="BH4" s="245" t="s">
        <v>608</v>
      </c>
      <c r="BI4" s="245" t="s">
        <v>609</v>
      </c>
      <c r="BJ4" s="245" t="s">
        <v>608</v>
      </c>
      <c r="BK4" s="245" t="s">
        <v>609</v>
      </c>
      <c r="BL4" s="245" t="s">
        <v>608</v>
      </c>
      <c r="BM4" s="245" t="s">
        <v>609</v>
      </c>
      <c r="BN4" s="245" t="s">
        <v>608</v>
      </c>
      <c r="BO4" s="245" t="s">
        <v>609</v>
      </c>
      <c r="BP4" s="245" t="s">
        <v>608</v>
      </c>
      <c r="BQ4" s="245" t="s">
        <v>609</v>
      </c>
      <c r="BR4" s="245" t="s">
        <v>608</v>
      </c>
      <c r="BS4" s="245" t="s">
        <v>609</v>
      </c>
      <c r="BT4" s="245" t="s">
        <v>608</v>
      </c>
      <c r="BU4" s="245" t="s">
        <v>609</v>
      </c>
      <c r="BV4" s="245" t="s">
        <v>608</v>
      </c>
      <c r="BW4" s="245" t="s">
        <v>609</v>
      </c>
      <c r="BX4" s="245" t="s">
        <v>608</v>
      </c>
      <c r="BY4" s="245" t="s">
        <v>609</v>
      </c>
      <c r="BZ4" s="245" t="s">
        <v>608</v>
      </c>
      <c r="CA4" s="245" t="s">
        <v>609</v>
      </c>
      <c r="CB4" s="245" t="s">
        <v>608</v>
      </c>
      <c r="CC4" s="245" t="s">
        <v>609</v>
      </c>
      <c r="CD4" s="245" t="s">
        <v>608</v>
      </c>
      <c r="CE4" s="245" t="s">
        <v>609</v>
      </c>
      <c r="CF4" s="245" t="s">
        <v>608</v>
      </c>
      <c r="CG4" s="246" t="s">
        <v>609</v>
      </c>
      <c r="CH4" s="245" t="s">
        <v>608</v>
      </c>
      <c r="CI4" s="246" t="s">
        <v>609</v>
      </c>
      <c r="CJ4" s="245" t="s">
        <v>608</v>
      </c>
      <c r="CK4" s="246" t="s">
        <v>609</v>
      </c>
      <c r="CL4" s="245" t="s">
        <v>608</v>
      </c>
      <c r="CM4" s="246" t="s">
        <v>609</v>
      </c>
      <c r="CN4" s="245" t="s">
        <v>608</v>
      </c>
      <c r="CO4" s="246" t="s">
        <v>609</v>
      </c>
      <c r="CP4" s="245" t="s">
        <v>608</v>
      </c>
      <c r="CQ4" s="246" t="s">
        <v>609</v>
      </c>
      <c r="CR4" s="245" t="s">
        <v>608</v>
      </c>
      <c r="CS4" s="246" t="s">
        <v>609</v>
      </c>
      <c r="CT4" s="245" t="s">
        <v>608</v>
      </c>
      <c r="CU4" s="246" t="s">
        <v>609</v>
      </c>
      <c r="CV4" s="245" t="s">
        <v>608</v>
      </c>
      <c r="CW4" s="246" t="s">
        <v>609</v>
      </c>
      <c r="CX4" s="245" t="s">
        <v>608</v>
      </c>
      <c r="CY4" s="246" t="s">
        <v>609</v>
      </c>
      <c r="CZ4" s="245" t="s">
        <v>608</v>
      </c>
      <c r="DA4" s="246" t="s">
        <v>609</v>
      </c>
      <c r="DB4" s="245" t="s">
        <v>608</v>
      </c>
      <c r="DC4" s="246" t="s">
        <v>609</v>
      </c>
      <c r="DD4" s="245" t="s">
        <v>608</v>
      </c>
      <c r="DE4" s="246" t="s">
        <v>609</v>
      </c>
      <c r="DF4" s="245" t="s">
        <v>608</v>
      </c>
      <c r="DG4" s="246" t="s">
        <v>609</v>
      </c>
      <c r="DH4" s="245" t="s">
        <v>608</v>
      </c>
      <c r="DI4" s="246" t="s">
        <v>609</v>
      </c>
      <c r="DJ4" s="245" t="s">
        <v>608</v>
      </c>
      <c r="DK4" s="246" t="s">
        <v>609</v>
      </c>
      <c r="DL4" s="245" t="s">
        <v>608</v>
      </c>
      <c r="DM4" s="246" t="s">
        <v>609</v>
      </c>
      <c r="DN4" s="245" t="s">
        <v>608</v>
      </c>
      <c r="DO4" s="246" t="s">
        <v>609</v>
      </c>
      <c r="DP4" s="245" t="s">
        <v>608</v>
      </c>
      <c r="DQ4" s="246" t="s">
        <v>609</v>
      </c>
      <c r="DR4" s="245" t="s">
        <v>608</v>
      </c>
      <c r="DS4" s="246" t="s">
        <v>609</v>
      </c>
      <c r="DT4" s="245" t="s">
        <v>608</v>
      </c>
      <c r="DU4" s="246" t="s">
        <v>609</v>
      </c>
      <c r="DV4" s="245" t="s">
        <v>608</v>
      </c>
      <c r="DW4" s="246" t="s">
        <v>609</v>
      </c>
      <c r="DX4" s="245" t="s">
        <v>608</v>
      </c>
      <c r="DY4" s="246" t="s">
        <v>609</v>
      </c>
      <c r="DZ4" s="245" t="s">
        <v>608</v>
      </c>
      <c r="EA4" s="246" t="s">
        <v>609</v>
      </c>
      <c r="EB4" s="245" t="s">
        <v>608</v>
      </c>
      <c r="EC4" s="246" t="s">
        <v>609</v>
      </c>
      <c r="ED4" s="245" t="s">
        <v>608</v>
      </c>
      <c r="EE4" s="246" t="s">
        <v>609</v>
      </c>
      <c r="EF4" s="245" t="s">
        <v>608</v>
      </c>
      <c r="EG4" s="246" t="s">
        <v>609</v>
      </c>
    </row>
    <row r="5" spans="1:137" x14ac:dyDescent="0.25">
      <c r="B5" s="19">
        <v>1</v>
      </c>
      <c r="C5" s="247" t="s">
        <v>610</v>
      </c>
      <c r="D5" s="87">
        <v>3.8550499552211575</v>
      </c>
      <c r="E5" s="87">
        <v>284221.7965913362</v>
      </c>
      <c r="F5" s="87">
        <v>3.1921394005148276</v>
      </c>
      <c r="G5" s="87">
        <v>400747.31620983605</v>
      </c>
      <c r="H5" s="87">
        <v>2.9088469094018947</v>
      </c>
      <c r="I5" s="87">
        <v>548126.68851616723</v>
      </c>
      <c r="J5" s="87">
        <v>2.2374813977076919</v>
      </c>
      <c r="K5" s="87">
        <v>677491.77483250655</v>
      </c>
      <c r="L5" s="87">
        <v>4.0093728878442105</v>
      </c>
      <c r="M5" s="87">
        <v>689423.30437732791</v>
      </c>
      <c r="N5" s="87">
        <v>4.362671782518535</v>
      </c>
      <c r="O5" s="87">
        <v>801284.37245152669</v>
      </c>
      <c r="P5" s="87">
        <v>2.1181794860008605</v>
      </c>
      <c r="Q5" s="87">
        <v>692634.88739096269</v>
      </c>
      <c r="R5" s="87">
        <v>2.1254449800022299</v>
      </c>
      <c r="S5" s="87">
        <v>700640.74534257024</v>
      </c>
      <c r="T5" s="87">
        <v>2.0593064568056896</v>
      </c>
      <c r="U5" s="87">
        <v>724050.92181086505</v>
      </c>
      <c r="V5" s="87">
        <v>2.0382646193816321</v>
      </c>
      <c r="W5" s="87">
        <v>722415.57684732752</v>
      </c>
      <c r="X5" s="87">
        <v>2.1127245166772246</v>
      </c>
      <c r="Y5" s="87">
        <v>719064.99551072624</v>
      </c>
      <c r="Z5" s="87">
        <v>2.1055608337301126</v>
      </c>
      <c r="AA5" s="87">
        <v>725776.46629882988</v>
      </c>
      <c r="AB5" s="87">
        <v>2.1645743352532638</v>
      </c>
      <c r="AC5" s="87">
        <v>687278.85042834119</v>
      </c>
      <c r="AD5" s="87">
        <v>2.2566570560332173</v>
      </c>
      <c r="AE5" s="87">
        <v>665175.54571621621</v>
      </c>
      <c r="AF5" s="87">
        <v>2.6640305685989483</v>
      </c>
      <c r="AG5" s="87">
        <v>655849.73684980359</v>
      </c>
      <c r="AH5" s="87">
        <v>3.5614158474030582</v>
      </c>
      <c r="AI5" s="87">
        <v>653883.30275275395</v>
      </c>
      <c r="AJ5" s="87">
        <v>3.7979404457279009</v>
      </c>
      <c r="AK5" s="87">
        <v>655147.13950981305</v>
      </c>
      <c r="AL5" s="87">
        <v>4.0093728878442105</v>
      </c>
      <c r="AM5" s="87">
        <v>689423.30437732791</v>
      </c>
      <c r="AN5" s="87">
        <v>4.0351433139397281</v>
      </c>
      <c r="AO5" s="87">
        <v>695584.55469012831</v>
      </c>
      <c r="AP5" s="87">
        <v>3.9548366202115162</v>
      </c>
      <c r="AQ5" s="87">
        <v>709577.60136603122</v>
      </c>
      <c r="AR5" s="87">
        <v>3.926611332266476</v>
      </c>
      <c r="AS5" s="87">
        <v>727118.40988317353</v>
      </c>
      <c r="AT5" s="87">
        <v>3.8242844674922192</v>
      </c>
      <c r="AU5" s="87">
        <v>737984.92662636493</v>
      </c>
      <c r="AV5" s="87">
        <v>3.9402378803707694</v>
      </c>
      <c r="AW5" s="87">
        <v>746763.27722193871</v>
      </c>
      <c r="AX5" s="87">
        <v>3.9307218486740538</v>
      </c>
      <c r="AY5" s="87">
        <v>753503.95934100554</v>
      </c>
      <c r="AZ5" s="87">
        <v>4.1490698401093384</v>
      </c>
      <c r="BA5" s="87">
        <v>756846.54819613742</v>
      </c>
      <c r="BB5" s="87">
        <v>4.3241742822406666</v>
      </c>
      <c r="BC5" s="87">
        <v>768149.5179096004</v>
      </c>
      <c r="BD5" s="87">
        <v>4.4576701715641729</v>
      </c>
      <c r="BE5" s="87">
        <v>763970.58935337572</v>
      </c>
      <c r="BF5" s="87">
        <v>4.393316819384542</v>
      </c>
      <c r="BG5" s="87">
        <v>761775.71041192056</v>
      </c>
      <c r="BH5" s="87">
        <v>4.4233730266611104</v>
      </c>
      <c r="BI5" s="87">
        <v>767724.28127300309</v>
      </c>
      <c r="BJ5" s="87">
        <v>4.362671782518535</v>
      </c>
      <c r="BK5" s="87">
        <v>801284.37245152669</v>
      </c>
      <c r="BL5" s="87">
        <v>4.2652832608234661</v>
      </c>
      <c r="BM5" s="87">
        <v>796558.22814757167</v>
      </c>
      <c r="BN5" s="87">
        <v>4.0578837144026503</v>
      </c>
      <c r="BO5" s="87">
        <v>803408.70843495848</v>
      </c>
      <c r="BP5" s="87">
        <v>4.2933479016255482</v>
      </c>
      <c r="BQ5" s="87">
        <v>830350.08583598328</v>
      </c>
      <c r="BR5" s="87">
        <v>4.318983420771902</v>
      </c>
      <c r="BS5" s="87">
        <v>832957.61390165938</v>
      </c>
      <c r="BT5" s="87">
        <v>4.4104028259547787</v>
      </c>
      <c r="BU5" s="87">
        <v>823350.59395301272</v>
      </c>
      <c r="BV5" s="87">
        <v>4.4614180149855516</v>
      </c>
      <c r="BW5" s="87">
        <v>830030.41038040968</v>
      </c>
      <c r="BX5" s="87">
        <v>4.3710657197609137</v>
      </c>
      <c r="BY5" s="87">
        <v>845084.60393805557</v>
      </c>
      <c r="BZ5" s="87">
        <v>4.4489274083458037</v>
      </c>
      <c r="CA5" s="87">
        <v>850849.40524858981</v>
      </c>
      <c r="CB5" s="87">
        <v>4.525673704199507</v>
      </c>
      <c r="CC5" s="87">
        <v>858028.3214778651</v>
      </c>
      <c r="CD5" s="87">
        <v>4.5853021354839951</v>
      </c>
      <c r="CE5" s="87">
        <v>845367.35769526439</v>
      </c>
      <c r="CF5" s="87">
        <v>4.5521002217437818</v>
      </c>
      <c r="CG5" s="87">
        <v>849047.16732491658</v>
      </c>
      <c r="CH5" s="87">
        <v>4.9595595141653446</v>
      </c>
      <c r="CI5" s="87">
        <v>890065.27552998601</v>
      </c>
      <c r="CJ5" s="87">
        <v>5.0160705427316818</v>
      </c>
      <c r="CK5" s="87">
        <v>890431.599514995</v>
      </c>
      <c r="CL5" s="87">
        <v>4.8505930924511098</v>
      </c>
      <c r="CM5" s="87">
        <v>891339.40842302295</v>
      </c>
      <c r="CN5" s="87">
        <v>5.0947679889636408</v>
      </c>
      <c r="CO5" s="87">
        <v>932729.42446599063</v>
      </c>
      <c r="CP5" s="87">
        <v>5.0571483859539121</v>
      </c>
      <c r="CQ5" s="87">
        <v>919494.50511632464</v>
      </c>
      <c r="CR5" s="87">
        <v>4.9923038104505011</v>
      </c>
      <c r="CS5" s="87">
        <v>916195.3903632001</v>
      </c>
      <c r="CT5" s="87">
        <v>4.9691613140070636</v>
      </c>
      <c r="CU5" s="87">
        <v>931381.23486619524</v>
      </c>
      <c r="CV5" s="87">
        <v>4.7830931565778698</v>
      </c>
      <c r="CW5" s="87">
        <v>925536.22090931027</v>
      </c>
      <c r="CX5" s="87">
        <v>4.777716623545432</v>
      </c>
      <c r="CY5" s="87">
        <v>941325.68914128863</v>
      </c>
      <c r="CZ5" s="87">
        <v>4.7202720099064415</v>
      </c>
      <c r="DA5" s="87">
        <v>977540.63043135253</v>
      </c>
      <c r="DB5" s="87">
        <v>4.265896778454608</v>
      </c>
      <c r="DC5" s="87">
        <v>1005289.9152998351</v>
      </c>
      <c r="DD5" s="87">
        <v>4.1882438173089485</v>
      </c>
      <c r="DE5" s="87">
        <v>1014852.7422206902</v>
      </c>
      <c r="DF5" s="87">
        <v>4.1568412166400597</v>
      </c>
      <c r="DG5" s="87">
        <v>1075115.8797568919</v>
      </c>
      <c r="DH5" s="87">
        <v>3.6387517176951993</v>
      </c>
      <c r="DI5" s="87">
        <v>1081490.3817940147</v>
      </c>
      <c r="DJ5" s="87">
        <v>3.3309934609427923</v>
      </c>
      <c r="DK5" s="87">
        <v>1106298.3156114989</v>
      </c>
      <c r="DL5" s="87">
        <v>3.222892786641069</v>
      </c>
      <c r="DM5" s="87">
        <v>1161478.9720955302</v>
      </c>
      <c r="DN5" s="87">
        <v>3.1063096936568892</v>
      </c>
      <c r="DO5" s="87">
        <v>1180322.3951549819</v>
      </c>
      <c r="DP5" s="87">
        <v>2.84648991646936</v>
      </c>
      <c r="DQ5" s="87">
        <v>1187308.5186814009</v>
      </c>
      <c r="DR5" s="87">
        <v>2.7816365002036028</v>
      </c>
      <c r="DS5" s="87">
        <v>1235473.0318339833</v>
      </c>
      <c r="DT5" s="87">
        <v>2.7599468210211731</v>
      </c>
      <c r="DU5" s="87">
        <v>1255745.1834917406</v>
      </c>
      <c r="DV5" s="87">
        <v>2.6430616891540697</v>
      </c>
      <c r="DW5" s="87">
        <v>1286585.1524180165</v>
      </c>
      <c r="DX5" s="87">
        <v>2.9285086018143054</v>
      </c>
      <c r="DY5" s="87">
        <v>1347094.0264384637</v>
      </c>
      <c r="DZ5" s="87">
        <v>2.838566235637539</v>
      </c>
      <c r="EA5" s="87">
        <v>1328409.0165672046</v>
      </c>
      <c r="EB5" s="87">
        <v>2.7242022857582757</v>
      </c>
      <c r="EC5" s="87">
        <v>1342407.9795390971</v>
      </c>
      <c r="ED5" s="87">
        <v>3.0086018077737906</v>
      </c>
      <c r="EE5" s="87">
        <v>1411828.2759213494</v>
      </c>
      <c r="EF5" s="87">
        <v>2.9194437792719046</v>
      </c>
      <c r="EG5" s="87">
        <v>1397613.4017032248</v>
      </c>
    </row>
    <row r="6" spans="1:137" x14ac:dyDescent="0.25">
      <c r="B6" s="19">
        <v>2</v>
      </c>
      <c r="C6" s="247" t="s">
        <v>611</v>
      </c>
      <c r="D6" s="87">
        <v>8.1015450798036976</v>
      </c>
      <c r="E6" s="87">
        <v>252197.92240287998</v>
      </c>
      <c r="F6" s="87">
        <v>6.6681643677359732</v>
      </c>
      <c r="G6" s="87">
        <v>327493.28165807901</v>
      </c>
      <c r="H6" s="87">
        <v>6.4483171679638467</v>
      </c>
      <c r="I6" s="87">
        <v>394658.42549379403</v>
      </c>
      <c r="J6" s="87">
        <v>5.5732410556151502</v>
      </c>
      <c r="K6" s="87">
        <v>491833.0255404528</v>
      </c>
      <c r="L6" s="87">
        <v>10.084446670447926</v>
      </c>
      <c r="M6" s="87">
        <v>835554.73863992002</v>
      </c>
      <c r="N6" s="87">
        <v>10.239494648633544</v>
      </c>
      <c r="O6" s="87">
        <v>1036410.0988121202</v>
      </c>
      <c r="P6" s="87">
        <v>5.6102489495080379</v>
      </c>
      <c r="Q6" s="87">
        <v>503034.6751536497</v>
      </c>
      <c r="R6" s="87">
        <v>5.6546297683726694</v>
      </c>
      <c r="S6" s="87">
        <v>501932.97489083308</v>
      </c>
      <c r="T6" s="87">
        <v>5.6708598013606926</v>
      </c>
      <c r="U6" s="87">
        <v>515349.32466528012</v>
      </c>
      <c r="V6" s="87">
        <v>5.9220716901264909</v>
      </c>
      <c r="W6" s="87">
        <v>540703.87332469609</v>
      </c>
      <c r="X6" s="87">
        <v>6.3680159516284958</v>
      </c>
      <c r="Y6" s="87">
        <v>565107.51569544792</v>
      </c>
      <c r="Z6" s="87">
        <v>6.7213658274395431</v>
      </c>
      <c r="AA6" s="87">
        <v>596250.42930380185</v>
      </c>
      <c r="AB6" s="87">
        <v>7.3690023893096122</v>
      </c>
      <c r="AC6" s="87">
        <v>645492.59939359198</v>
      </c>
      <c r="AD6" s="87">
        <v>7.9400502874397851</v>
      </c>
      <c r="AE6" s="87">
        <v>696808.54673824401</v>
      </c>
      <c r="AF6" s="87">
        <v>8.5404134137123755</v>
      </c>
      <c r="AG6" s="87">
        <v>749990.25816530001</v>
      </c>
      <c r="AH6" s="87">
        <v>8.9190086422088193</v>
      </c>
      <c r="AI6" s="87">
        <v>770273.55603474006</v>
      </c>
      <c r="AJ6" s="87">
        <v>9.6096845851941133</v>
      </c>
      <c r="AK6" s="87">
        <v>790886.02491524012</v>
      </c>
      <c r="AL6" s="87">
        <v>10.084446670447926</v>
      </c>
      <c r="AM6" s="87">
        <v>835554.73863992002</v>
      </c>
      <c r="AN6" s="87">
        <v>10.223826781819048</v>
      </c>
      <c r="AO6" s="87">
        <v>848444.64078474999</v>
      </c>
      <c r="AP6" s="87">
        <v>10.322889310085261</v>
      </c>
      <c r="AQ6" s="87">
        <v>858905.48072458</v>
      </c>
      <c r="AR6" s="87">
        <v>10.30735328758248</v>
      </c>
      <c r="AS6" s="87">
        <v>855002.3897413183</v>
      </c>
      <c r="AT6" s="87">
        <v>10.195595637894026</v>
      </c>
      <c r="AU6" s="87">
        <v>844500.34441326011</v>
      </c>
      <c r="AV6" s="87">
        <v>10.271282092120352</v>
      </c>
      <c r="AW6" s="87">
        <v>860980.70682265819</v>
      </c>
      <c r="AX6" s="87">
        <v>10.199855814449904</v>
      </c>
      <c r="AY6" s="87">
        <v>890069.52752726991</v>
      </c>
      <c r="AZ6" s="87">
        <v>10.186834734388743</v>
      </c>
      <c r="BA6" s="87">
        <v>916969.51216533047</v>
      </c>
      <c r="BB6" s="87">
        <v>10.170065714436348</v>
      </c>
      <c r="BC6" s="87">
        <v>927359.7841256801</v>
      </c>
      <c r="BD6" s="87">
        <v>10.381744734190825</v>
      </c>
      <c r="BE6" s="87">
        <v>959007.08934678009</v>
      </c>
      <c r="BF6" s="87">
        <v>10.325365495264052</v>
      </c>
      <c r="BG6" s="87">
        <v>981696.85671773041</v>
      </c>
      <c r="BH6" s="87">
        <v>10.306405291525063</v>
      </c>
      <c r="BI6" s="87">
        <v>1008492.6931676402</v>
      </c>
      <c r="BJ6" s="87">
        <v>10.239494648633544</v>
      </c>
      <c r="BK6" s="87">
        <v>1036410.0988121202</v>
      </c>
      <c r="BL6" s="87">
        <v>9.8432286349301279</v>
      </c>
      <c r="BM6" s="87">
        <v>1071415.4579379694</v>
      </c>
      <c r="BN6" s="87">
        <v>9.9781688438325773</v>
      </c>
      <c r="BO6" s="87">
        <v>1085241.74109542</v>
      </c>
      <c r="BP6" s="87">
        <v>10.246027232287377</v>
      </c>
      <c r="BQ6" s="87">
        <v>1109822.7542979277</v>
      </c>
      <c r="BR6" s="87">
        <v>10.271948102085352</v>
      </c>
      <c r="BS6" s="87">
        <v>1124046.4365254915</v>
      </c>
      <c r="BT6" s="87">
        <v>10.114721102732396</v>
      </c>
      <c r="BU6" s="87">
        <v>1183332.8713196318</v>
      </c>
      <c r="BV6" s="87">
        <v>10.283308639976505</v>
      </c>
      <c r="BW6" s="87">
        <v>1206389.4095106139</v>
      </c>
      <c r="BX6" s="87">
        <v>10.294247553471886</v>
      </c>
      <c r="BY6" s="87">
        <v>1207979.1262226817</v>
      </c>
      <c r="BZ6" s="87">
        <v>10.09621987265005</v>
      </c>
      <c r="CA6" s="87">
        <v>1205878.4995266958</v>
      </c>
      <c r="CB6" s="87">
        <v>10.177019873852494</v>
      </c>
      <c r="CC6" s="87">
        <v>1207872.6514297298</v>
      </c>
      <c r="CD6" s="87">
        <v>10.092849624773361</v>
      </c>
      <c r="CE6" s="87">
        <v>1227572.2411873806</v>
      </c>
      <c r="CF6" s="87">
        <v>10.090951174478208</v>
      </c>
      <c r="CG6" s="87">
        <v>1235052.5653288153</v>
      </c>
      <c r="CH6" s="87">
        <v>9.9517881845853484</v>
      </c>
      <c r="CI6" s="87">
        <v>1248493.2200215654</v>
      </c>
      <c r="CJ6" s="87">
        <v>9.8917092450402642</v>
      </c>
      <c r="CK6" s="87">
        <v>1286924.7096171156</v>
      </c>
      <c r="CL6" s="87">
        <v>9.8744695447076207</v>
      </c>
      <c r="CM6" s="87">
        <v>1307907.8953847601</v>
      </c>
      <c r="CN6" s="87">
        <v>9.7829503385832588</v>
      </c>
      <c r="CO6" s="87">
        <v>1341676.43358203</v>
      </c>
      <c r="CP6" s="87">
        <v>9.8165776228172152</v>
      </c>
      <c r="CQ6" s="87">
        <v>1367322.534596557</v>
      </c>
      <c r="CR6" s="87">
        <v>9.7198724054487791</v>
      </c>
      <c r="CS6" s="87">
        <v>1387055.6311594767</v>
      </c>
      <c r="CT6" s="87">
        <v>9.7121032064511539</v>
      </c>
      <c r="CU6" s="87">
        <v>1411223.8363923656</v>
      </c>
      <c r="CV6" s="87">
        <v>9.6882632455394138</v>
      </c>
      <c r="CW6" s="87">
        <v>1434481.3920132963</v>
      </c>
      <c r="CX6" s="87">
        <v>9.7429030557190526</v>
      </c>
      <c r="CY6" s="87">
        <v>1473964.9082426399</v>
      </c>
      <c r="CZ6" s="87">
        <v>9.7333834458213175</v>
      </c>
      <c r="DA6" s="87">
        <v>1480060.4146780195</v>
      </c>
      <c r="DB6" s="87">
        <v>9.446727241094889</v>
      </c>
      <c r="DC6" s="87">
        <v>1480155.5523806715</v>
      </c>
      <c r="DD6" s="87">
        <v>9.2599089398252872</v>
      </c>
      <c r="DE6" s="87">
        <v>1487316.2136085266</v>
      </c>
      <c r="DF6" s="87">
        <v>9.0164496414133222</v>
      </c>
      <c r="DG6" s="87">
        <v>1604791.083565661</v>
      </c>
      <c r="DH6" s="87">
        <v>8.7944724121220776</v>
      </c>
      <c r="DI6" s="87">
        <v>1664836.9528128996</v>
      </c>
      <c r="DJ6" s="87">
        <v>8.6805201854261984</v>
      </c>
      <c r="DK6" s="87">
        <v>1689310.1962741595</v>
      </c>
      <c r="DL6" s="87">
        <v>8.460589108478052</v>
      </c>
      <c r="DM6" s="87">
        <v>1717266.5712075273</v>
      </c>
      <c r="DN6" s="87">
        <v>8.3653931374736263</v>
      </c>
      <c r="DO6" s="87">
        <v>1740061.2990378493</v>
      </c>
      <c r="DP6" s="87">
        <v>8.2018829194443743</v>
      </c>
      <c r="DQ6" s="87">
        <v>1762732.5188244993</v>
      </c>
      <c r="DR6" s="87">
        <v>8.0137113818000856</v>
      </c>
      <c r="DS6" s="87">
        <v>1767231.2831476002</v>
      </c>
      <c r="DT6" s="87">
        <v>8.0404510143097756</v>
      </c>
      <c r="DU6" s="87">
        <v>1762706.2697258098</v>
      </c>
      <c r="DV6" s="87">
        <v>7.7508776532051824</v>
      </c>
      <c r="DW6" s="87">
        <v>1764956.9471587201</v>
      </c>
      <c r="DX6" s="87">
        <v>7.659040696314718</v>
      </c>
      <c r="DY6" s="87">
        <v>1800243.6416390287</v>
      </c>
      <c r="DZ6" s="87">
        <v>7.6269091247923617</v>
      </c>
      <c r="EA6" s="87">
        <v>1847735.1030489297</v>
      </c>
      <c r="EB6" s="87">
        <v>7.6585443347275373</v>
      </c>
      <c r="EC6" s="87">
        <v>1823370.6544069499</v>
      </c>
      <c r="ED6" s="87">
        <v>7.72356866416784</v>
      </c>
      <c r="EE6" s="87">
        <v>1864001.8084132546</v>
      </c>
      <c r="EF6" s="87">
        <v>7.771302277252099</v>
      </c>
      <c r="EG6" s="87">
        <v>1924529.0697626993</v>
      </c>
    </row>
    <row r="7" spans="1:137" x14ac:dyDescent="0.25">
      <c r="B7" s="19">
        <v>2.1</v>
      </c>
      <c r="C7" s="25" t="s">
        <v>612</v>
      </c>
      <c r="D7" s="87">
        <v>6.445530561051906</v>
      </c>
      <c r="E7" s="87">
        <v>4615.7339791100003</v>
      </c>
      <c r="F7" s="87">
        <v>6.1957605074047652</v>
      </c>
      <c r="G7" s="87">
        <v>5725.180876989999</v>
      </c>
      <c r="H7" s="87">
        <v>5.7048663232788979</v>
      </c>
      <c r="I7" s="87">
        <v>5133.9745131299997</v>
      </c>
      <c r="J7" s="87">
        <v>5.2399382587599863</v>
      </c>
      <c r="K7" s="87">
        <v>3299.7574078400007</v>
      </c>
      <c r="L7" s="87">
        <v>9.1250200625883711</v>
      </c>
      <c r="M7" s="87">
        <v>16437.81402120999</v>
      </c>
      <c r="N7" s="87">
        <v>10.541144367817495</v>
      </c>
      <c r="O7" s="87">
        <v>31931.417553599997</v>
      </c>
      <c r="P7" s="87">
        <v>5.2037976588251578</v>
      </c>
      <c r="Q7" s="87">
        <v>4927.6281196000018</v>
      </c>
      <c r="R7" s="87">
        <v>4.8674020615015774</v>
      </c>
      <c r="S7" s="87">
        <v>7279.1421461899754</v>
      </c>
      <c r="T7" s="87">
        <v>5.6267177943996591</v>
      </c>
      <c r="U7" s="87">
        <v>8913.3110679800011</v>
      </c>
      <c r="V7" s="87">
        <v>4.4096900517524258</v>
      </c>
      <c r="W7" s="87">
        <v>4641.6094491800004</v>
      </c>
      <c r="X7" s="87">
        <v>4.4378169442141937</v>
      </c>
      <c r="Y7" s="87">
        <v>6140.6841380999967</v>
      </c>
      <c r="Z7" s="87">
        <v>4.2568645978328332</v>
      </c>
      <c r="AA7" s="87">
        <v>5038.7645215800012</v>
      </c>
      <c r="AB7" s="87">
        <v>4.3787488698854027</v>
      </c>
      <c r="AC7" s="87">
        <v>4126.7354937399987</v>
      </c>
      <c r="AD7" s="87">
        <v>4.8941381844139178</v>
      </c>
      <c r="AE7" s="87">
        <v>10232.76792312</v>
      </c>
      <c r="AF7" s="87">
        <v>7.0148503446906521</v>
      </c>
      <c r="AG7" s="87">
        <v>11200.270515349992</v>
      </c>
      <c r="AH7" s="87">
        <v>7.3336260093777677</v>
      </c>
      <c r="AI7" s="87">
        <v>13809.774132149998</v>
      </c>
      <c r="AJ7" s="87">
        <v>7.7238708856417686</v>
      </c>
      <c r="AK7" s="87">
        <v>17486.930481370007</v>
      </c>
      <c r="AL7" s="87">
        <v>9.1250200625883711</v>
      </c>
      <c r="AM7" s="87">
        <v>16437.81402120999</v>
      </c>
      <c r="AN7" s="87">
        <v>7.5240636297077481</v>
      </c>
      <c r="AO7" s="87">
        <v>10162.731994719998</v>
      </c>
      <c r="AP7" s="87">
        <v>7.4035258330214591</v>
      </c>
      <c r="AQ7" s="87">
        <v>13325.792523379987</v>
      </c>
      <c r="AR7" s="87">
        <v>7.8385746149768609</v>
      </c>
      <c r="AS7" s="87">
        <v>14066.712371599993</v>
      </c>
      <c r="AT7" s="87">
        <v>7.7874300844430531</v>
      </c>
      <c r="AU7" s="87">
        <v>10557.469923059991</v>
      </c>
      <c r="AV7" s="87">
        <v>9.0030783002592294</v>
      </c>
      <c r="AW7" s="87">
        <v>11034.120724079999</v>
      </c>
      <c r="AX7" s="87">
        <v>10.684259964973162</v>
      </c>
      <c r="AY7" s="87">
        <v>12559.828126919996</v>
      </c>
      <c r="AZ7" s="87">
        <v>9.9759177066562046</v>
      </c>
      <c r="BA7" s="87">
        <v>19344.34971438042</v>
      </c>
      <c r="BB7" s="87">
        <v>8.7816358225474147</v>
      </c>
      <c r="BC7" s="87">
        <v>21100.162218360001</v>
      </c>
      <c r="BD7" s="87">
        <v>10.353347391960513</v>
      </c>
      <c r="BE7" s="87">
        <v>20736.010758900007</v>
      </c>
      <c r="BF7" s="87">
        <v>10.680974977479645</v>
      </c>
      <c r="BG7" s="87">
        <v>16703.262196509997</v>
      </c>
      <c r="BH7" s="87">
        <v>11.086305691550995</v>
      </c>
      <c r="BI7" s="87">
        <v>36176.361419940004</v>
      </c>
      <c r="BJ7" s="87">
        <v>10.541144367817495</v>
      </c>
      <c r="BK7" s="87">
        <v>31931.417553599997</v>
      </c>
      <c r="BL7" s="87">
        <v>10.236150664858767</v>
      </c>
      <c r="BM7" s="87">
        <v>30390.795189437991</v>
      </c>
      <c r="BN7" s="87">
        <v>9.5306343394197004</v>
      </c>
      <c r="BO7" s="87">
        <v>34008.808150069999</v>
      </c>
      <c r="BP7" s="87">
        <v>9.36549117289435</v>
      </c>
      <c r="BQ7" s="87">
        <v>43896.170165049996</v>
      </c>
      <c r="BR7" s="87">
        <v>9.6050288046395718</v>
      </c>
      <c r="BS7" s="87">
        <v>43052.017950330024</v>
      </c>
      <c r="BT7" s="87">
        <v>10.306768307093524</v>
      </c>
      <c r="BU7" s="87">
        <v>45029.084951290002</v>
      </c>
      <c r="BV7" s="87">
        <v>9.6968510671358601</v>
      </c>
      <c r="BW7" s="87">
        <v>46070.097533559994</v>
      </c>
      <c r="BX7" s="87">
        <v>10.750370819638208</v>
      </c>
      <c r="BY7" s="87">
        <v>31911.694444259996</v>
      </c>
      <c r="BZ7" s="87">
        <v>10.769057105628656</v>
      </c>
      <c r="CA7" s="87">
        <v>40604.846465789989</v>
      </c>
      <c r="CB7" s="87">
        <v>10.383103260616672</v>
      </c>
      <c r="CC7" s="87">
        <v>35313.926468130005</v>
      </c>
      <c r="CD7" s="87">
        <v>10.421211660986192</v>
      </c>
      <c r="CE7" s="87">
        <v>33586.318763299991</v>
      </c>
      <c r="CF7" s="87">
        <v>10.761109279352997</v>
      </c>
      <c r="CG7" s="87">
        <v>27598.170268840007</v>
      </c>
      <c r="CH7" s="87">
        <v>10.186469313210493</v>
      </c>
      <c r="CI7" s="87">
        <v>28224.426085070005</v>
      </c>
      <c r="CJ7" s="87">
        <v>10.230630300747098</v>
      </c>
      <c r="CK7" s="87">
        <v>28877.809099489983</v>
      </c>
      <c r="CL7" s="87">
        <v>10.359565658981863</v>
      </c>
      <c r="CM7" s="87">
        <v>26020.645101109996</v>
      </c>
      <c r="CN7" s="87">
        <v>9.8138842584519459</v>
      </c>
      <c r="CO7" s="87">
        <v>28695.863596850002</v>
      </c>
      <c r="CP7" s="87">
        <v>10.139460581828818</v>
      </c>
      <c r="CQ7" s="87">
        <v>34230.659632160001</v>
      </c>
      <c r="CR7" s="87">
        <v>10.169740047327164</v>
      </c>
      <c r="CS7" s="87">
        <v>29708.825675500007</v>
      </c>
      <c r="CT7" s="87">
        <v>0</v>
      </c>
      <c r="CU7" s="87">
        <v>0</v>
      </c>
      <c r="CV7" s="87">
        <v>0</v>
      </c>
      <c r="CW7" s="87">
        <v>0</v>
      </c>
      <c r="CX7" s="87">
        <v>0</v>
      </c>
      <c r="CY7" s="87">
        <v>0</v>
      </c>
      <c r="CZ7" s="87">
        <v>0</v>
      </c>
      <c r="DA7" s="87">
        <v>0</v>
      </c>
      <c r="DB7" s="87">
        <v>0</v>
      </c>
      <c r="DC7" s="87">
        <v>0</v>
      </c>
      <c r="DD7" s="87">
        <v>0</v>
      </c>
      <c r="DE7" s="87">
        <v>0</v>
      </c>
      <c r="DF7" s="87">
        <v>0</v>
      </c>
      <c r="DG7" s="87">
        <v>0</v>
      </c>
      <c r="DH7" s="87">
        <v>0</v>
      </c>
      <c r="DI7" s="87">
        <v>0</v>
      </c>
      <c r="DJ7" s="87">
        <v>0</v>
      </c>
      <c r="DK7" s="87">
        <v>0</v>
      </c>
      <c r="DL7" s="87">
        <v>0</v>
      </c>
      <c r="DM7" s="87">
        <v>0</v>
      </c>
      <c r="DN7" s="87">
        <v>0</v>
      </c>
      <c r="DO7" s="87">
        <v>0</v>
      </c>
      <c r="DP7" s="87">
        <v>0</v>
      </c>
      <c r="DQ7" s="87">
        <v>0</v>
      </c>
      <c r="DR7" s="87">
        <v>0</v>
      </c>
      <c r="DS7" s="87">
        <v>0</v>
      </c>
      <c r="DT7" s="87">
        <v>0</v>
      </c>
      <c r="DU7" s="87">
        <v>0</v>
      </c>
      <c r="DV7" s="87">
        <v>0</v>
      </c>
      <c r="DW7" s="87">
        <v>0</v>
      </c>
      <c r="DX7" s="87">
        <v>0</v>
      </c>
      <c r="DY7" s="87">
        <v>0</v>
      </c>
      <c r="DZ7" s="87">
        <v>0</v>
      </c>
      <c r="EA7" s="87">
        <v>0</v>
      </c>
      <c r="EB7" s="87">
        <v>0</v>
      </c>
      <c r="EC7" s="87">
        <v>0</v>
      </c>
      <c r="ED7" s="87">
        <v>0</v>
      </c>
      <c r="EE7" s="87">
        <v>0</v>
      </c>
      <c r="EF7" s="87">
        <v>0</v>
      </c>
      <c r="EG7" s="87">
        <v>0</v>
      </c>
    </row>
    <row r="8" spans="1:137" x14ac:dyDescent="0.25">
      <c r="B8" s="248">
        <v>2.2000000000000002</v>
      </c>
      <c r="C8" s="25" t="s">
        <v>613</v>
      </c>
      <c r="D8" s="87">
        <v>7.0764886574539982</v>
      </c>
      <c r="E8" s="87">
        <v>12768.780762875433</v>
      </c>
      <c r="F8" s="87">
        <v>6.7304360873483793</v>
      </c>
      <c r="G8" s="87">
        <v>18052.571258085693</v>
      </c>
      <c r="H8" s="87">
        <v>5.0941033889031013</v>
      </c>
      <c r="I8" s="87">
        <v>17077.258044790004</v>
      </c>
      <c r="J8" s="87">
        <v>5.0076079650102256</v>
      </c>
      <c r="K8" s="87">
        <v>18238.170892020007</v>
      </c>
      <c r="L8" s="87">
        <v>8.9154389846130684</v>
      </c>
      <c r="M8" s="87">
        <v>39944.809251189989</v>
      </c>
      <c r="N8" s="87">
        <v>10.013235575315004</v>
      </c>
      <c r="O8" s="87">
        <v>71592.919516359994</v>
      </c>
      <c r="P8" s="87">
        <v>5.1050921571232823</v>
      </c>
      <c r="Q8" s="87">
        <v>21487.800451969997</v>
      </c>
      <c r="R8" s="87">
        <v>5.0934468473777708</v>
      </c>
      <c r="S8" s="87">
        <v>20823.71745846</v>
      </c>
      <c r="T8" s="87">
        <v>5.0958289744584278</v>
      </c>
      <c r="U8" s="87">
        <v>25732.872623269992</v>
      </c>
      <c r="V8" s="87">
        <v>5.0093065875640725</v>
      </c>
      <c r="W8" s="87">
        <v>21759.876774349996</v>
      </c>
      <c r="X8" s="87">
        <v>4.6264530236012256</v>
      </c>
      <c r="Y8" s="87">
        <v>15029.431294609998</v>
      </c>
      <c r="Z8" s="87">
        <v>4.7623894645784466</v>
      </c>
      <c r="AA8" s="87">
        <v>17403.757071360003</v>
      </c>
      <c r="AB8" s="87">
        <v>6.3168530149523052</v>
      </c>
      <c r="AC8" s="87">
        <v>24981.567085240004</v>
      </c>
      <c r="AD8" s="87">
        <v>8.0121586948316725</v>
      </c>
      <c r="AE8" s="87">
        <v>30279.729931899998</v>
      </c>
      <c r="AF8" s="87">
        <v>7.5319710223291674</v>
      </c>
      <c r="AG8" s="87">
        <v>50668.623876630008</v>
      </c>
      <c r="AH8" s="87">
        <v>8.6261729515196404</v>
      </c>
      <c r="AI8" s="87">
        <v>52800.338505300002</v>
      </c>
      <c r="AJ8" s="87">
        <v>8.8070764570958353</v>
      </c>
      <c r="AK8" s="87">
        <v>41247.240312973336</v>
      </c>
      <c r="AL8" s="87">
        <v>8.9154389846130684</v>
      </c>
      <c r="AM8" s="87">
        <v>39944.809251189989</v>
      </c>
      <c r="AN8" s="87">
        <v>8.3545373127241174</v>
      </c>
      <c r="AO8" s="87">
        <v>45009.879673830037</v>
      </c>
      <c r="AP8" s="87">
        <v>8.0068146105353364</v>
      </c>
      <c r="AQ8" s="87">
        <v>43986.445274910016</v>
      </c>
      <c r="AR8" s="87">
        <v>8.2595275020290604</v>
      </c>
      <c r="AS8" s="87">
        <v>41116.47881713001</v>
      </c>
      <c r="AT8" s="87">
        <v>8.9463996700407762</v>
      </c>
      <c r="AU8" s="87">
        <v>36357.718699140009</v>
      </c>
      <c r="AV8" s="87">
        <v>8.9081561765308379</v>
      </c>
      <c r="AW8" s="87">
        <v>42897.516696050006</v>
      </c>
      <c r="AX8" s="87">
        <v>9.227747531531632</v>
      </c>
      <c r="AY8" s="87">
        <v>49841.124324229997</v>
      </c>
      <c r="AZ8" s="87">
        <v>9.9656119238824221</v>
      </c>
      <c r="BA8" s="87">
        <v>65677.219154859951</v>
      </c>
      <c r="BB8" s="87">
        <v>10.062326795104848</v>
      </c>
      <c r="BC8" s="87">
        <v>53074.351709730021</v>
      </c>
      <c r="BD8" s="87">
        <v>10.524759561559678</v>
      </c>
      <c r="BE8" s="87">
        <v>61546.751868760002</v>
      </c>
      <c r="BF8" s="87">
        <v>10.369579313767217</v>
      </c>
      <c r="BG8" s="87">
        <v>64062.638516950021</v>
      </c>
      <c r="BH8" s="87">
        <v>10.122821507144886</v>
      </c>
      <c r="BI8" s="87">
        <v>69549.840356840024</v>
      </c>
      <c r="BJ8" s="87">
        <v>10.013235575315004</v>
      </c>
      <c r="BK8" s="87">
        <v>71592.919516359994</v>
      </c>
      <c r="BL8" s="87">
        <v>9.3741238726132003</v>
      </c>
      <c r="BM8" s="87">
        <v>84401.266124480011</v>
      </c>
      <c r="BN8" s="87">
        <v>9.4679689356092673</v>
      </c>
      <c r="BO8" s="87">
        <v>91558.138368600019</v>
      </c>
      <c r="BP8" s="87">
        <v>9.8954202163698248</v>
      </c>
      <c r="BQ8" s="87">
        <v>84687.719200160005</v>
      </c>
      <c r="BR8" s="87">
        <v>9.9687294486032574</v>
      </c>
      <c r="BS8" s="87">
        <v>88043.277515700029</v>
      </c>
      <c r="BT8" s="87">
        <v>10.046613604987543</v>
      </c>
      <c r="BU8" s="87">
        <v>91471.212200260023</v>
      </c>
      <c r="BV8" s="87">
        <v>10.077837244184714</v>
      </c>
      <c r="BW8" s="87">
        <v>88503.073574350041</v>
      </c>
      <c r="BX8" s="87">
        <v>10.124231353368659</v>
      </c>
      <c r="BY8" s="87">
        <v>91243.174876800025</v>
      </c>
      <c r="BZ8" s="87">
        <v>9.9059463522506555</v>
      </c>
      <c r="CA8" s="87">
        <v>99512.063106639995</v>
      </c>
      <c r="CB8" s="87">
        <v>9.9733551355253418</v>
      </c>
      <c r="CC8" s="87">
        <v>95340.825252290029</v>
      </c>
      <c r="CD8" s="87">
        <v>9.9038412455895628</v>
      </c>
      <c r="CE8" s="87">
        <v>102620.55519179002</v>
      </c>
      <c r="CF8" s="87">
        <v>9.8259146765945875</v>
      </c>
      <c r="CG8" s="87">
        <v>94567.728464430053</v>
      </c>
      <c r="CH8" s="87">
        <v>9.8774981553244476</v>
      </c>
      <c r="CI8" s="87">
        <v>93613.038623850021</v>
      </c>
      <c r="CJ8" s="87">
        <v>9.617858328950641</v>
      </c>
      <c r="CK8" s="87">
        <v>102638.13108531003</v>
      </c>
      <c r="CL8" s="87">
        <v>9.6447257042605585</v>
      </c>
      <c r="CM8" s="87">
        <v>120033.14618279006</v>
      </c>
      <c r="CN8" s="87">
        <v>9.6530509978125814</v>
      </c>
      <c r="CO8" s="87">
        <v>144745.13117641577</v>
      </c>
      <c r="CP8" s="87">
        <v>9.6257136630239923</v>
      </c>
      <c r="CQ8" s="87">
        <v>140842.50135652788</v>
      </c>
      <c r="CR8" s="87">
        <v>9.4693946430245859</v>
      </c>
      <c r="CS8" s="87">
        <v>145364.63529282637</v>
      </c>
      <c r="CT8" s="87">
        <v>0</v>
      </c>
      <c r="CU8" s="87">
        <v>0</v>
      </c>
      <c r="CV8" s="87">
        <v>0</v>
      </c>
      <c r="CW8" s="87">
        <v>0</v>
      </c>
      <c r="CX8" s="87">
        <v>0</v>
      </c>
      <c r="CY8" s="87">
        <v>0</v>
      </c>
      <c r="CZ8" s="87">
        <v>0</v>
      </c>
      <c r="DA8" s="87">
        <v>0</v>
      </c>
      <c r="DB8" s="87">
        <v>0</v>
      </c>
      <c r="DC8" s="87">
        <v>0</v>
      </c>
      <c r="DD8" s="87">
        <v>0</v>
      </c>
      <c r="DE8" s="87">
        <v>0</v>
      </c>
      <c r="DF8" s="87">
        <v>0</v>
      </c>
      <c r="DG8" s="87">
        <v>0</v>
      </c>
      <c r="DH8" s="87">
        <v>0</v>
      </c>
      <c r="DI8" s="87">
        <v>0</v>
      </c>
      <c r="DJ8" s="87">
        <v>0</v>
      </c>
      <c r="DK8" s="87">
        <v>0</v>
      </c>
      <c r="DL8" s="87">
        <v>0</v>
      </c>
      <c r="DM8" s="87">
        <v>0</v>
      </c>
      <c r="DN8" s="87">
        <v>0</v>
      </c>
      <c r="DO8" s="87">
        <v>0</v>
      </c>
      <c r="DP8" s="87">
        <v>0</v>
      </c>
      <c r="DQ8" s="87">
        <v>0</v>
      </c>
      <c r="DR8" s="87">
        <v>0</v>
      </c>
      <c r="DS8" s="87">
        <v>0</v>
      </c>
      <c r="DT8" s="87">
        <v>0</v>
      </c>
      <c r="DU8" s="87">
        <v>0</v>
      </c>
      <c r="DV8" s="87">
        <v>0</v>
      </c>
      <c r="DW8" s="87">
        <v>0</v>
      </c>
      <c r="DX8" s="87">
        <v>0</v>
      </c>
      <c r="DY8" s="87">
        <v>0</v>
      </c>
      <c r="DZ8" s="87">
        <v>0</v>
      </c>
      <c r="EA8" s="87">
        <v>0</v>
      </c>
      <c r="EB8" s="87">
        <v>0</v>
      </c>
      <c r="EC8" s="87">
        <v>0</v>
      </c>
      <c r="ED8" s="87">
        <v>0</v>
      </c>
      <c r="EE8" s="87">
        <v>0</v>
      </c>
      <c r="EF8" s="87">
        <v>0</v>
      </c>
      <c r="EG8" s="87">
        <v>0</v>
      </c>
    </row>
    <row r="9" spans="1:137" x14ac:dyDescent="0.25">
      <c r="B9" s="19">
        <v>2.2999999999999998</v>
      </c>
      <c r="C9" s="25" t="s">
        <v>614</v>
      </c>
      <c r="D9" s="87">
        <v>6.9154594269902736</v>
      </c>
      <c r="E9" s="87">
        <v>19791.123703664663</v>
      </c>
      <c r="F9" s="87">
        <v>6.1375405803414056</v>
      </c>
      <c r="G9" s="87">
        <v>18317.823797376892</v>
      </c>
      <c r="H9" s="87">
        <v>5.5272402318188414</v>
      </c>
      <c r="I9" s="87">
        <v>27069.180090800004</v>
      </c>
      <c r="J9" s="87">
        <v>4.4824294124008768</v>
      </c>
      <c r="K9" s="87">
        <v>45190.743340384011</v>
      </c>
      <c r="L9" s="87">
        <v>9.5694558000406325</v>
      </c>
      <c r="M9" s="87">
        <v>57925.543990889964</v>
      </c>
      <c r="N9" s="87">
        <v>9.9206022943795666</v>
      </c>
      <c r="O9" s="87">
        <v>107135.83409669003</v>
      </c>
      <c r="P9" s="87">
        <v>4.4647110916154862</v>
      </c>
      <c r="Q9" s="87">
        <v>45594.478671908029</v>
      </c>
      <c r="R9" s="87">
        <v>4.2913449648441118</v>
      </c>
      <c r="S9" s="87">
        <v>37211.908786385022</v>
      </c>
      <c r="T9" s="87">
        <v>4.5311409055120775</v>
      </c>
      <c r="U9" s="87">
        <v>37389.049077036005</v>
      </c>
      <c r="V9" s="87">
        <v>4.7549224072864993</v>
      </c>
      <c r="W9" s="87">
        <v>34886.741537600006</v>
      </c>
      <c r="X9" s="87">
        <v>5.6107052564764812</v>
      </c>
      <c r="Y9" s="87">
        <v>53508.309429881992</v>
      </c>
      <c r="Z9" s="87">
        <v>6.9630333365064017</v>
      </c>
      <c r="AA9" s="87">
        <v>60834.063707410016</v>
      </c>
      <c r="AB9" s="87">
        <v>7.2830470714665392</v>
      </c>
      <c r="AC9" s="87">
        <v>78315.088281567005</v>
      </c>
      <c r="AD9" s="87">
        <v>8.1572377182200544</v>
      </c>
      <c r="AE9" s="87">
        <v>63880.262337879998</v>
      </c>
      <c r="AF9" s="87">
        <v>7.7734736509661895</v>
      </c>
      <c r="AG9" s="87">
        <v>75145.443385541017</v>
      </c>
      <c r="AH9" s="87">
        <v>8.670822701054691</v>
      </c>
      <c r="AI9" s="87">
        <v>52060.58932700006</v>
      </c>
      <c r="AJ9" s="87">
        <v>8.9046009567034758</v>
      </c>
      <c r="AK9" s="87">
        <v>54974.827648883445</v>
      </c>
      <c r="AL9" s="87">
        <v>9.5694558000406325</v>
      </c>
      <c r="AM9" s="87">
        <v>57925.543990889964</v>
      </c>
      <c r="AN9" s="87">
        <v>9.6624386895583463</v>
      </c>
      <c r="AO9" s="87">
        <v>56714.423756260003</v>
      </c>
      <c r="AP9" s="87">
        <v>9.2529268204284758</v>
      </c>
      <c r="AQ9" s="87">
        <v>64243.096872640002</v>
      </c>
      <c r="AR9" s="87">
        <v>10.490426780882068</v>
      </c>
      <c r="AS9" s="87">
        <v>67911.400443369988</v>
      </c>
      <c r="AT9" s="87">
        <v>10.61282160600099</v>
      </c>
      <c r="AU9" s="87">
        <v>72261.850808749979</v>
      </c>
      <c r="AV9" s="87">
        <v>10.497881877405478</v>
      </c>
      <c r="AW9" s="87">
        <v>64709.619645580002</v>
      </c>
      <c r="AX9" s="87">
        <v>10.303713127193358</v>
      </c>
      <c r="AY9" s="87">
        <v>63174.644491856649</v>
      </c>
      <c r="AZ9" s="87">
        <v>10.314855876003511</v>
      </c>
      <c r="BA9" s="87">
        <v>69579.156857890048</v>
      </c>
      <c r="BB9" s="87">
        <v>10.345122638141486</v>
      </c>
      <c r="BC9" s="87">
        <v>71081.643621980038</v>
      </c>
      <c r="BD9" s="87">
        <v>10.200687812731873</v>
      </c>
      <c r="BE9" s="87">
        <v>78899.863260710015</v>
      </c>
      <c r="BF9" s="87">
        <v>9.956256313173304</v>
      </c>
      <c r="BG9" s="87">
        <v>84352.726574480039</v>
      </c>
      <c r="BH9" s="87">
        <v>9.9559485402303682</v>
      </c>
      <c r="BI9" s="87">
        <v>100189.68044538</v>
      </c>
      <c r="BJ9" s="87">
        <v>9.9206022943795666</v>
      </c>
      <c r="BK9" s="87">
        <v>107135.83409669003</v>
      </c>
      <c r="BL9" s="87">
        <v>10.56830479967191</v>
      </c>
      <c r="BM9" s="87">
        <v>118136.24631484006</v>
      </c>
      <c r="BN9" s="87">
        <v>9.9126001245020081</v>
      </c>
      <c r="BO9" s="87">
        <v>116334.21712642003</v>
      </c>
      <c r="BP9" s="87">
        <v>10.266435248338357</v>
      </c>
      <c r="BQ9" s="87">
        <v>131019.89142948003</v>
      </c>
      <c r="BR9" s="87">
        <v>10.06872358782404</v>
      </c>
      <c r="BS9" s="87">
        <v>143593.90485420008</v>
      </c>
      <c r="BT9" s="87">
        <v>9.9634426512776262</v>
      </c>
      <c r="BU9" s="87">
        <v>131819.62338096002</v>
      </c>
      <c r="BV9" s="87">
        <v>10.113196360085945</v>
      </c>
      <c r="BW9" s="87">
        <v>128871.86499657322</v>
      </c>
      <c r="BX9" s="87">
        <v>10.299302563184705</v>
      </c>
      <c r="BY9" s="87">
        <v>122145.68273499</v>
      </c>
      <c r="BZ9" s="87">
        <v>10.042718993305517</v>
      </c>
      <c r="CA9" s="87">
        <v>135668.93017643009</v>
      </c>
      <c r="CB9" s="87">
        <v>10.113721717893293</v>
      </c>
      <c r="CC9" s="87">
        <v>114472.16899415002</v>
      </c>
      <c r="CD9" s="87">
        <v>9.925259046838617</v>
      </c>
      <c r="CE9" s="87">
        <v>112898.61832180007</v>
      </c>
      <c r="CF9" s="87">
        <v>9.7496084105361884</v>
      </c>
      <c r="CG9" s="87">
        <v>142599.67065233405</v>
      </c>
      <c r="CH9" s="87">
        <v>9.7469118286653185</v>
      </c>
      <c r="CI9" s="87">
        <v>154415.31125872009</v>
      </c>
      <c r="CJ9" s="87">
        <v>9.7119855281503185</v>
      </c>
      <c r="CK9" s="87">
        <v>170209.57782844006</v>
      </c>
      <c r="CL9" s="87">
        <v>9.6512521084757559</v>
      </c>
      <c r="CM9" s="87">
        <v>168192.63843672996</v>
      </c>
      <c r="CN9" s="87">
        <v>9.5571084343647499</v>
      </c>
      <c r="CO9" s="87">
        <v>162076.33650312971</v>
      </c>
      <c r="CP9" s="87">
        <v>9.6116026941586323</v>
      </c>
      <c r="CQ9" s="87">
        <v>165845.11061913962</v>
      </c>
      <c r="CR9" s="87">
        <v>9.6026828399688124</v>
      </c>
      <c r="CS9" s="87">
        <v>171897.12102141755</v>
      </c>
      <c r="CT9" s="87">
        <v>9.5274685845120963</v>
      </c>
      <c r="CU9" s="87">
        <v>247977.88507914334</v>
      </c>
      <c r="CV9" s="87">
        <v>9.5626608439219023</v>
      </c>
      <c r="CW9" s="87">
        <v>260695.45576624695</v>
      </c>
      <c r="CX9" s="87">
        <v>9.5513334268609746</v>
      </c>
      <c r="CY9" s="87">
        <v>276589.07759958121</v>
      </c>
      <c r="CZ9" s="87">
        <v>9.5326512955933573</v>
      </c>
      <c r="DA9" s="87">
        <v>272465.11209791119</v>
      </c>
      <c r="DB9" s="87">
        <v>9.2446372140448663</v>
      </c>
      <c r="DC9" s="87">
        <v>246209.17290598215</v>
      </c>
      <c r="DD9" s="87">
        <v>8.6394755891879331</v>
      </c>
      <c r="DE9" s="87">
        <v>264878.21216872009</v>
      </c>
      <c r="DF9" s="87">
        <v>8.2255356965080058</v>
      </c>
      <c r="DG9" s="87">
        <v>293867.02941492014</v>
      </c>
      <c r="DH9" s="87">
        <v>7.9422061888720892</v>
      </c>
      <c r="DI9" s="87">
        <v>300443.50674515014</v>
      </c>
      <c r="DJ9" s="87">
        <v>7.7963796851276452</v>
      </c>
      <c r="DK9" s="87">
        <v>301118.47696567012</v>
      </c>
      <c r="DL9" s="87">
        <v>7.4434453977513808</v>
      </c>
      <c r="DM9" s="87">
        <v>298332.68854055007</v>
      </c>
      <c r="DN9" s="87">
        <v>7.4308059239610262</v>
      </c>
      <c r="DO9" s="87">
        <v>277580.34400066012</v>
      </c>
      <c r="DP9" s="87">
        <v>7.2741866966607471</v>
      </c>
      <c r="DQ9" s="87">
        <v>267486.64943238016</v>
      </c>
      <c r="DR9" s="87">
        <v>7.0341241279421256</v>
      </c>
      <c r="DS9" s="87">
        <v>258806.95026114001</v>
      </c>
      <c r="DT9" s="87">
        <v>6.9350896186791742</v>
      </c>
      <c r="DU9" s="87">
        <v>254627.30271027499</v>
      </c>
      <c r="DV9" s="87">
        <v>6.6916351785505768</v>
      </c>
      <c r="DW9" s="87">
        <v>266949.77563217428</v>
      </c>
      <c r="DX9" s="87">
        <v>6.7039073350670941</v>
      </c>
      <c r="DY9" s="87">
        <v>293182.85405088426</v>
      </c>
      <c r="DZ9" s="87">
        <v>6.78930442782816</v>
      </c>
      <c r="EA9" s="87">
        <v>303577.82043594046</v>
      </c>
      <c r="EB9" s="87">
        <v>6.975666389088099</v>
      </c>
      <c r="EC9" s="87">
        <v>293128.78036347055</v>
      </c>
      <c r="ED9" s="87">
        <v>7.1171600293939212</v>
      </c>
      <c r="EE9" s="87">
        <v>316776.14405053901</v>
      </c>
      <c r="EF9" s="87">
        <v>7.2340609664821196</v>
      </c>
      <c r="EG9" s="87">
        <v>328292.80461442901</v>
      </c>
    </row>
    <row r="10" spans="1:137" x14ac:dyDescent="0.25">
      <c r="B10" s="248">
        <v>2.4</v>
      </c>
      <c r="C10" s="25" t="s">
        <v>615</v>
      </c>
      <c r="D10" s="87">
        <v>8.1330652186558616</v>
      </c>
      <c r="E10" s="87">
        <v>140261.63645599698</v>
      </c>
      <c r="F10" s="87">
        <v>6.4847198570772093</v>
      </c>
      <c r="G10" s="87">
        <v>182218.93202327678</v>
      </c>
      <c r="H10" s="87">
        <v>6.4680489129684213</v>
      </c>
      <c r="I10" s="87">
        <v>184288.48799934404</v>
      </c>
      <c r="J10" s="87">
        <v>5.7606194996924396</v>
      </c>
      <c r="K10" s="87">
        <v>277140.73575479683</v>
      </c>
      <c r="L10" s="87">
        <v>10.390633550172854</v>
      </c>
      <c r="M10" s="87">
        <v>471888.49707116012</v>
      </c>
      <c r="N10" s="87">
        <v>10.423332971746545</v>
      </c>
      <c r="O10" s="87">
        <v>488484.55088916997</v>
      </c>
      <c r="P10" s="87">
        <v>5.8305295902359378</v>
      </c>
      <c r="Q10" s="87">
        <v>284119.60136708769</v>
      </c>
      <c r="R10" s="87">
        <v>5.865579545102853</v>
      </c>
      <c r="S10" s="87">
        <v>284140.2702483256</v>
      </c>
      <c r="T10" s="87">
        <v>5.872151520605831</v>
      </c>
      <c r="U10" s="87">
        <v>294465.94495568611</v>
      </c>
      <c r="V10" s="87">
        <v>6.1173277444837773</v>
      </c>
      <c r="W10" s="87">
        <v>288298.50833540596</v>
      </c>
      <c r="X10" s="87">
        <v>6.6479316658502468</v>
      </c>
      <c r="Y10" s="87">
        <v>331742.13430866192</v>
      </c>
      <c r="Z10" s="87">
        <v>6.9119129678002507</v>
      </c>
      <c r="AA10" s="87">
        <v>336877.15307097783</v>
      </c>
      <c r="AB10" s="87">
        <v>7.5294500671992131</v>
      </c>
      <c r="AC10" s="87">
        <v>364026.66872269142</v>
      </c>
      <c r="AD10" s="87">
        <v>8.0554335123371494</v>
      </c>
      <c r="AE10" s="87">
        <v>377944.65533331904</v>
      </c>
      <c r="AF10" s="87">
        <v>8.8456285035661466</v>
      </c>
      <c r="AG10" s="87">
        <v>398374.38168847351</v>
      </c>
      <c r="AH10" s="87">
        <v>9.0070031799330756</v>
      </c>
      <c r="AI10" s="87">
        <v>439358.18772423</v>
      </c>
      <c r="AJ10" s="87">
        <v>9.9165501224065888</v>
      </c>
      <c r="AK10" s="87">
        <v>441605.57874111808</v>
      </c>
      <c r="AL10" s="87">
        <v>10.390633550172854</v>
      </c>
      <c r="AM10" s="87">
        <v>471888.49707116012</v>
      </c>
      <c r="AN10" s="87">
        <v>10.663257155271372</v>
      </c>
      <c r="AO10" s="87">
        <v>486270.78476687585</v>
      </c>
      <c r="AP10" s="87">
        <v>10.823769621378386</v>
      </c>
      <c r="AQ10" s="87">
        <v>500896.66830920061</v>
      </c>
      <c r="AR10" s="87">
        <v>10.746162207107913</v>
      </c>
      <c r="AS10" s="87">
        <v>473474.7390535099</v>
      </c>
      <c r="AT10" s="87">
        <v>10.607587453169334</v>
      </c>
      <c r="AU10" s="87">
        <v>480249.05589463306</v>
      </c>
      <c r="AV10" s="87">
        <v>10.506635181403951</v>
      </c>
      <c r="AW10" s="87">
        <v>485145.66768414597</v>
      </c>
      <c r="AX10" s="87">
        <v>10.550192366435921</v>
      </c>
      <c r="AY10" s="87">
        <v>483285.57077194715</v>
      </c>
      <c r="AZ10" s="87">
        <v>10.481979955194815</v>
      </c>
      <c r="BA10" s="87">
        <v>475357.4217497686</v>
      </c>
      <c r="BB10" s="87">
        <v>10.471030521376575</v>
      </c>
      <c r="BC10" s="87">
        <v>493426.14125637553</v>
      </c>
      <c r="BD10" s="87">
        <v>10.687067094533752</v>
      </c>
      <c r="BE10" s="87">
        <v>518615.89464328706</v>
      </c>
      <c r="BF10" s="87">
        <v>10.559016185925833</v>
      </c>
      <c r="BG10" s="87">
        <v>505671.49497678014</v>
      </c>
      <c r="BH10" s="87">
        <v>10.522419383668121</v>
      </c>
      <c r="BI10" s="87">
        <v>475869.84449590108</v>
      </c>
      <c r="BJ10" s="87">
        <v>10.423332971746545</v>
      </c>
      <c r="BK10" s="87">
        <v>488484.55088916997</v>
      </c>
      <c r="BL10" s="87">
        <v>9.8957777341852875</v>
      </c>
      <c r="BM10" s="87">
        <v>472577.77130511915</v>
      </c>
      <c r="BN10" s="87">
        <v>10.010073914012681</v>
      </c>
      <c r="BO10" s="87">
        <v>488374.17581021908</v>
      </c>
      <c r="BP10" s="87">
        <v>10.344144019403609</v>
      </c>
      <c r="BQ10" s="87">
        <v>483516.17678849294</v>
      </c>
      <c r="BR10" s="87">
        <v>10.43007376768011</v>
      </c>
      <c r="BS10" s="87">
        <v>469502.64555073978</v>
      </c>
      <c r="BT10" s="87">
        <v>9.9345579041198171</v>
      </c>
      <c r="BU10" s="87">
        <v>518048.18564063805</v>
      </c>
      <c r="BV10" s="87">
        <v>10.248320150580019</v>
      </c>
      <c r="BW10" s="87">
        <v>490257.72226160683</v>
      </c>
      <c r="BX10" s="87">
        <v>10.133448310946008</v>
      </c>
      <c r="BY10" s="87">
        <v>529704.96325640206</v>
      </c>
      <c r="BZ10" s="87">
        <v>9.7852798184650283</v>
      </c>
      <c r="CA10" s="87">
        <v>505951.39709611598</v>
      </c>
      <c r="CB10" s="87">
        <v>10.041480705799973</v>
      </c>
      <c r="CC10" s="87">
        <v>544362.04566551978</v>
      </c>
      <c r="CD10" s="87">
        <v>9.9759996313444361</v>
      </c>
      <c r="CE10" s="87">
        <v>532928.55145143834</v>
      </c>
      <c r="CF10" s="87">
        <v>10.005336618348927</v>
      </c>
      <c r="CG10" s="87">
        <v>513259.26733246591</v>
      </c>
      <c r="CH10" s="87">
        <v>9.8270641507624745</v>
      </c>
      <c r="CI10" s="87">
        <v>487870.56767705048</v>
      </c>
      <c r="CJ10" s="87">
        <v>9.7839006945133953</v>
      </c>
      <c r="CK10" s="87">
        <v>468485.24340345548</v>
      </c>
      <c r="CL10" s="87">
        <v>9.7062109040726146</v>
      </c>
      <c r="CM10" s="87">
        <v>511316.88224577007</v>
      </c>
      <c r="CN10" s="87">
        <v>9.6101043636619554</v>
      </c>
      <c r="CO10" s="87">
        <v>507498.35576356243</v>
      </c>
      <c r="CP10" s="87">
        <v>9.6357446324615825</v>
      </c>
      <c r="CQ10" s="87">
        <v>516153.20882617752</v>
      </c>
      <c r="CR10" s="87">
        <v>9.5249100771557771</v>
      </c>
      <c r="CS10" s="87">
        <v>547515.91596473008</v>
      </c>
      <c r="CT10" s="87">
        <v>9.629524250553299</v>
      </c>
      <c r="CU10" s="87">
        <v>337522.74333806423</v>
      </c>
      <c r="CV10" s="87">
        <v>9.5929493728591844</v>
      </c>
      <c r="CW10" s="87">
        <v>345237.42620356375</v>
      </c>
      <c r="CX10" s="87">
        <v>9.6373402361159428</v>
      </c>
      <c r="CY10" s="87">
        <v>363677.97883042798</v>
      </c>
      <c r="CZ10" s="87">
        <v>9.633970788450652</v>
      </c>
      <c r="DA10" s="87">
        <v>379535.6456092872</v>
      </c>
      <c r="DB10" s="87">
        <v>9.4388709119574976</v>
      </c>
      <c r="DC10" s="87">
        <v>412162.85629805288</v>
      </c>
      <c r="DD10" s="87">
        <v>9.2580259630423871</v>
      </c>
      <c r="DE10" s="87">
        <v>385888.90709163761</v>
      </c>
      <c r="DF10" s="87">
        <v>8.9575001459068719</v>
      </c>
      <c r="DG10" s="87">
        <v>466993.9728557092</v>
      </c>
      <c r="DH10" s="87">
        <v>8.6962204829055008</v>
      </c>
      <c r="DI10" s="87">
        <v>465857.57121068006</v>
      </c>
      <c r="DJ10" s="87">
        <v>8.4659384919808751</v>
      </c>
      <c r="DK10" s="87">
        <v>487162.45399783988</v>
      </c>
      <c r="DL10" s="87">
        <v>8.1766882018176084</v>
      </c>
      <c r="DM10" s="87">
        <v>548139.62227511813</v>
      </c>
      <c r="DN10" s="87">
        <v>8.0461874710795538</v>
      </c>
      <c r="DO10" s="87">
        <v>549955.18583882996</v>
      </c>
      <c r="DP10" s="87">
        <v>7.9253700960483773</v>
      </c>
      <c r="DQ10" s="87">
        <v>527100.93414064997</v>
      </c>
      <c r="DR10" s="87">
        <v>7.7492876886562367</v>
      </c>
      <c r="DS10" s="87">
        <v>593982.58773127012</v>
      </c>
      <c r="DT10" s="87">
        <v>8.0741366622763078</v>
      </c>
      <c r="DU10" s="87">
        <v>625783.83866840019</v>
      </c>
      <c r="DV10" s="87">
        <v>7.4829671766404919</v>
      </c>
      <c r="DW10" s="87">
        <v>591279.85057055787</v>
      </c>
      <c r="DX10" s="87">
        <v>7.3758803432883395</v>
      </c>
      <c r="DY10" s="87">
        <v>587889.1733911538</v>
      </c>
      <c r="DZ10" s="87">
        <v>7.2858652044624685</v>
      </c>
      <c r="EA10" s="87">
        <v>690769.19126610423</v>
      </c>
      <c r="EB10" s="87">
        <v>7.2641032891650497</v>
      </c>
      <c r="EC10" s="87">
        <v>661335.27747259557</v>
      </c>
      <c r="ED10" s="87">
        <v>7.3361556552388523</v>
      </c>
      <c r="EE10" s="87">
        <v>688829.24241415202</v>
      </c>
      <c r="EF10" s="87">
        <v>7.4794494742881561</v>
      </c>
      <c r="EG10" s="87">
        <v>762195.00628578477</v>
      </c>
    </row>
    <row r="11" spans="1:137" x14ac:dyDescent="0.25">
      <c r="B11" s="19">
        <v>2.5</v>
      </c>
      <c r="C11" s="25" t="s">
        <v>616</v>
      </c>
      <c r="D11" s="87">
        <v>8.3744663007021067</v>
      </c>
      <c r="E11" s="87">
        <v>53449.106284966045</v>
      </c>
      <c r="F11" s="87">
        <v>6.896711317227596</v>
      </c>
      <c r="G11" s="87">
        <v>78274.016841121775</v>
      </c>
      <c r="H11" s="87">
        <v>6.5219109416398062</v>
      </c>
      <c r="I11" s="87">
        <v>133408.988563144</v>
      </c>
      <c r="J11" s="87">
        <v>5.3909420123183631</v>
      </c>
      <c r="K11" s="87">
        <v>124298.94624213397</v>
      </c>
      <c r="L11" s="87">
        <v>10.232898893121343</v>
      </c>
      <c r="M11" s="87">
        <v>190857.4062408605</v>
      </c>
      <c r="N11" s="87">
        <v>10.200054731054889</v>
      </c>
      <c r="O11" s="87">
        <v>234054.88657617709</v>
      </c>
      <c r="P11" s="87">
        <v>5.338804621339361</v>
      </c>
      <c r="Q11" s="87">
        <v>119366.90459649797</v>
      </c>
      <c r="R11" s="87">
        <v>5.496031373240986</v>
      </c>
      <c r="S11" s="87">
        <v>128730.54668020751</v>
      </c>
      <c r="T11" s="87">
        <v>5.5235112881141273</v>
      </c>
      <c r="U11" s="87">
        <v>124730.17736095599</v>
      </c>
      <c r="V11" s="87">
        <v>5.8975405203414342</v>
      </c>
      <c r="W11" s="87">
        <v>164150.17729720008</v>
      </c>
      <c r="X11" s="87">
        <v>6.1303907599060796</v>
      </c>
      <c r="Y11" s="87">
        <v>128889.79560521197</v>
      </c>
      <c r="Z11" s="87">
        <v>6.43757837676623</v>
      </c>
      <c r="AA11" s="87">
        <v>136635.00510719998</v>
      </c>
      <c r="AB11" s="87">
        <v>7.1333940902289124</v>
      </c>
      <c r="AC11" s="87">
        <v>136592.84233561449</v>
      </c>
      <c r="AD11" s="87">
        <v>7.760591073261474</v>
      </c>
      <c r="AE11" s="87">
        <v>161655.61467745248</v>
      </c>
      <c r="AF11" s="87">
        <v>8.5774216835098844</v>
      </c>
      <c r="AG11" s="87">
        <v>164487.85802253854</v>
      </c>
      <c r="AH11" s="87">
        <v>9.1512445482225253</v>
      </c>
      <c r="AI11" s="87">
        <v>165921.07814602347</v>
      </c>
      <c r="AJ11" s="87">
        <v>9.6338660285561115</v>
      </c>
      <c r="AK11" s="87">
        <v>180424.1888286609</v>
      </c>
      <c r="AL11" s="87">
        <v>10.232898893121343</v>
      </c>
      <c r="AM11" s="87">
        <v>190857.4062408605</v>
      </c>
      <c r="AN11" s="87">
        <v>10.202944057439662</v>
      </c>
      <c r="AO11" s="87">
        <v>192068.47302084469</v>
      </c>
      <c r="AP11" s="87">
        <v>10.602838785540618</v>
      </c>
      <c r="AQ11" s="87">
        <v>174837.38207530478</v>
      </c>
      <c r="AR11" s="87">
        <v>10.217676383031359</v>
      </c>
      <c r="AS11" s="87">
        <v>187011.20512113842</v>
      </c>
      <c r="AT11" s="87">
        <v>9.773584051888653</v>
      </c>
      <c r="AU11" s="87">
        <v>176064.47660732904</v>
      </c>
      <c r="AV11" s="87">
        <v>10.443769826189049</v>
      </c>
      <c r="AW11" s="87">
        <v>184978.2132203441</v>
      </c>
      <c r="AX11" s="87">
        <v>10.034510891351749</v>
      </c>
      <c r="AY11" s="87">
        <v>200404.79399049361</v>
      </c>
      <c r="AZ11" s="87">
        <v>10.015469839708338</v>
      </c>
      <c r="BA11" s="87">
        <v>202140.96297856898</v>
      </c>
      <c r="BB11" s="87">
        <v>9.9474280732447298</v>
      </c>
      <c r="BC11" s="87">
        <v>201240.75206361699</v>
      </c>
      <c r="BD11" s="87">
        <v>10.003642297495048</v>
      </c>
      <c r="BE11" s="87">
        <v>185373.227545328</v>
      </c>
      <c r="BF11" s="87">
        <v>10.170204885627655</v>
      </c>
      <c r="BG11" s="87">
        <v>208005.33339243004</v>
      </c>
      <c r="BH11" s="87">
        <v>10.195448984480981</v>
      </c>
      <c r="BI11" s="87">
        <v>220729.50120092407</v>
      </c>
      <c r="BJ11" s="87">
        <v>10.200054731054889</v>
      </c>
      <c r="BK11" s="87">
        <v>234054.88657617709</v>
      </c>
      <c r="BL11" s="87">
        <v>9.492627010702007</v>
      </c>
      <c r="BM11" s="87">
        <v>260001.48011781852</v>
      </c>
      <c r="BN11" s="87">
        <v>10.184256213705114</v>
      </c>
      <c r="BO11" s="87">
        <v>241481.36098659263</v>
      </c>
      <c r="BP11" s="87">
        <v>10.426168954934786</v>
      </c>
      <c r="BQ11" s="87">
        <v>249645.94329912015</v>
      </c>
      <c r="BR11" s="87">
        <v>10.474497233570036</v>
      </c>
      <c r="BS11" s="87">
        <v>254210.19912835199</v>
      </c>
      <c r="BT11" s="87">
        <v>10.479596531775277</v>
      </c>
      <c r="BU11" s="87">
        <v>245925.84103790042</v>
      </c>
      <c r="BV11" s="87">
        <v>10.584805712234694</v>
      </c>
      <c r="BW11" s="87">
        <v>295174.69284291548</v>
      </c>
      <c r="BX11" s="87">
        <v>10.586095898482693</v>
      </c>
      <c r="BY11" s="87">
        <v>271285.11578552175</v>
      </c>
      <c r="BZ11" s="87">
        <v>10.530467082498761</v>
      </c>
      <c r="CA11" s="87">
        <v>261773.10389296978</v>
      </c>
      <c r="CB11" s="87">
        <v>10.43527971499253</v>
      </c>
      <c r="CC11" s="87">
        <v>260607.84995494998</v>
      </c>
      <c r="CD11" s="87">
        <v>10.2792543800819</v>
      </c>
      <c r="CE11" s="87">
        <v>283175.40454292274</v>
      </c>
      <c r="CF11" s="87">
        <v>10.269473701019983</v>
      </c>
      <c r="CG11" s="87">
        <v>294393.96723321144</v>
      </c>
      <c r="CH11" s="87">
        <v>10.057476463166907</v>
      </c>
      <c r="CI11" s="87">
        <v>317520.03559591016</v>
      </c>
      <c r="CJ11" s="87">
        <v>9.9801527453478425</v>
      </c>
      <c r="CK11" s="87">
        <v>342296.49772578978</v>
      </c>
      <c r="CL11" s="87">
        <v>10.034271135715183</v>
      </c>
      <c r="CM11" s="87">
        <v>317154.13176501001</v>
      </c>
      <c r="CN11" s="87">
        <v>9.9326029617761495</v>
      </c>
      <c r="CO11" s="87">
        <v>327120.69268735591</v>
      </c>
      <c r="CP11" s="87">
        <v>9.9658573832071848</v>
      </c>
      <c r="CQ11" s="87">
        <v>338156.19139142393</v>
      </c>
      <c r="CR11" s="87">
        <v>9.8253213603000962</v>
      </c>
      <c r="CS11" s="87">
        <v>323415.72743375588</v>
      </c>
      <c r="CT11" s="87">
        <v>9.6176794847008296</v>
      </c>
      <c r="CU11" s="87">
        <v>597863.03081146942</v>
      </c>
      <c r="CV11" s="87">
        <v>9.5921262282009874</v>
      </c>
      <c r="CW11" s="87">
        <v>591160.82551896805</v>
      </c>
      <c r="CX11" s="87">
        <v>9.6739227673308932</v>
      </c>
      <c r="CY11" s="87">
        <v>594532.03370650788</v>
      </c>
      <c r="CZ11" s="87">
        <v>9.6604312644458457</v>
      </c>
      <c r="DA11" s="87">
        <v>591345.47782888857</v>
      </c>
      <c r="DB11" s="87">
        <v>9.3003380877168258</v>
      </c>
      <c r="DC11" s="87">
        <v>559552.84204529668</v>
      </c>
      <c r="DD11" s="87">
        <v>9.2179519585387002</v>
      </c>
      <c r="DE11" s="87">
        <v>577426.06725024909</v>
      </c>
      <c r="DF11" s="87">
        <v>9.0263182237474577</v>
      </c>
      <c r="DG11" s="87">
        <v>591804.56068163912</v>
      </c>
      <c r="DH11" s="87">
        <v>8.7794547820143602</v>
      </c>
      <c r="DI11" s="87">
        <v>644983.76414210943</v>
      </c>
      <c r="DJ11" s="87">
        <v>8.673241991961163</v>
      </c>
      <c r="DK11" s="87">
        <v>647097.6337695996</v>
      </c>
      <c r="DL11" s="87">
        <v>8.513392896607284</v>
      </c>
      <c r="DM11" s="87">
        <v>619700.46247867902</v>
      </c>
      <c r="DN11" s="87">
        <v>8.38533255283666</v>
      </c>
      <c r="DO11" s="87">
        <v>652965.05056172935</v>
      </c>
      <c r="DP11" s="87">
        <v>8.087080567836491</v>
      </c>
      <c r="DQ11" s="87">
        <v>695564.58241956925</v>
      </c>
      <c r="DR11" s="87">
        <v>7.9103327773600585</v>
      </c>
      <c r="DS11" s="87">
        <v>655040.28878451022</v>
      </c>
      <c r="DT11" s="87">
        <v>7.7604324320004725</v>
      </c>
      <c r="DU11" s="87">
        <v>630477.25366882328</v>
      </c>
      <c r="DV11" s="87">
        <v>7.5865203835061159</v>
      </c>
      <c r="DW11" s="87">
        <v>652763.72886147117</v>
      </c>
      <c r="DX11" s="87">
        <v>7.5022982282524833</v>
      </c>
      <c r="DY11" s="87">
        <v>668433.91195057461</v>
      </c>
      <c r="DZ11" s="87">
        <v>7.5331969661431044</v>
      </c>
      <c r="EA11" s="87">
        <v>605496.17639614502</v>
      </c>
      <c r="EB11" s="87">
        <v>7.5423549541510821</v>
      </c>
      <c r="EC11" s="87">
        <v>618713.68972073228</v>
      </c>
      <c r="ED11" s="87">
        <v>7.6115753297181357</v>
      </c>
      <c r="EE11" s="87">
        <v>603109.39114770328</v>
      </c>
      <c r="EF11" s="87">
        <v>7.6938037023460852</v>
      </c>
      <c r="EG11" s="87">
        <v>604045.32688076433</v>
      </c>
    </row>
    <row r="12" spans="1:137" x14ac:dyDescent="0.25">
      <c r="B12" s="248">
        <v>2.6</v>
      </c>
      <c r="C12" s="25" t="s">
        <v>617</v>
      </c>
      <c r="D12" s="87">
        <v>9.2839067510213162</v>
      </c>
      <c r="E12" s="87">
        <v>21311.541216266851</v>
      </c>
      <c r="F12" s="87">
        <v>7.7457930764092415</v>
      </c>
      <c r="G12" s="87">
        <v>24904.756861227856</v>
      </c>
      <c r="H12" s="87">
        <v>7.8363505697673457</v>
      </c>
      <c r="I12" s="87">
        <v>27680.536282585996</v>
      </c>
      <c r="J12" s="87">
        <v>6.9017994906478046</v>
      </c>
      <c r="K12" s="87">
        <v>23664.671903278002</v>
      </c>
      <c r="L12" s="87">
        <v>8.7080268133620837</v>
      </c>
      <c r="M12" s="87">
        <v>58500.668064609512</v>
      </c>
      <c r="N12" s="87">
        <v>9.8534889979551252</v>
      </c>
      <c r="O12" s="87">
        <v>103210.49018012303</v>
      </c>
      <c r="P12" s="87">
        <v>6.8776917550654613</v>
      </c>
      <c r="Q12" s="87">
        <v>27538.261946586004</v>
      </c>
      <c r="R12" s="87">
        <v>6.8599756520068169</v>
      </c>
      <c r="S12" s="87">
        <v>23747.389571265001</v>
      </c>
      <c r="T12" s="87">
        <v>6.3719512431073264</v>
      </c>
      <c r="U12" s="87">
        <v>24117.969580352019</v>
      </c>
      <c r="V12" s="87">
        <v>6.4907061642935178</v>
      </c>
      <c r="W12" s="87">
        <v>26966.95993096002</v>
      </c>
      <c r="X12" s="87">
        <v>6.9156346923751597</v>
      </c>
      <c r="Y12" s="87">
        <v>29797.160918981976</v>
      </c>
      <c r="Z12" s="87">
        <v>6.8834038882108857</v>
      </c>
      <c r="AA12" s="87">
        <v>39461.685825273998</v>
      </c>
      <c r="AB12" s="87">
        <v>7.8798502377867381</v>
      </c>
      <c r="AC12" s="87">
        <v>37449.697474739012</v>
      </c>
      <c r="AD12" s="87">
        <v>7.9497598378560372</v>
      </c>
      <c r="AE12" s="87">
        <v>52815.516534572496</v>
      </c>
      <c r="AF12" s="87">
        <v>8.5032549393721268</v>
      </c>
      <c r="AG12" s="87">
        <v>50113.68067676702</v>
      </c>
      <c r="AH12" s="87">
        <v>8.3379300264607306</v>
      </c>
      <c r="AI12" s="87">
        <v>46323.588200036502</v>
      </c>
      <c r="AJ12" s="87">
        <v>8.9744374885832965</v>
      </c>
      <c r="AK12" s="87">
        <v>55147.258902234404</v>
      </c>
      <c r="AL12" s="87">
        <v>8.7080268133620837</v>
      </c>
      <c r="AM12" s="87">
        <v>58500.668064609512</v>
      </c>
      <c r="AN12" s="87">
        <v>9.0857152288766514</v>
      </c>
      <c r="AO12" s="87">
        <v>58218.347572219383</v>
      </c>
      <c r="AP12" s="87">
        <v>8.8570631703994085</v>
      </c>
      <c r="AQ12" s="87">
        <v>61616.095669144612</v>
      </c>
      <c r="AR12" s="87">
        <v>9.1242399923591311</v>
      </c>
      <c r="AS12" s="87">
        <v>71421.853934570012</v>
      </c>
      <c r="AT12" s="87">
        <v>8.9948251094173362</v>
      </c>
      <c r="AU12" s="87">
        <v>69009.772480348009</v>
      </c>
      <c r="AV12" s="87">
        <v>9.0488038738090424</v>
      </c>
      <c r="AW12" s="87">
        <v>72215.568852458193</v>
      </c>
      <c r="AX12" s="87">
        <v>8.9576965592662319</v>
      </c>
      <c r="AY12" s="87">
        <v>80803.565821822456</v>
      </c>
      <c r="AZ12" s="87">
        <v>9.0561948908134866</v>
      </c>
      <c r="BA12" s="87">
        <v>84870.40170986249</v>
      </c>
      <c r="BB12" s="87">
        <v>9.2422039498218815</v>
      </c>
      <c r="BC12" s="87">
        <v>87436.733255617495</v>
      </c>
      <c r="BD12" s="87">
        <v>9.5059249942849213</v>
      </c>
      <c r="BE12" s="87">
        <v>93835.341269794968</v>
      </c>
      <c r="BF12" s="87">
        <v>9.7081417700465593</v>
      </c>
      <c r="BG12" s="87">
        <v>102901.40106058001</v>
      </c>
      <c r="BH12" s="87">
        <v>9.7531098535229503</v>
      </c>
      <c r="BI12" s="87">
        <v>105977.46524865502</v>
      </c>
      <c r="BJ12" s="87">
        <v>9.8534889979551252</v>
      </c>
      <c r="BK12" s="87">
        <v>103210.49018012303</v>
      </c>
      <c r="BL12" s="87">
        <v>9.9217633963693714</v>
      </c>
      <c r="BM12" s="87">
        <v>105907.89888627367</v>
      </c>
      <c r="BN12" s="87">
        <v>10.015293416274638</v>
      </c>
      <c r="BO12" s="87">
        <v>113485.04065351833</v>
      </c>
      <c r="BP12" s="87">
        <v>10.017571656071086</v>
      </c>
      <c r="BQ12" s="87">
        <v>117056.85341562453</v>
      </c>
      <c r="BR12" s="87">
        <v>9.9445153715982109</v>
      </c>
      <c r="BS12" s="87">
        <v>125644.39152616962</v>
      </c>
      <c r="BT12" s="87">
        <v>10.2545827676571</v>
      </c>
      <c r="BU12" s="87">
        <v>151038.92410858319</v>
      </c>
      <c r="BV12" s="87">
        <v>10.25337291812256</v>
      </c>
      <c r="BW12" s="87">
        <v>157511.95830160822</v>
      </c>
      <c r="BX12" s="87">
        <v>10.333469569530306</v>
      </c>
      <c r="BY12" s="87">
        <v>161688.49512470802</v>
      </c>
      <c r="BZ12" s="87">
        <v>10.358086363336378</v>
      </c>
      <c r="CA12" s="87">
        <v>162368.15878875006</v>
      </c>
      <c r="CB12" s="87">
        <v>10.34094652783298</v>
      </c>
      <c r="CC12" s="87">
        <v>157775.83509469006</v>
      </c>
      <c r="CD12" s="87">
        <v>10.319353939978644</v>
      </c>
      <c r="CE12" s="87">
        <v>162362.79291612929</v>
      </c>
      <c r="CF12" s="87">
        <v>10.377672928467961</v>
      </c>
      <c r="CG12" s="87">
        <v>162633.76137753358</v>
      </c>
      <c r="CH12" s="87">
        <v>10.306945015473277</v>
      </c>
      <c r="CI12" s="87">
        <v>166849.8407809645</v>
      </c>
      <c r="CJ12" s="87">
        <v>10.288136099687197</v>
      </c>
      <c r="CK12" s="87">
        <v>174417.45047462999</v>
      </c>
      <c r="CL12" s="87">
        <v>10.406277766738048</v>
      </c>
      <c r="CM12" s="87">
        <v>165190.45165335003</v>
      </c>
      <c r="CN12" s="87">
        <v>10.326746532268244</v>
      </c>
      <c r="CO12" s="87">
        <v>171540.05385471633</v>
      </c>
      <c r="CP12" s="87">
        <v>10.355123643765701</v>
      </c>
      <c r="CQ12" s="87">
        <v>172094.86277112816</v>
      </c>
      <c r="CR12" s="87">
        <v>10.404642806253694</v>
      </c>
      <c r="CS12" s="87">
        <v>169153.40577124679</v>
      </c>
      <c r="CT12" s="87">
        <v>10.283111413691111</v>
      </c>
      <c r="CU12" s="87">
        <v>227860.17716368873</v>
      </c>
      <c r="CV12" s="87">
        <v>10.204222319821948</v>
      </c>
      <c r="CW12" s="87">
        <v>237387.68452451756</v>
      </c>
      <c r="CX12" s="87">
        <v>10.296443406945919</v>
      </c>
      <c r="CY12" s="87">
        <v>239165.81810612272</v>
      </c>
      <c r="CZ12" s="87">
        <v>10.30607029523595</v>
      </c>
      <c r="DA12" s="87">
        <v>236714.17914193269</v>
      </c>
      <c r="DB12" s="87">
        <v>9.9611863871608222</v>
      </c>
      <c r="DC12" s="87">
        <v>262230.68113133992</v>
      </c>
      <c r="DD12" s="87">
        <v>9.9904227554344907</v>
      </c>
      <c r="DE12" s="87">
        <v>259123.02709791998</v>
      </c>
      <c r="DF12" s="87">
        <v>10.024329835237133</v>
      </c>
      <c r="DG12" s="87">
        <v>252125.52061339252</v>
      </c>
      <c r="DH12" s="87">
        <v>10.023077390492148</v>
      </c>
      <c r="DI12" s="87">
        <v>253552.11071496006</v>
      </c>
      <c r="DJ12" s="87">
        <v>10.159173651030546</v>
      </c>
      <c r="DK12" s="87">
        <v>253931.6315410501</v>
      </c>
      <c r="DL12" s="87">
        <v>10.158528385404045</v>
      </c>
      <c r="DM12" s="87">
        <v>251093.79791317994</v>
      </c>
      <c r="DN12" s="87">
        <v>9.9910324586454173</v>
      </c>
      <c r="DO12" s="87">
        <v>259560.71863662993</v>
      </c>
      <c r="DP12" s="87">
        <v>9.9398987620111718</v>
      </c>
      <c r="DQ12" s="87">
        <v>272580.35283189989</v>
      </c>
      <c r="DR12" s="87">
        <v>9.8575877300490795</v>
      </c>
      <c r="DS12" s="87">
        <v>259401.45637067987</v>
      </c>
      <c r="DT12" s="87">
        <v>9.7794953020519308</v>
      </c>
      <c r="DU12" s="87">
        <v>251817.87467831094</v>
      </c>
      <c r="DV12" s="87">
        <v>9.9104827651407064</v>
      </c>
      <c r="DW12" s="87">
        <v>253963.59209451688</v>
      </c>
      <c r="DX12" s="87">
        <v>9.8576235455803634</v>
      </c>
      <c r="DY12" s="87">
        <v>250737.70224641578</v>
      </c>
      <c r="DZ12" s="87">
        <v>9.8319152669909542</v>
      </c>
      <c r="EA12" s="87">
        <v>247891.91495074006</v>
      </c>
      <c r="EB12" s="87">
        <v>9.7885684218534585</v>
      </c>
      <c r="EC12" s="87">
        <v>250192.90685015137</v>
      </c>
      <c r="ED12" s="87">
        <v>9.785958706409513</v>
      </c>
      <c r="EE12" s="87">
        <v>255287.03080086035</v>
      </c>
      <c r="EF12" s="87">
        <v>9.7088750587756749</v>
      </c>
      <c r="EG12" s="87">
        <v>229995.93198172143</v>
      </c>
    </row>
    <row r="13" spans="1:137" x14ac:dyDescent="0.25">
      <c r="B13" s="248">
        <v>3</v>
      </c>
      <c r="C13" s="25" t="s">
        <v>618</v>
      </c>
      <c r="D13" s="87">
        <v>5.8457161037219807</v>
      </c>
      <c r="E13" s="87">
        <v>170810.14075586485</v>
      </c>
      <c r="F13" s="87">
        <v>4.236127936247323</v>
      </c>
      <c r="G13" s="87">
        <v>213449.60297091957</v>
      </c>
      <c r="H13" s="87">
        <v>4.5706231641354229</v>
      </c>
      <c r="I13" s="87">
        <v>266675.99844626017</v>
      </c>
      <c r="J13" s="87">
        <v>3.814727715692265</v>
      </c>
      <c r="K13" s="87">
        <v>279169.39686830196</v>
      </c>
      <c r="L13" s="87">
        <v>4.1350927709899494</v>
      </c>
      <c r="M13" s="87">
        <v>266107.50304657541</v>
      </c>
      <c r="N13" s="87">
        <v>4.6687433421084013</v>
      </c>
      <c r="O13" s="87">
        <v>293082.26481490821</v>
      </c>
      <c r="P13" s="87">
        <v>3.948281486614635</v>
      </c>
      <c r="Q13" s="87">
        <v>291844.54878532898</v>
      </c>
      <c r="R13" s="87">
        <v>3.7862375122081193</v>
      </c>
      <c r="S13" s="87">
        <v>307838.33835987054</v>
      </c>
      <c r="T13" s="87">
        <v>4.1639259824873065</v>
      </c>
      <c r="U13" s="87">
        <v>307134.49480877013</v>
      </c>
      <c r="V13" s="87">
        <v>4.3784836922314794</v>
      </c>
      <c r="W13" s="87">
        <v>291629.07199601032</v>
      </c>
      <c r="X13" s="87">
        <v>4.8125284537132487</v>
      </c>
      <c r="Y13" s="87">
        <v>294157.81400002108</v>
      </c>
      <c r="Z13" s="87">
        <v>5.5478602464263371</v>
      </c>
      <c r="AA13" s="87">
        <v>306544.559555566</v>
      </c>
      <c r="AB13" s="87">
        <v>7.2381536854869273</v>
      </c>
      <c r="AC13" s="87">
        <v>328447.19654761604</v>
      </c>
      <c r="AD13" s="87">
        <v>7.2828117251208999</v>
      </c>
      <c r="AE13" s="87">
        <v>305530.13469299709</v>
      </c>
      <c r="AF13" s="87">
        <v>4.5027719734600682</v>
      </c>
      <c r="AG13" s="87">
        <v>269886.15400514234</v>
      </c>
      <c r="AH13" s="87">
        <v>3.9184303175281494</v>
      </c>
      <c r="AI13" s="87">
        <v>253426.90412657603</v>
      </c>
      <c r="AJ13" s="87">
        <v>4.0091877766215269</v>
      </c>
      <c r="AK13" s="87">
        <v>253914.87406140144</v>
      </c>
      <c r="AL13" s="87">
        <v>4.1350927709899494</v>
      </c>
      <c r="AM13" s="87">
        <v>266107.50304657541</v>
      </c>
      <c r="AN13" s="87">
        <v>3.8786364752936748</v>
      </c>
      <c r="AO13" s="87">
        <v>281827.55165934924</v>
      </c>
      <c r="AP13" s="87">
        <v>3.4223686772274018</v>
      </c>
      <c r="AQ13" s="87">
        <v>262539.32255743345</v>
      </c>
      <c r="AR13" s="87">
        <v>3.7672054151902348</v>
      </c>
      <c r="AS13" s="87">
        <v>269813.84203390568</v>
      </c>
      <c r="AT13" s="87">
        <v>3.8854077854229456</v>
      </c>
      <c r="AU13" s="87">
        <v>275414.31819925556</v>
      </c>
      <c r="AV13" s="87">
        <v>3.9208969811018335</v>
      </c>
      <c r="AW13" s="87">
        <v>278783.16076682514</v>
      </c>
      <c r="AX13" s="87">
        <v>4.1079225540899218</v>
      </c>
      <c r="AY13" s="87">
        <v>268559.61038772389</v>
      </c>
      <c r="AZ13" s="87">
        <v>4.2890981783044264</v>
      </c>
      <c r="BA13" s="87">
        <v>249819.69149778792</v>
      </c>
      <c r="BB13" s="87">
        <v>4.4839806181591788</v>
      </c>
      <c r="BC13" s="87">
        <v>245491.89861063001</v>
      </c>
      <c r="BD13" s="87">
        <v>4.7141416852501177</v>
      </c>
      <c r="BE13" s="87">
        <v>244763.41463615766</v>
      </c>
      <c r="BF13" s="87">
        <v>4.6531208700673314</v>
      </c>
      <c r="BG13" s="87">
        <v>259062.95047998268</v>
      </c>
      <c r="BH13" s="87">
        <v>4.4851712080206099</v>
      </c>
      <c r="BI13" s="87">
        <v>268367.37300187757</v>
      </c>
      <c r="BJ13" s="87">
        <v>4.6687433421084013</v>
      </c>
      <c r="BK13" s="87">
        <v>293082.26481490821</v>
      </c>
      <c r="BL13" s="87">
        <v>4.2194607849783834</v>
      </c>
      <c r="BM13" s="87">
        <v>292097.35790914344</v>
      </c>
      <c r="BN13" s="87">
        <v>3.6319136002194647</v>
      </c>
      <c r="BO13" s="87">
        <v>307298.25211115199</v>
      </c>
      <c r="BP13" s="87">
        <v>4.0061694441991804</v>
      </c>
      <c r="BQ13" s="87">
        <v>281677.87981075188</v>
      </c>
      <c r="BR13" s="87">
        <v>3.8346333288492636</v>
      </c>
      <c r="BS13" s="87">
        <v>292645.93534745555</v>
      </c>
      <c r="BT13" s="87">
        <v>3.996455932661052</v>
      </c>
      <c r="BU13" s="87">
        <v>262462.29908572952</v>
      </c>
      <c r="BV13" s="87">
        <v>3.9847871906180847</v>
      </c>
      <c r="BW13" s="87">
        <v>266236.26655562932</v>
      </c>
      <c r="BX13" s="87">
        <v>3.8879037669297327</v>
      </c>
      <c r="BY13" s="87">
        <v>260222.46891200441</v>
      </c>
      <c r="BZ13" s="87">
        <v>4.0677787385392508</v>
      </c>
      <c r="CA13" s="87">
        <v>268697.80551682808</v>
      </c>
      <c r="CB13" s="87">
        <v>4.12743101002531</v>
      </c>
      <c r="CC13" s="87">
        <v>270319.10121486458</v>
      </c>
      <c r="CD13" s="87">
        <v>4.1151075014234531</v>
      </c>
      <c r="CE13" s="87">
        <v>271514.84058938536</v>
      </c>
      <c r="CF13" s="87">
        <v>4.2613622585618751</v>
      </c>
      <c r="CG13" s="87">
        <v>278191.08323855547</v>
      </c>
      <c r="CH13" s="87">
        <v>4.4032478001181063</v>
      </c>
      <c r="CI13" s="87">
        <v>313333.09510733525</v>
      </c>
      <c r="CJ13" s="87">
        <v>4.280674695367523</v>
      </c>
      <c r="CK13" s="87">
        <v>315143.34820358281</v>
      </c>
      <c r="CL13" s="87">
        <v>4.2250937632206957</v>
      </c>
      <c r="CM13" s="87">
        <v>309368.32690007472</v>
      </c>
      <c r="CN13" s="87">
        <v>4.3889472719411122</v>
      </c>
      <c r="CO13" s="87">
        <v>307569.90793755197</v>
      </c>
      <c r="CP13" s="87">
        <v>4.3400284134201002</v>
      </c>
      <c r="CQ13" s="87">
        <v>317770.22474535834</v>
      </c>
      <c r="CR13" s="87">
        <v>4.1580843169808848</v>
      </c>
      <c r="CS13" s="87">
        <v>310193.54076372908</v>
      </c>
      <c r="CT13" s="87">
        <v>4.1891774017490331</v>
      </c>
      <c r="CU13" s="87">
        <v>301796.34119805519</v>
      </c>
      <c r="CV13" s="87">
        <v>4.1395397232722564</v>
      </c>
      <c r="CW13" s="87">
        <v>297655.14213380835</v>
      </c>
      <c r="CX13" s="87">
        <v>4.3208403193437217</v>
      </c>
      <c r="CY13" s="87">
        <v>302945.51800116012</v>
      </c>
      <c r="CZ13" s="87">
        <v>4.2938590329487676</v>
      </c>
      <c r="DA13" s="87">
        <v>296348.39322195406</v>
      </c>
      <c r="DB13" s="87">
        <v>2.8303824553159687</v>
      </c>
      <c r="DC13" s="87">
        <v>291222.20929640945</v>
      </c>
      <c r="DD13" s="87">
        <v>2.7585102371374499</v>
      </c>
      <c r="DE13" s="87">
        <v>324611.99327519938</v>
      </c>
      <c r="DF13" s="87">
        <v>2.3650707683358259</v>
      </c>
      <c r="DG13" s="87">
        <v>294411.03287766338</v>
      </c>
      <c r="DH13" s="87">
        <v>1.7256995942981357</v>
      </c>
      <c r="DI13" s="87">
        <v>322925.00682285585</v>
      </c>
      <c r="DJ13" s="87">
        <v>1.3602135402958198</v>
      </c>
      <c r="DK13" s="87">
        <v>307026.8656687577</v>
      </c>
      <c r="DL13" s="87">
        <v>1.2248966276108295</v>
      </c>
      <c r="DM13" s="87">
        <v>308505.23764594516</v>
      </c>
      <c r="DN13" s="87">
        <v>1.0852120737095456</v>
      </c>
      <c r="DO13" s="87">
        <v>302630.69349030394</v>
      </c>
      <c r="DP13" s="87">
        <v>0.99679135446721689</v>
      </c>
      <c r="DQ13" s="87">
        <v>317889.64491098461</v>
      </c>
      <c r="DR13" s="87">
        <v>0.98179257812102982</v>
      </c>
      <c r="DS13" s="87">
        <v>311270.13478445698</v>
      </c>
      <c r="DT13" s="87">
        <v>0.83878260493259571</v>
      </c>
      <c r="DU13" s="87">
        <v>310180.90156307601</v>
      </c>
      <c r="DV13" s="87">
        <v>0.90434676285015259</v>
      </c>
      <c r="DW13" s="87">
        <v>297562.10566612391</v>
      </c>
      <c r="DX13" s="87">
        <v>1.0386679896198439</v>
      </c>
      <c r="DY13" s="87">
        <v>286638.06964319688</v>
      </c>
      <c r="DZ13" s="87">
        <v>1.0025390886271424</v>
      </c>
      <c r="EA13" s="87">
        <v>282535.68755382381</v>
      </c>
      <c r="EB13" s="87">
        <v>0.96045869991311861</v>
      </c>
      <c r="EC13" s="87">
        <v>302569.46097063657</v>
      </c>
      <c r="ED13" s="87">
        <v>0.92851947747441033</v>
      </c>
      <c r="EE13" s="87">
        <v>313347.00020686147</v>
      </c>
      <c r="EF13" s="87">
        <v>0.93659861375811948</v>
      </c>
      <c r="EG13" s="87">
        <v>306124.74425242731</v>
      </c>
    </row>
    <row r="14" spans="1:137" x14ac:dyDescent="0.25">
      <c r="B14" s="248">
        <v>4</v>
      </c>
      <c r="C14" s="25" t="s">
        <v>619</v>
      </c>
      <c r="D14" s="87">
        <v>10</v>
      </c>
      <c r="E14" s="87">
        <v>50.139962350000005</v>
      </c>
      <c r="F14" s="87">
        <v>10</v>
      </c>
      <c r="G14" s="87">
        <v>6.6999623499999998</v>
      </c>
      <c r="H14" s="87">
        <v>5</v>
      </c>
      <c r="I14" s="87">
        <v>1.4666250000000001</v>
      </c>
      <c r="J14" s="87">
        <v>5</v>
      </c>
      <c r="K14" s="87">
        <v>672.40703105000011</v>
      </c>
      <c r="L14" s="87">
        <v>5</v>
      </c>
      <c r="M14" s="87">
        <v>555.98217537999994</v>
      </c>
      <c r="N14" s="87">
        <v>0</v>
      </c>
      <c r="O14" s="87">
        <v>0</v>
      </c>
      <c r="P14" s="87">
        <v>5</v>
      </c>
      <c r="Q14" s="87">
        <v>671.51882901999988</v>
      </c>
      <c r="R14" s="87">
        <v>5</v>
      </c>
      <c r="S14" s="87">
        <v>665.10271991000002</v>
      </c>
      <c r="T14" s="87">
        <v>5</v>
      </c>
      <c r="U14" s="87">
        <v>665.69369068000003</v>
      </c>
      <c r="V14" s="87">
        <v>5</v>
      </c>
      <c r="W14" s="87">
        <v>660.96974063000005</v>
      </c>
      <c r="X14" s="87">
        <v>5</v>
      </c>
      <c r="Y14" s="87">
        <v>654.84163781000007</v>
      </c>
      <c r="Z14" s="87">
        <v>5.5</v>
      </c>
      <c r="AA14" s="87">
        <v>635.39123837000011</v>
      </c>
      <c r="AB14" s="87">
        <v>5</v>
      </c>
      <c r="AC14" s="87">
        <v>617.56053992</v>
      </c>
      <c r="AD14" s="87">
        <v>0</v>
      </c>
      <c r="AE14" s="87">
        <v>5.03125</v>
      </c>
      <c r="AF14" s="87">
        <v>5</v>
      </c>
      <c r="AG14" s="87">
        <v>2.4911249999999998</v>
      </c>
      <c r="AH14" s="87">
        <v>5</v>
      </c>
      <c r="AI14" s="87">
        <v>0.2555</v>
      </c>
      <c r="AJ14" s="87">
        <v>0</v>
      </c>
      <c r="AK14" s="87">
        <v>0</v>
      </c>
      <c r="AL14" s="87">
        <v>5</v>
      </c>
      <c r="AM14" s="87">
        <v>555.98217537999994</v>
      </c>
      <c r="AN14" s="87">
        <v>0</v>
      </c>
      <c r="AO14" s="87">
        <v>0</v>
      </c>
      <c r="AP14" s="87">
        <v>0</v>
      </c>
      <c r="AQ14" s="87">
        <v>0</v>
      </c>
      <c r="AR14" s="87">
        <v>0</v>
      </c>
      <c r="AS14" s="87">
        <v>0</v>
      </c>
      <c r="AT14" s="87">
        <v>0</v>
      </c>
      <c r="AU14" s="87">
        <v>0</v>
      </c>
      <c r="AV14" s="87">
        <v>0</v>
      </c>
      <c r="AW14" s="87">
        <v>0</v>
      </c>
      <c r="AX14" s="87">
        <v>0</v>
      </c>
      <c r="AY14" s="87">
        <v>0</v>
      </c>
      <c r="AZ14" s="87">
        <v>0</v>
      </c>
      <c r="BA14" s="87">
        <v>0</v>
      </c>
      <c r="BB14" s="87">
        <v>0</v>
      </c>
      <c r="BC14" s="87">
        <v>0</v>
      </c>
      <c r="BD14" s="87">
        <v>0</v>
      </c>
      <c r="BE14" s="87">
        <v>0</v>
      </c>
      <c r="BF14" s="87">
        <v>0</v>
      </c>
      <c r="BG14" s="87">
        <v>0</v>
      </c>
      <c r="BH14" s="87">
        <v>0</v>
      </c>
      <c r="BI14" s="87">
        <v>0</v>
      </c>
      <c r="BJ14" s="87">
        <v>0</v>
      </c>
      <c r="BK14" s="87">
        <v>0</v>
      </c>
      <c r="BL14" s="87">
        <v>0</v>
      </c>
      <c r="BM14" s="87">
        <v>0</v>
      </c>
      <c r="BN14" s="87">
        <v>0</v>
      </c>
      <c r="BO14" s="87">
        <v>0</v>
      </c>
      <c r="BP14" s="87">
        <v>0</v>
      </c>
      <c r="BQ14" s="87">
        <v>0</v>
      </c>
      <c r="BR14" s="87">
        <v>0</v>
      </c>
      <c r="BS14" s="87">
        <v>0</v>
      </c>
      <c r="BT14" s="87">
        <v>0</v>
      </c>
      <c r="BU14" s="87">
        <v>0</v>
      </c>
      <c r="BV14" s="87">
        <v>0</v>
      </c>
      <c r="BW14" s="87">
        <v>0</v>
      </c>
      <c r="BX14" s="87">
        <v>0</v>
      </c>
      <c r="BY14" s="87">
        <v>0</v>
      </c>
      <c r="BZ14" s="87">
        <v>0</v>
      </c>
      <c r="CA14" s="87">
        <v>0</v>
      </c>
      <c r="CB14" s="87">
        <v>0</v>
      </c>
      <c r="CC14" s="87">
        <v>0</v>
      </c>
      <c r="CD14" s="87">
        <v>0</v>
      </c>
      <c r="CE14" s="87">
        <v>0</v>
      </c>
      <c r="CF14" s="87">
        <v>0</v>
      </c>
      <c r="CG14" s="87">
        <v>0</v>
      </c>
      <c r="CH14" s="87">
        <v>0</v>
      </c>
      <c r="CI14" s="87">
        <v>0</v>
      </c>
      <c r="CJ14" s="87">
        <v>0</v>
      </c>
      <c r="CK14" s="87">
        <v>0</v>
      </c>
      <c r="CL14" s="87">
        <v>0</v>
      </c>
      <c r="CM14" s="87">
        <v>0</v>
      </c>
      <c r="CN14" s="87">
        <v>0</v>
      </c>
      <c r="CO14" s="87">
        <v>0</v>
      </c>
      <c r="CP14" s="87">
        <v>0</v>
      </c>
      <c r="CQ14" s="87">
        <v>0</v>
      </c>
      <c r="CR14" s="87">
        <v>0</v>
      </c>
      <c r="CS14" s="87">
        <v>0</v>
      </c>
      <c r="CT14" s="87">
        <v>0</v>
      </c>
      <c r="CU14" s="87">
        <v>0</v>
      </c>
      <c r="CV14" s="87">
        <v>0</v>
      </c>
      <c r="CW14" s="87">
        <v>0</v>
      </c>
      <c r="CX14" s="87">
        <v>0</v>
      </c>
      <c r="CY14" s="87">
        <v>0</v>
      </c>
      <c r="CZ14" s="87">
        <v>0</v>
      </c>
      <c r="DA14" s="87">
        <v>0</v>
      </c>
      <c r="DB14" s="87">
        <v>0</v>
      </c>
      <c r="DC14" s="87">
        <v>0</v>
      </c>
      <c r="DD14" s="87">
        <v>0</v>
      </c>
      <c r="DE14" s="87">
        <v>0</v>
      </c>
      <c r="DF14" s="87">
        <v>0</v>
      </c>
      <c r="DG14" s="87">
        <v>0</v>
      </c>
      <c r="DH14" s="87">
        <v>0</v>
      </c>
      <c r="DI14" s="87">
        <v>0</v>
      </c>
      <c r="DJ14" s="87">
        <v>0</v>
      </c>
      <c r="DK14" s="87">
        <v>0</v>
      </c>
      <c r="DL14" s="87">
        <v>0</v>
      </c>
      <c r="DM14" s="87">
        <v>0</v>
      </c>
      <c r="DN14" s="87">
        <v>0</v>
      </c>
      <c r="DO14" s="87">
        <v>0</v>
      </c>
      <c r="DP14" s="87">
        <v>0</v>
      </c>
      <c r="DQ14" s="87">
        <v>0</v>
      </c>
      <c r="DR14" s="87">
        <v>0</v>
      </c>
      <c r="DS14" s="87">
        <v>0</v>
      </c>
      <c r="DT14" s="87">
        <v>0</v>
      </c>
      <c r="DU14" s="87">
        <v>0</v>
      </c>
      <c r="DV14" s="87">
        <v>0</v>
      </c>
      <c r="DW14" s="87">
        <v>0</v>
      </c>
      <c r="DX14" s="87">
        <v>0</v>
      </c>
      <c r="DY14" s="87">
        <v>0</v>
      </c>
      <c r="DZ14" s="87">
        <v>0</v>
      </c>
      <c r="EA14" s="87">
        <v>0</v>
      </c>
      <c r="EB14" s="87">
        <v>0</v>
      </c>
      <c r="EC14" s="87">
        <v>0</v>
      </c>
      <c r="ED14" s="87">
        <v>0</v>
      </c>
      <c r="EE14" s="87">
        <v>0</v>
      </c>
      <c r="EF14" s="87">
        <v>0</v>
      </c>
      <c r="EG14" s="87">
        <v>0</v>
      </c>
    </row>
    <row r="15" spans="1:137" x14ac:dyDescent="0.25">
      <c r="B15" s="248">
        <v>5</v>
      </c>
      <c r="C15" s="247" t="s">
        <v>620</v>
      </c>
      <c r="D15" s="87">
        <v>7.3010660832473944</v>
      </c>
      <c r="E15" s="87">
        <v>190.68405786999983</v>
      </c>
      <c r="F15" s="87">
        <v>6.8154578978751257</v>
      </c>
      <c r="G15" s="87">
        <v>206.27674877000018</v>
      </c>
      <c r="H15" s="87">
        <v>5.4979617336983075</v>
      </c>
      <c r="I15" s="87">
        <v>247.33341034999961</v>
      </c>
      <c r="J15" s="87">
        <v>3.0609698093007585</v>
      </c>
      <c r="K15" s="87">
        <v>1034.9662987500003</v>
      </c>
      <c r="L15" s="87">
        <v>3.9643774570661412</v>
      </c>
      <c r="M15" s="87">
        <v>250.24933455999999</v>
      </c>
      <c r="N15" s="87">
        <v>7.8004968506896288</v>
      </c>
      <c r="O15" s="87">
        <v>3816.7498842999994</v>
      </c>
      <c r="P15" s="87">
        <v>4.0898582595503177</v>
      </c>
      <c r="Q15" s="87">
        <v>177.36612910999963</v>
      </c>
      <c r="R15" s="87">
        <v>4.5096716582955292</v>
      </c>
      <c r="S15" s="87">
        <v>178.10981243999967</v>
      </c>
      <c r="T15" s="87">
        <v>2.6148506900989834</v>
      </c>
      <c r="U15" s="87">
        <v>535.96971482000026</v>
      </c>
      <c r="V15" s="87">
        <v>3.2199684991338646</v>
      </c>
      <c r="W15" s="87">
        <v>278.26677030000081</v>
      </c>
      <c r="X15" s="87">
        <v>2.8986663106794288</v>
      </c>
      <c r="Y15" s="87">
        <v>394.73309511000025</v>
      </c>
      <c r="Z15" s="87">
        <v>3.4462241258920199</v>
      </c>
      <c r="AA15" s="87">
        <v>666.27243687485736</v>
      </c>
      <c r="AB15" s="87">
        <v>5.4547158422224795</v>
      </c>
      <c r="AC15" s="87">
        <v>734.61711607425195</v>
      </c>
      <c r="AD15" s="87">
        <v>4.2910957880623979</v>
      </c>
      <c r="AE15" s="87">
        <v>255.05146934000001</v>
      </c>
      <c r="AF15" s="87">
        <v>5.2252298304146239</v>
      </c>
      <c r="AG15" s="87">
        <v>1193.1268189599998</v>
      </c>
      <c r="AH15" s="87">
        <v>5.6120904632007456</v>
      </c>
      <c r="AI15" s="87">
        <v>1349.5519578600001</v>
      </c>
      <c r="AJ15" s="87">
        <v>0.69654191777109786</v>
      </c>
      <c r="AK15" s="87">
        <v>1046.4762409499997</v>
      </c>
      <c r="AL15" s="87">
        <v>3.9643774570661412</v>
      </c>
      <c r="AM15" s="87">
        <v>250.24933455999999</v>
      </c>
      <c r="AN15" s="87">
        <v>5.2000223593909149</v>
      </c>
      <c r="AO15" s="87">
        <v>651.97519868999996</v>
      </c>
      <c r="AP15" s="87">
        <v>5.0670086812806199</v>
      </c>
      <c r="AQ15" s="87">
        <v>791.01814972</v>
      </c>
      <c r="AR15" s="87">
        <v>5.4993410327353054</v>
      </c>
      <c r="AS15" s="87">
        <v>795.30373730999986</v>
      </c>
      <c r="AT15" s="87">
        <v>5.7465033060327793</v>
      </c>
      <c r="AU15" s="87">
        <v>656.13954945</v>
      </c>
      <c r="AV15" s="87">
        <v>5.0009090418082289</v>
      </c>
      <c r="AW15" s="87">
        <v>981.15665849999993</v>
      </c>
      <c r="AX15" s="87">
        <v>5.7264390950852038</v>
      </c>
      <c r="AY15" s="87">
        <v>882.72691212000007</v>
      </c>
      <c r="AZ15" s="87">
        <v>7.1083889996154852</v>
      </c>
      <c r="BA15" s="87">
        <v>4030.5494820200001</v>
      </c>
      <c r="BB15" s="87">
        <v>7.8999171237502068</v>
      </c>
      <c r="BC15" s="87">
        <v>4741.0418530499992</v>
      </c>
      <c r="BD15" s="87">
        <v>7.8242902312784119</v>
      </c>
      <c r="BE15" s="87">
        <v>3505.3698007900002</v>
      </c>
      <c r="BF15" s="87">
        <v>7.4998927766218335</v>
      </c>
      <c r="BG15" s="87">
        <v>4423.2891775400003</v>
      </c>
      <c r="BH15" s="87">
        <v>7.8261842547490694</v>
      </c>
      <c r="BI15" s="87">
        <v>4399.8434466400004</v>
      </c>
      <c r="BJ15" s="87">
        <v>7.8004968506896288</v>
      </c>
      <c r="BK15" s="87">
        <v>3816.7498842999994</v>
      </c>
      <c r="BL15" s="87">
        <v>7.6926824025384803</v>
      </c>
      <c r="BM15" s="87">
        <v>3998.0607619900006</v>
      </c>
      <c r="BN15" s="87">
        <v>7.7048297785087208</v>
      </c>
      <c r="BO15" s="87">
        <v>4009.3545237000003</v>
      </c>
      <c r="BP15" s="87">
        <v>7.3100060748789524</v>
      </c>
      <c r="BQ15" s="87">
        <v>4445.5563939000003</v>
      </c>
      <c r="BR15" s="87">
        <v>7.734641150474741</v>
      </c>
      <c r="BS15" s="87">
        <v>3882.4079765500001</v>
      </c>
      <c r="BT15" s="87">
        <v>7.4486101009313677</v>
      </c>
      <c r="BU15" s="87">
        <v>5146.7305807599996</v>
      </c>
      <c r="BV15" s="87">
        <v>7.7878383007682075</v>
      </c>
      <c r="BW15" s="87">
        <v>3916.0936247900004</v>
      </c>
      <c r="BX15" s="87">
        <v>7.9487407378801338</v>
      </c>
      <c r="BY15" s="87">
        <v>4151.6298607800009</v>
      </c>
      <c r="BZ15" s="87">
        <v>7.8810742120392572</v>
      </c>
      <c r="CA15" s="87">
        <v>3218.0206639100002</v>
      </c>
      <c r="CB15" s="87">
        <v>8.0807861043650018</v>
      </c>
      <c r="CC15" s="87">
        <v>4204.6065913799994</v>
      </c>
      <c r="CD15" s="87">
        <v>8.0728182194752627</v>
      </c>
      <c r="CE15" s="87">
        <v>4044.9172943600001</v>
      </c>
      <c r="CF15" s="87">
        <v>8.0373149377189979</v>
      </c>
      <c r="CG15" s="87">
        <v>3962.443585420001</v>
      </c>
      <c r="CH15" s="87">
        <v>7.5697682231422547</v>
      </c>
      <c r="CI15" s="87">
        <v>4081.5997239799999</v>
      </c>
      <c r="CJ15" s="87">
        <v>8.1527126072872438</v>
      </c>
      <c r="CK15" s="87">
        <v>4142.5679634299995</v>
      </c>
      <c r="CL15" s="87">
        <v>8.2281266584541228</v>
      </c>
      <c r="CM15" s="87">
        <v>3846.8214750599996</v>
      </c>
      <c r="CN15" s="87">
        <v>8.3033337540243313</v>
      </c>
      <c r="CO15" s="87">
        <v>3693.2171897499998</v>
      </c>
      <c r="CP15" s="87">
        <v>8.0851689360663404</v>
      </c>
      <c r="CQ15" s="87">
        <v>3806.0761566900001</v>
      </c>
      <c r="CR15" s="87">
        <v>7.2238268029752781</v>
      </c>
      <c r="CS15" s="87">
        <v>4267.2077184999998</v>
      </c>
      <c r="CT15" s="87">
        <v>8.0985602096568847</v>
      </c>
      <c r="CU15" s="87">
        <v>4004.9533472199992</v>
      </c>
      <c r="CV15" s="87">
        <v>8.0609426455517177</v>
      </c>
      <c r="CW15" s="87">
        <v>4051.6237716299988</v>
      </c>
      <c r="CX15" s="87">
        <v>8.3056541763509273</v>
      </c>
      <c r="CY15" s="87">
        <v>3661.5242155000001</v>
      </c>
      <c r="CZ15" s="87">
        <v>8.228478370165961</v>
      </c>
      <c r="DA15" s="87">
        <v>4218.0413115599995</v>
      </c>
      <c r="DB15" s="87">
        <v>8.3014041440020279</v>
      </c>
      <c r="DC15" s="87">
        <v>4251.0920387699998</v>
      </c>
      <c r="DD15" s="87">
        <v>8.2858751016155541</v>
      </c>
      <c r="DE15" s="87">
        <v>4160.002376219998</v>
      </c>
      <c r="DF15" s="87">
        <v>8.2412039400698429</v>
      </c>
      <c r="DG15" s="87">
        <v>3291.9585671300001</v>
      </c>
      <c r="DH15" s="87">
        <v>8.227433523524283</v>
      </c>
      <c r="DI15" s="87">
        <v>3138.7262244099975</v>
      </c>
      <c r="DJ15" s="87">
        <v>8.0888382348171532</v>
      </c>
      <c r="DK15" s="87">
        <v>2830.9743105000002</v>
      </c>
      <c r="DL15" s="87">
        <v>7.9020299531177161</v>
      </c>
      <c r="DM15" s="87">
        <v>2891.3673717399952</v>
      </c>
      <c r="DN15" s="87">
        <v>7.9907453625628335</v>
      </c>
      <c r="DO15" s="87">
        <v>2858.5585528999977</v>
      </c>
      <c r="DP15" s="87">
        <v>7.9963684389815821</v>
      </c>
      <c r="DQ15" s="87">
        <v>2826.9033464700005</v>
      </c>
      <c r="DR15" s="87">
        <v>7.9265670469768361</v>
      </c>
      <c r="DS15" s="87">
        <v>2706.6441163699951</v>
      </c>
      <c r="DT15" s="87">
        <v>6.8408240605045147</v>
      </c>
      <c r="DU15" s="87">
        <v>3689.9054527599992</v>
      </c>
      <c r="DV15" s="87">
        <v>6.9502699923354809</v>
      </c>
      <c r="DW15" s="87">
        <v>3166.8947453799956</v>
      </c>
      <c r="DX15" s="87">
        <v>7.628663258066732</v>
      </c>
      <c r="DY15" s="87">
        <v>2840.6372665899944</v>
      </c>
      <c r="DZ15" s="87">
        <v>7.7583943932434183</v>
      </c>
      <c r="EA15" s="87">
        <v>3133.01291339</v>
      </c>
      <c r="EB15" s="87">
        <v>7.5272035509335593</v>
      </c>
      <c r="EC15" s="87">
        <v>3264.4594028400006</v>
      </c>
      <c r="ED15" s="87">
        <v>7.1865629335349013</v>
      </c>
      <c r="EE15" s="87">
        <v>3987.8034901999922</v>
      </c>
      <c r="EF15" s="87">
        <v>6.596913823473888</v>
      </c>
      <c r="EG15" s="87">
        <v>4265.8785471600004</v>
      </c>
    </row>
    <row r="16" spans="1:137" x14ac:dyDescent="0.25">
      <c r="B16" s="19">
        <v>6</v>
      </c>
      <c r="C16" s="247" t="s">
        <v>621</v>
      </c>
      <c r="D16" s="87">
        <v>0</v>
      </c>
      <c r="E16" s="87">
        <v>81543.081592025716</v>
      </c>
      <c r="F16" s="87">
        <v>0</v>
      </c>
      <c r="G16" s="87">
        <v>106464.6435162666</v>
      </c>
      <c r="H16" s="87">
        <v>0</v>
      </c>
      <c r="I16" s="87">
        <v>149231.2326534329</v>
      </c>
      <c r="J16" s="87">
        <v>0</v>
      </c>
      <c r="K16" s="87">
        <v>174483.91222285159</v>
      </c>
      <c r="L16" s="87">
        <v>0</v>
      </c>
      <c r="M16" s="87">
        <v>206434.01041507535</v>
      </c>
      <c r="N16" s="87">
        <v>0</v>
      </c>
      <c r="O16" s="87">
        <v>256392.45880561566</v>
      </c>
      <c r="P16" s="87">
        <v>0</v>
      </c>
      <c r="Q16" s="87">
        <v>166473.17758012205</v>
      </c>
      <c r="R16" s="87">
        <v>0</v>
      </c>
      <c r="S16" s="87">
        <v>169401.46154756928</v>
      </c>
      <c r="T16" s="87">
        <v>0</v>
      </c>
      <c r="U16" s="87">
        <v>177288.20122134819</v>
      </c>
      <c r="V16" s="87">
        <v>0</v>
      </c>
      <c r="W16" s="87">
        <v>167723.76952598957</v>
      </c>
      <c r="X16" s="87">
        <v>0</v>
      </c>
      <c r="Y16" s="87">
        <v>166625.40048921225</v>
      </c>
      <c r="Z16" s="87">
        <v>0</v>
      </c>
      <c r="AA16" s="87">
        <v>172467.1539693042</v>
      </c>
      <c r="AB16" s="87">
        <v>0</v>
      </c>
      <c r="AC16" s="87">
        <v>172535.44741946264</v>
      </c>
      <c r="AD16" s="87">
        <v>0</v>
      </c>
      <c r="AE16" s="87">
        <v>171340.37590627762</v>
      </c>
      <c r="AF16" s="87">
        <v>0</v>
      </c>
      <c r="AG16" s="87">
        <v>166753.36002313709</v>
      </c>
      <c r="AH16" s="87">
        <v>0</v>
      </c>
      <c r="AI16" s="87">
        <v>171435.74640657223</v>
      </c>
      <c r="AJ16" s="87">
        <v>0</v>
      </c>
      <c r="AK16" s="87">
        <v>178169.14655688172</v>
      </c>
      <c r="AL16" s="87">
        <v>0</v>
      </c>
      <c r="AM16" s="87">
        <v>206434.01041507535</v>
      </c>
      <c r="AN16" s="87">
        <v>0</v>
      </c>
      <c r="AO16" s="87">
        <v>185575.7771014327</v>
      </c>
      <c r="AP16" s="87">
        <v>0</v>
      </c>
      <c r="AQ16" s="87">
        <v>199471.60630153812</v>
      </c>
      <c r="AR16" s="87">
        <v>0</v>
      </c>
      <c r="AS16" s="87">
        <v>202623.56992850988</v>
      </c>
      <c r="AT16" s="87">
        <v>0</v>
      </c>
      <c r="AU16" s="87">
        <v>192295.39909611337</v>
      </c>
      <c r="AV16" s="87">
        <v>0</v>
      </c>
      <c r="AW16" s="87">
        <v>199654.53392760106</v>
      </c>
      <c r="AX16" s="87">
        <v>0</v>
      </c>
      <c r="AY16" s="87">
        <v>205900.8674597202</v>
      </c>
      <c r="AZ16" s="87">
        <v>0</v>
      </c>
      <c r="BA16" s="87">
        <v>201340.68296425458</v>
      </c>
      <c r="BB16" s="87">
        <v>0</v>
      </c>
      <c r="BC16" s="87">
        <v>207933.28054946574</v>
      </c>
      <c r="BD16" s="87">
        <v>0</v>
      </c>
      <c r="BE16" s="87">
        <v>218550.08543196594</v>
      </c>
      <c r="BF16" s="87">
        <v>0</v>
      </c>
      <c r="BG16" s="87">
        <v>220202.93064041439</v>
      </c>
      <c r="BH16" s="87">
        <v>0</v>
      </c>
      <c r="BI16" s="87">
        <v>224090.38997476705</v>
      </c>
      <c r="BJ16" s="87">
        <v>0</v>
      </c>
      <c r="BK16" s="87">
        <v>256392.45880561566</v>
      </c>
      <c r="BL16" s="87">
        <v>0</v>
      </c>
      <c r="BM16" s="87">
        <v>212279.0587176861</v>
      </c>
      <c r="BN16" s="87">
        <v>0</v>
      </c>
      <c r="BO16" s="87">
        <v>217963.34294971044</v>
      </c>
      <c r="BP16" s="87">
        <v>0</v>
      </c>
      <c r="BQ16" s="87">
        <v>223341.45384782791</v>
      </c>
      <c r="BR16" s="87">
        <v>0</v>
      </c>
      <c r="BS16" s="87">
        <v>213630.69856003468</v>
      </c>
      <c r="BT16" s="87">
        <v>0</v>
      </c>
      <c r="BU16" s="87">
        <v>247984.88772388347</v>
      </c>
      <c r="BV16" s="87">
        <v>0</v>
      </c>
      <c r="BW16" s="87">
        <v>251329.64174138338</v>
      </c>
      <c r="BX16" s="87">
        <v>0</v>
      </c>
      <c r="BY16" s="87">
        <v>255742.18395737972</v>
      </c>
      <c r="BZ16" s="87">
        <v>0</v>
      </c>
      <c r="CA16" s="87">
        <v>251752.36165582167</v>
      </c>
      <c r="CB16" s="87">
        <v>0</v>
      </c>
      <c r="CC16" s="87">
        <v>256661.86493742277</v>
      </c>
      <c r="CD16" s="87">
        <v>0</v>
      </c>
      <c r="CE16" s="87">
        <v>261577.30050844376</v>
      </c>
      <c r="CF16" s="87">
        <v>0</v>
      </c>
      <c r="CG16" s="87">
        <v>277967.41616282501</v>
      </c>
      <c r="CH16" s="87">
        <v>0</v>
      </c>
      <c r="CI16" s="87">
        <v>308385.52350153535</v>
      </c>
      <c r="CJ16" s="87">
        <v>0</v>
      </c>
      <c r="CK16" s="87">
        <v>249433.30404182189</v>
      </c>
      <c r="CL16" s="87">
        <v>0</v>
      </c>
      <c r="CM16" s="87">
        <v>248713.56765642841</v>
      </c>
      <c r="CN16" s="87">
        <v>0</v>
      </c>
      <c r="CO16" s="87">
        <v>266194.52203421091</v>
      </c>
      <c r="CP16" s="87">
        <v>0</v>
      </c>
      <c r="CQ16" s="87">
        <v>251567.67447319801</v>
      </c>
      <c r="CR16" s="87">
        <v>0</v>
      </c>
      <c r="CS16" s="87">
        <v>264008.07511813211</v>
      </c>
      <c r="CT16" s="87">
        <v>0</v>
      </c>
      <c r="CU16" s="87">
        <v>284374.85858132003</v>
      </c>
      <c r="CV16" s="87">
        <v>0</v>
      </c>
      <c r="CW16" s="87">
        <v>272686.17977606104</v>
      </c>
      <c r="CX16" s="87">
        <v>0</v>
      </c>
      <c r="CY16" s="87">
        <v>285238.69561829005</v>
      </c>
      <c r="CZ16" s="87">
        <v>0</v>
      </c>
      <c r="DA16" s="87">
        <v>293698.61427436984</v>
      </c>
      <c r="DB16" s="87">
        <v>0</v>
      </c>
      <c r="DC16" s="87">
        <v>301738.10193390056</v>
      </c>
      <c r="DD16" s="87">
        <v>0</v>
      </c>
      <c r="DE16" s="87">
        <v>314390.78059000999</v>
      </c>
      <c r="DF16" s="87">
        <v>0</v>
      </c>
      <c r="DG16" s="87">
        <v>387608.35066910344</v>
      </c>
      <c r="DH16" s="87">
        <v>0</v>
      </c>
      <c r="DI16" s="87">
        <v>295411.76785458566</v>
      </c>
      <c r="DJ16" s="87">
        <v>0</v>
      </c>
      <c r="DK16" s="87">
        <v>293922.3582043756</v>
      </c>
      <c r="DL16" s="87">
        <v>0</v>
      </c>
      <c r="DM16" s="87">
        <v>355420.22560386744</v>
      </c>
      <c r="DN16" s="87">
        <v>0</v>
      </c>
      <c r="DO16" s="87">
        <v>312341.36721022398</v>
      </c>
      <c r="DP16" s="87">
        <v>0</v>
      </c>
      <c r="DQ16" s="87">
        <v>333733.7424639223</v>
      </c>
      <c r="DR16" s="87">
        <v>0</v>
      </c>
      <c r="DS16" s="87">
        <v>364310.02923746366</v>
      </c>
      <c r="DT16" s="87">
        <v>0</v>
      </c>
      <c r="DU16" s="87">
        <v>354492.03245173907</v>
      </c>
      <c r="DV16" s="87">
        <v>0</v>
      </c>
      <c r="DW16" s="87">
        <v>363040.42178065941</v>
      </c>
      <c r="DX16" s="87">
        <v>0</v>
      </c>
      <c r="DY16" s="87">
        <v>378508.05685979064</v>
      </c>
      <c r="DZ16" s="87">
        <v>0</v>
      </c>
      <c r="EA16" s="87">
        <v>368714.36351517838</v>
      </c>
      <c r="EB16" s="87">
        <v>0</v>
      </c>
      <c r="EC16" s="87">
        <v>388642.92535699334</v>
      </c>
      <c r="ED16" s="87">
        <v>0</v>
      </c>
      <c r="EE16" s="87">
        <v>489137.21288733772</v>
      </c>
      <c r="EF16" s="87">
        <v>0</v>
      </c>
      <c r="EG16" s="87">
        <v>361513.5660524288</v>
      </c>
    </row>
    <row r="17" spans="2:137" x14ac:dyDescent="0.25">
      <c r="B17" s="19">
        <v>6.1</v>
      </c>
      <c r="C17" s="25" t="s">
        <v>622</v>
      </c>
      <c r="D17" s="87">
        <v>0</v>
      </c>
      <c r="E17" s="87">
        <v>72085.124871650711</v>
      </c>
      <c r="F17" s="87">
        <v>0</v>
      </c>
      <c r="G17" s="87">
        <v>95170.811488746593</v>
      </c>
      <c r="H17" s="87">
        <v>0</v>
      </c>
      <c r="I17" s="87">
        <v>135293.86336727289</v>
      </c>
      <c r="J17" s="87">
        <v>0</v>
      </c>
      <c r="K17" s="87">
        <v>156449.57572834109</v>
      </c>
      <c r="L17" s="87">
        <v>0</v>
      </c>
      <c r="M17" s="87">
        <v>183465.20612755683</v>
      </c>
      <c r="N17" s="87">
        <v>0</v>
      </c>
      <c r="O17" s="87">
        <v>232620.40092045415</v>
      </c>
      <c r="P17" s="87">
        <v>0</v>
      </c>
      <c r="Q17" s="87">
        <v>147302.51285418018</v>
      </c>
      <c r="R17" s="87">
        <v>0</v>
      </c>
      <c r="S17" s="87">
        <v>149265.91979310429</v>
      </c>
      <c r="T17" s="87">
        <v>0</v>
      </c>
      <c r="U17" s="87">
        <v>156343.2422219858</v>
      </c>
      <c r="V17" s="87">
        <v>0</v>
      </c>
      <c r="W17" s="87">
        <v>147260.83901892038</v>
      </c>
      <c r="X17" s="87">
        <v>0</v>
      </c>
      <c r="Y17" s="87">
        <v>147377.49582904539</v>
      </c>
      <c r="Z17" s="87">
        <v>0</v>
      </c>
      <c r="AA17" s="87">
        <v>152187.1827090357</v>
      </c>
      <c r="AB17" s="87">
        <v>0</v>
      </c>
      <c r="AC17" s="87">
        <v>153332.35801738847</v>
      </c>
      <c r="AD17" s="87">
        <v>0</v>
      </c>
      <c r="AE17" s="87">
        <v>150808.51504187283</v>
      </c>
      <c r="AF17" s="87">
        <v>0</v>
      </c>
      <c r="AG17" s="87">
        <v>146816.8488665371</v>
      </c>
      <c r="AH17" s="87">
        <v>0</v>
      </c>
      <c r="AI17" s="87">
        <v>151587.63975440222</v>
      </c>
      <c r="AJ17" s="87">
        <v>0</v>
      </c>
      <c r="AK17" s="87">
        <v>158014.39728113214</v>
      </c>
      <c r="AL17" s="87">
        <v>0</v>
      </c>
      <c r="AM17" s="87">
        <v>183465.20612755683</v>
      </c>
      <c r="AN17" s="87">
        <v>0</v>
      </c>
      <c r="AO17" s="87">
        <v>160838.10095019967</v>
      </c>
      <c r="AP17" s="87">
        <v>0</v>
      </c>
      <c r="AQ17" s="87">
        <v>173231.68587118498</v>
      </c>
      <c r="AR17" s="87">
        <v>0</v>
      </c>
      <c r="AS17" s="87">
        <v>176615.23811963518</v>
      </c>
      <c r="AT17" s="87">
        <v>0</v>
      </c>
      <c r="AU17" s="87">
        <v>167318.90549745486</v>
      </c>
      <c r="AV17" s="87">
        <v>0</v>
      </c>
      <c r="AW17" s="87">
        <v>172189.88089558447</v>
      </c>
      <c r="AX17" s="87">
        <v>0</v>
      </c>
      <c r="AY17" s="87">
        <v>181413.19645234689</v>
      </c>
      <c r="AZ17" s="87">
        <v>0</v>
      </c>
      <c r="BA17" s="87">
        <v>178058.53535961831</v>
      </c>
      <c r="BB17" s="87">
        <v>0</v>
      </c>
      <c r="BC17" s="87">
        <v>185026.22327253391</v>
      </c>
      <c r="BD17" s="87">
        <v>0</v>
      </c>
      <c r="BE17" s="87">
        <v>195402.40210597595</v>
      </c>
      <c r="BF17" s="87">
        <v>0</v>
      </c>
      <c r="BG17" s="87">
        <v>197117.73921688588</v>
      </c>
      <c r="BH17" s="87">
        <v>0</v>
      </c>
      <c r="BI17" s="87">
        <v>201260.90532930385</v>
      </c>
      <c r="BJ17" s="87">
        <v>0</v>
      </c>
      <c r="BK17" s="87">
        <v>232620.40092045415</v>
      </c>
      <c r="BL17" s="87">
        <v>0</v>
      </c>
      <c r="BM17" s="87">
        <v>188942.02047941289</v>
      </c>
      <c r="BN17" s="87">
        <v>0</v>
      </c>
      <c r="BO17" s="87">
        <v>193345.22359910473</v>
      </c>
      <c r="BP17" s="87">
        <v>0</v>
      </c>
      <c r="BQ17" s="87">
        <v>194119.75601001366</v>
      </c>
      <c r="BR17" s="87">
        <v>0</v>
      </c>
      <c r="BS17" s="87">
        <v>188281.07021906759</v>
      </c>
      <c r="BT17" s="87">
        <v>0</v>
      </c>
      <c r="BU17" s="87">
        <v>223728.96309774587</v>
      </c>
      <c r="BV17" s="87">
        <v>0</v>
      </c>
      <c r="BW17" s="87">
        <v>227073.21454890928</v>
      </c>
      <c r="BX17" s="87">
        <v>0</v>
      </c>
      <c r="BY17" s="87">
        <v>231751.49695307712</v>
      </c>
      <c r="BZ17" s="87">
        <v>0</v>
      </c>
      <c r="CA17" s="87">
        <v>225357.33439212255</v>
      </c>
      <c r="CB17" s="87">
        <v>0</v>
      </c>
      <c r="CC17" s="87">
        <v>232013.26208056213</v>
      </c>
      <c r="CD17" s="87">
        <v>0</v>
      </c>
      <c r="CE17" s="87">
        <v>236797.45856833455</v>
      </c>
      <c r="CF17" s="87">
        <v>0</v>
      </c>
      <c r="CG17" s="87">
        <v>252657.73158488155</v>
      </c>
      <c r="CH17" s="87">
        <v>0</v>
      </c>
      <c r="CI17" s="87">
        <v>283757.47665017634</v>
      </c>
      <c r="CJ17" s="87">
        <v>0</v>
      </c>
      <c r="CK17" s="87">
        <v>223839.57048031152</v>
      </c>
      <c r="CL17" s="87">
        <v>0</v>
      </c>
      <c r="CM17" s="87">
        <v>221698.43205862492</v>
      </c>
      <c r="CN17" s="87">
        <v>0</v>
      </c>
      <c r="CO17" s="87">
        <v>239157.53281508741</v>
      </c>
      <c r="CP17" s="87">
        <v>0</v>
      </c>
      <c r="CQ17" s="87">
        <v>224855.5041460908</v>
      </c>
      <c r="CR17" s="87">
        <v>0</v>
      </c>
      <c r="CS17" s="87">
        <v>235830.04852441634</v>
      </c>
      <c r="CT17" s="87">
        <v>0</v>
      </c>
      <c r="CU17" s="87">
        <v>257027.32597424564</v>
      </c>
      <c r="CV17" s="87">
        <v>0</v>
      </c>
      <c r="CW17" s="87">
        <v>245097.70766964991</v>
      </c>
      <c r="CX17" s="87">
        <v>0</v>
      </c>
      <c r="CY17" s="87">
        <v>256771.52381419658</v>
      </c>
      <c r="CZ17" s="87">
        <v>0</v>
      </c>
      <c r="DA17" s="87">
        <v>266994.2631687863</v>
      </c>
      <c r="DB17" s="87">
        <v>0</v>
      </c>
      <c r="DC17" s="87">
        <v>276093.75918133394</v>
      </c>
      <c r="DD17" s="87">
        <v>0</v>
      </c>
      <c r="DE17" s="87">
        <v>288769.23930809461</v>
      </c>
      <c r="DF17" s="87">
        <v>0</v>
      </c>
      <c r="DG17" s="87">
        <v>361765.64513645531</v>
      </c>
      <c r="DH17" s="87">
        <v>0</v>
      </c>
      <c r="DI17" s="87">
        <v>268205.79971299216</v>
      </c>
      <c r="DJ17" s="87">
        <v>0</v>
      </c>
      <c r="DK17" s="87">
        <v>266561.39824906207</v>
      </c>
      <c r="DL17" s="87">
        <v>0</v>
      </c>
      <c r="DM17" s="87">
        <v>326763.03277399973</v>
      </c>
      <c r="DN17" s="87">
        <v>0</v>
      </c>
      <c r="DO17" s="87">
        <v>283274.93364826753</v>
      </c>
      <c r="DP17" s="87">
        <v>0</v>
      </c>
      <c r="DQ17" s="87">
        <v>302640.99351678917</v>
      </c>
      <c r="DR17" s="87">
        <v>0</v>
      </c>
      <c r="DS17" s="87">
        <v>331175.30614966957</v>
      </c>
      <c r="DT17" s="87">
        <v>0</v>
      </c>
      <c r="DU17" s="87">
        <v>320171.2872547009</v>
      </c>
      <c r="DV17" s="87">
        <v>0</v>
      </c>
      <c r="DW17" s="87">
        <v>328293.5790899967</v>
      </c>
      <c r="DX17" s="87">
        <v>0</v>
      </c>
      <c r="DY17" s="87">
        <v>344225.40886349307</v>
      </c>
      <c r="DZ17" s="87">
        <v>0</v>
      </c>
      <c r="EA17" s="87">
        <v>334253.73245814588</v>
      </c>
      <c r="EB17" s="87">
        <v>0</v>
      </c>
      <c r="EC17" s="87">
        <v>354846.5049967285</v>
      </c>
      <c r="ED17" s="87">
        <v>0</v>
      </c>
      <c r="EE17" s="87">
        <v>454310.2107701003</v>
      </c>
      <c r="EF17" s="87">
        <v>0</v>
      </c>
      <c r="EG17" s="87">
        <v>326561.60166516196</v>
      </c>
    </row>
    <row r="18" spans="2:137" x14ac:dyDescent="0.25">
      <c r="B18" s="19">
        <v>6.2</v>
      </c>
      <c r="C18" s="25" t="s">
        <v>623</v>
      </c>
      <c r="D18" s="87">
        <v>0</v>
      </c>
      <c r="E18" s="87">
        <v>8564.1562516700014</v>
      </c>
      <c r="F18" s="87">
        <v>0</v>
      </c>
      <c r="G18" s="87">
        <v>10266.608418559999</v>
      </c>
      <c r="H18" s="87">
        <v>0</v>
      </c>
      <c r="I18" s="87">
        <v>11774.434517020009</v>
      </c>
      <c r="J18" s="87">
        <v>0</v>
      </c>
      <c r="K18" s="87">
        <v>15137.075356450496</v>
      </c>
      <c r="L18" s="87">
        <v>0</v>
      </c>
      <c r="M18" s="87">
        <v>20602.831625808518</v>
      </c>
      <c r="N18" s="87">
        <v>0</v>
      </c>
      <c r="O18" s="87">
        <v>22181.326710251487</v>
      </c>
      <c r="P18" s="87">
        <v>0</v>
      </c>
      <c r="Q18" s="87">
        <v>16099.741384571858</v>
      </c>
      <c r="R18" s="87">
        <v>0</v>
      </c>
      <c r="S18" s="87">
        <v>17067.766857335002</v>
      </c>
      <c r="T18" s="87">
        <v>0</v>
      </c>
      <c r="U18" s="87">
        <v>17007.758590902398</v>
      </c>
      <c r="V18" s="87">
        <v>0</v>
      </c>
      <c r="W18" s="87">
        <v>16819.005307714699</v>
      </c>
      <c r="X18" s="87">
        <v>0</v>
      </c>
      <c r="Y18" s="87">
        <v>16863.614596039901</v>
      </c>
      <c r="Z18" s="87">
        <v>0</v>
      </c>
      <c r="AA18" s="87">
        <v>17738.762554928508</v>
      </c>
      <c r="AB18" s="87">
        <v>0</v>
      </c>
      <c r="AC18" s="87">
        <v>16788.791485974165</v>
      </c>
      <c r="AD18" s="87">
        <v>0</v>
      </c>
      <c r="AE18" s="87">
        <v>17589.04092604481</v>
      </c>
      <c r="AF18" s="87">
        <v>0</v>
      </c>
      <c r="AG18" s="87">
        <v>17992.006149639998</v>
      </c>
      <c r="AH18" s="87">
        <v>0</v>
      </c>
      <c r="AI18" s="87">
        <v>17724.8107341</v>
      </c>
      <c r="AJ18" s="87">
        <v>0</v>
      </c>
      <c r="AK18" s="87">
        <v>17903.70792497959</v>
      </c>
      <c r="AL18" s="87">
        <v>0</v>
      </c>
      <c r="AM18" s="87">
        <v>20602.831625808518</v>
      </c>
      <c r="AN18" s="87">
        <v>0</v>
      </c>
      <c r="AO18" s="87">
        <v>22326.557032983026</v>
      </c>
      <c r="AP18" s="87">
        <v>0</v>
      </c>
      <c r="AQ18" s="87">
        <v>23595.777587423123</v>
      </c>
      <c r="AR18" s="87">
        <v>0</v>
      </c>
      <c r="AS18" s="87">
        <v>23588.721868234701</v>
      </c>
      <c r="AT18" s="87">
        <v>0</v>
      </c>
      <c r="AU18" s="87">
        <v>22777.2012026185</v>
      </c>
      <c r="AV18" s="87">
        <v>0</v>
      </c>
      <c r="AW18" s="87">
        <v>24016.074834336596</v>
      </c>
      <c r="AX18" s="87">
        <v>0</v>
      </c>
      <c r="AY18" s="87">
        <v>22929.374348533322</v>
      </c>
      <c r="AZ18" s="87">
        <v>0</v>
      </c>
      <c r="BA18" s="87">
        <v>21983.914520336271</v>
      </c>
      <c r="BB18" s="87">
        <v>0</v>
      </c>
      <c r="BC18" s="87">
        <v>21578.364892831822</v>
      </c>
      <c r="BD18" s="87">
        <v>0</v>
      </c>
      <c r="BE18" s="87">
        <v>21635.422175750002</v>
      </c>
      <c r="BF18" s="87">
        <v>0</v>
      </c>
      <c r="BG18" s="87">
        <v>21785.650720498503</v>
      </c>
      <c r="BH18" s="87">
        <v>0</v>
      </c>
      <c r="BI18" s="87">
        <v>21650.985146289597</v>
      </c>
      <c r="BJ18" s="87">
        <v>0</v>
      </c>
      <c r="BK18" s="87">
        <v>22181.326710251487</v>
      </c>
      <c r="BL18" s="87">
        <v>0</v>
      </c>
      <c r="BM18" s="87">
        <v>22090.568610753202</v>
      </c>
      <c r="BN18" s="87">
        <v>0</v>
      </c>
      <c r="BO18" s="87">
        <v>23155.4544437857</v>
      </c>
      <c r="BP18" s="87">
        <v>0</v>
      </c>
      <c r="BQ18" s="87">
        <v>23965.588260774235</v>
      </c>
      <c r="BR18" s="87">
        <v>0</v>
      </c>
      <c r="BS18" s="87">
        <v>23633.448319437091</v>
      </c>
      <c r="BT18" s="87">
        <v>0</v>
      </c>
      <c r="BU18" s="87">
        <v>23239.178975827581</v>
      </c>
      <c r="BV18" s="87">
        <v>0</v>
      </c>
      <c r="BW18" s="87">
        <v>22581.338651194099</v>
      </c>
      <c r="BX18" s="87">
        <v>0</v>
      </c>
      <c r="BY18" s="87">
        <v>22321.228112382603</v>
      </c>
      <c r="BZ18" s="87">
        <v>0</v>
      </c>
      <c r="CA18" s="87">
        <v>24643.900166129133</v>
      </c>
      <c r="CB18" s="87">
        <v>0</v>
      </c>
      <c r="CC18" s="87">
        <v>22814.170102350636</v>
      </c>
      <c r="CD18" s="87">
        <v>0</v>
      </c>
      <c r="CE18" s="87">
        <v>23028.756329379226</v>
      </c>
      <c r="CF18" s="87">
        <v>0</v>
      </c>
      <c r="CG18" s="87">
        <v>23926.530938403463</v>
      </c>
      <c r="CH18" s="87">
        <v>0</v>
      </c>
      <c r="CI18" s="87">
        <v>23251.66990875902</v>
      </c>
      <c r="CJ18" s="87">
        <v>0</v>
      </c>
      <c r="CK18" s="87">
        <v>24057.088301590342</v>
      </c>
      <c r="CL18" s="87">
        <v>0</v>
      </c>
      <c r="CM18" s="87">
        <v>25585.950475413501</v>
      </c>
      <c r="CN18" s="87">
        <v>0</v>
      </c>
      <c r="CO18" s="87">
        <v>25464.936003303505</v>
      </c>
      <c r="CP18" s="87">
        <v>0</v>
      </c>
      <c r="CQ18" s="87">
        <v>25207.659866627211</v>
      </c>
      <c r="CR18" s="87">
        <v>0</v>
      </c>
      <c r="CS18" s="87">
        <v>26262.884456505759</v>
      </c>
      <c r="CT18" s="87">
        <v>0</v>
      </c>
      <c r="CU18" s="87">
        <v>25307.322946124397</v>
      </c>
      <c r="CV18" s="87">
        <v>0</v>
      </c>
      <c r="CW18" s="87">
        <v>25520.858805321117</v>
      </c>
      <c r="CX18" s="87">
        <v>0</v>
      </c>
      <c r="CY18" s="87">
        <v>26003.881793853496</v>
      </c>
      <c r="CZ18" s="87">
        <v>0</v>
      </c>
      <c r="DA18" s="87">
        <v>25030.849087123504</v>
      </c>
      <c r="DB18" s="87">
        <v>0</v>
      </c>
      <c r="DC18" s="87">
        <v>24229.820338176625</v>
      </c>
      <c r="DD18" s="87">
        <v>0</v>
      </c>
      <c r="DE18" s="87">
        <v>23598.29171582538</v>
      </c>
      <c r="DF18" s="87">
        <v>0</v>
      </c>
      <c r="DG18" s="87">
        <v>23727.255245718105</v>
      </c>
      <c r="DH18" s="87">
        <v>0</v>
      </c>
      <c r="DI18" s="87">
        <v>24725.940112083499</v>
      </c>
      <c r="DJ18" s="87">
        <v>0</v>
      </c>
      <c r="DK18" s="87">
        <v>25064.314872713501</v>
      </c>
      <c r="DL18" s="87">
        <v>0</v>
      </c>
      <c r="DM18" s="87">
        <v>26320.394646167675</v>
      </c>
      <c r="DN18" s="87">
        <v>0</v>
      </c>
      <c r="DO18" s="87">
        <v>26734.48181067903</v>
      </c>
      <c r="DP18" s="87">
        <v>0</v>
      </c>
      <c r="DQ18" s="87">
        <v>28553.065812023127</v>
      </c>
      <c r="DR18" s="87">
        <v>0</v>
      </c>
      <c r="DS18" s="87">
        <v>30803.986843436407</v>
      </c>
      <c r="DT18" s="87">
        <v>0</v>
      </c>
      <c r="DU18" s="87">
        <v>31654.692432598142</v>
      </c>
      <c r="DV18" s="87">
        <v>0</v>
      </c>
      <c r="DW18" s="87">
        <v>31662.64031958659</v>
      </c>
      <c r="DX18" s="87">
        <v>0</v>
      </c>
      <c r="DY18" s="87">
        <v>31680.576784937588</v>
      </c>
      <c r="DZ18" s="87">
        <v>0</v>
      </c>
      <c r="EA18" s="87">
        <v>31821.726807622497</v>
      </c>
      <c r="EB18" s="87">
        <v>0</v>
      </c>
      <c r="EC18" s="87">
        <v>31433.593658754817</v>
      </c>
      <c r="ED18" s="87">
        <v>0</v>
      </c>
      <c r="EE18" s="87">
        <v>32625.040939737399</v>
      </c>
      <c r="EF18" s="87">
        <v>0</v>
      </c>
      <c r="EG18" s="87">
        <v>32312.880089586823</v>
      </c>
    </row>
    <row r="19" spans="2:137" x14ac:dyDescent="0.25">
      <c r="B19" s="19">
        <v>6.3</v>
      </c>
      <c r="C19" s="25" t="s">
        <v>620</v>
      </c>
      <c r="D19" s="87">
        <v>0</v>
      </c>
      <c r="E19" s="87">
        <v>893.80046870499996</v>
      </c>
      <c r="F19" s="87">
        <v>0</v>
      </c>
      <c r="G19" s="87">
        <v>1027.2236089599999</v>
      </c>
      <c r="H19" s="87">
        <v>0</v>
      </c>
      <c r="I19" s="87">
        <v>2162.9347691399998</v>
      </c>
      <c r="J19" s="87">
        <v>0</v>
      </c>
      <c r="K19" s="87">
        <v>2897.2611380599997</v>
      </c>
      <c r="L19" s="87">
        <v>0</v>
      </c>
      <c r="M19" s="87">
        <v>2365.9726617099996</v>
      </c>
      <c r="N19" s="87">
        <v>0</v>
      </c>
      <c r="O19" s="87">
        <v>1590.7311749100284</v>
      </c>
      <c r="P19" s="87">
        <v>0</v>
      </c>
      <c r="Q19" s="87">
        <v>3070.9233413699999</v>
      </c>
      <c r="R19" s="87">
        <v>0</v>
      </c>
      <c r="S19" s="87">
        <v>3067.7748971299993</v>
      </c>
      <c r="T19" s="87">
        <v>0</v>
      </c>
      <c r="U19" s="87">
        <v>3937.2004084600012</v>
      </c>
      <c r="V19" s="87">
        <v>0</v>
      </c>
      <c r="W19" s="87">
        <v>3643.9251993545004</v>
      </c>
      <c r="X19" s="87">
        <v>0</v>
      </c>
      <c r="Y19" s="87">
        <v>2384.2900641269598</v>
      </c>
      <c r="Z19" s="87">
        <v>0</v>
      </c>
      <c r="AA19" s="87">
        <v>2541.2087053400001</v>
      </c>
      <c r="AB19" s="87">
        <v>0</v>
      </c>
      <c r="AC19" s="87">
        <v>2414.2979160999998</v>
      </c>
      <c r="AD19" s="87">
        <v>0</v>
      </c>
      <c r="AE19" s="87">
        <v>2942.8199383599999</v>
      </c>
      <c r="AF19" s="87">
        <v>0</v>
      </c>
      <c r="AG19" s="87">
        <v>1944.5050069600002</v>
      </c>
      <c r="AH19" s="87">
        <v>0</v>
      </c>
      <c r="AI19" s="87">
        <v>2123.2959180700004</v>
      </c>
      <c r="AJ19" s="87">
        <v>0</v>
      </c>
      <c r="AK19" s="87">
        <v>2251.0413507699996</v>
      </c>
      <c r="AL19" s="87">
        <v>0</v>
      </c>
      <c r="AM19" s="87">
        <v>2365.9726617099996</v>
      </c>
      <c r="AN19" s="87">
        <v>0</v>
      </c>
      <c r="AO19" s="87">
        <v>2411.1191182499997</v>
      </c>
      <c r="AP19" s="87">
        <v>0</v>
      </c>
      <c r="AQ19" s="87">
        <v>2644.1428429299999</v>
      </c>
      <c r="AR19" s="87">
        <v>0</v>
      </c>
      <c r="AS19" s="87">
        <v>2419.6099406399999</v>
      </c>
      <c r="AT19" s="87">
        <v>0</v>
      </c>
      <c r="AU19" s="87">
        <v>2199.2923960400003</v>
      </c>
      <c r="AV19" s="87">
        <v>0</v>
      </c>
      <c r="AW19" s="87">
        <v>3448.5781976799999</v>
      </c>
      <c r="AX19" s="87">
        <v>0</v>
      </c>
      <c r="AY19" s="87">
        <v>1558.2966588400002</v>
      </c>
      <c r="AZ19" s="87">
        <v>0</v>
      </c>
      <c r="BA19" s="87">
        <v>1298.2330843</v>
      </c>
      <c r="BB19" s="87">
        <v>0</v>
      </c>
      <c r="BC19" s="87">
        <v>1328.6923840999998</v>
      </c>
      <c r="BD19" s="87">
        <v>0</v>
      </c>
      <c r="BE19" s="87">
        <v>1512.26115024</v>
      </c>
      <c r="BF19" s="87">
        <v>0</v>
      </c>
      <c r="BG19" s="87">
        <v>1299.5407030300003</v>
      </c>
      <c r="BH19" s="87">
        <v>0</v>
      </c>
      <c r="BI19" s="87">
        <v>1178.499499173593</v>
      </c>
      <c r="BJ19" s="87">
        <v>0</v>
      </c>
      <c r="BK19" s="87">
        <v>1590.7311749100284</v>
      </c>
      <c r="BL19" s="87">
        <v>0</v>
      </c>
      <c r="BM19" s="87">
        <v>1246.4696275200001</v>
      </c>
      <c r="BN19" s="87">
        <v>0</v>
      </c>
      <c r="BO19" s="87">
        <v>1462.6649068199999</v>
      </c>
      <c r="BP19" s="87">
        <v>0</v>
      </c>
      <c r="BQ19" s="87">
        <v>5256.1095770400007</v>
      </c>
      <c r="BR19" s="87">
        <v>0</v>
      </c>
      <c r="BS19" s="87">
        <v>1716.1800215300002</v>
      </c>
      <c r="BT19" s="87">
        <v>0</v>
      </c>
      <c r="BU19" s="87">
        <v>1016.7456503099999</v>
      </c>
      <c r="BV19" s="87">
        <v>0</v>
      </c>
      <c r="BW19" s="87">
        <v>1675.0885412800001</v>
      </c>
      <c r="BX19" s="87">
        <v>0</v>
      </c>
      <c r="BY19" s="87">
        <v>1669.4588919199998</v>
      </c>
      <c r="BZ19" s="87">
        <v>0</v>
      </c>
      <c r="CA19" s="87">
        <v>1751.1270975699997</v>
      </c>
      <c r="CB19" s="87">
        <v>0</v>
      </c>
      <c r="CC19" s="87">
        <v>1834.43275451</v>
      </c>
      <c r="CD19" s="87">
        <v>0</v>
      </c>
      <c r="CE19" s="87">
        <v>1751.0856107300001</v>
      </c>
      <c r="CF19" s="87">
        <v>0</v>
      </c>
      <c r="CG19" s="87">
        <v>1383.1536395400001</v>
      </c>
      <c r="CH19" s="87">
        <v>0</v>
      </c>
      <c r="CI19" s="87">
        <v>1376.3769426000001</v>
      </c>
      <c r="CJ19" s="87">
        <v>0</v>
      </c>
      <c r="CK19" s="87">
        <v>1536.6452599200002</v>
      </c>
      <c r="CL19" s="87">
        <v>0</v>
      </c>
      <c r="CM19" s="87">
        <v>1429.1851223900001</v>
      </c>
      <c r="CN19" s="87">
        <v>0</v>
      </c>
      <c r="CO19" s="87">
        <v>1572.0532158199999</v>
      </c>
      <c r="CP19" s="87">
        <v>0</v>
      </c>
      <c r="CQ19" s="87">
        <v>1504.5104604800001</v>
      </c>
      <c r="CR19" s="87">
        <v>0</v>
      </c>
      <c r="CS19" s="87">
        <v>1915.1421372100001</v>
      </c>
      <c r="CT19" s="87">
        <v>0</v>
      </c>
      <c r="CU19" s="87">
        <v>2040.2096609499999</v>
      </c>
      <c r="CV19" s="87">
        <v>0</v>
      </c>
      <c r="CW19" s="87">
        <v>2067.6133010900003</v>
      </c>
      <c r="CX19" s="87">
        <v>0</v>
      </c>
      <c r="CY19" s="87">
        <v>2463.2900102400004</v>
      </c>
      <c r="CZ19" s="87">
        <v>0</v>
      </c>
      <c r="DA19" s="87">
        <v>1673.5020184600003</v>
      </c>
      <c r="DB19" s="87">
        <v>0</v>
      </c>
      <c r="DC19" s="87">
        <v>1414.52241439</v>
      </c>
      <c r="DD19" s="87">
        <v>0</v>
      </c>
      <c r="DE19" s="87">
        <v>2023.2495660900001</v>
      </c>
      <c r="DF19" s="87">
        <v>0</v>
      </c>
      <c r="DG19" s="87">
        <v>2115.4502869299999</v>
      </c>
      <c r="DH19" s="87">
        <v>0</v>
      </c>
      <c r="DI19" s="87">
        <v>2480.0280295099997</v>
      </c>
      <c r="DJ19" s="87">
        <v>0</v>
      </c>
      <c r="DK19" s="87">
        <v>2296.6450826</v>
      </c>
      <c r="DL19" s="87">
        <v>0</v>
      </c>
      <c r="DM19" s="87">
        <v>2336.7981837000002</v>
      </c>
      <c r="DN19" s="87">
        <v>0</v>
      </c>
      <c r="DO19" s="87">
        <v>2331.9517512774164</v>
      </c>
      <c r="DP19" s="87">
        <v>0</v>
      </c>
      <c r="DQ19" s="87">
        <v>2539.68313511</v>
      </c>
      <c r="DR19" s="87">
        <v>0</v>
      </c>
      <c r="DS19" s="87">
        <v>2330.7362443576803</v>
      </c>
      <c r="DT19" s="87">
        <v>0</v>
      </c>
      <c r="DU19" s="87">
        <v>2666.0527644400004</v>
      </c>
      <c r="DV19" s="87">
        <v>0</v>
      </c>
      <c r="DW19" s="87">
        <v>3084.2023710760914</v>
      </c>
      <c r="DX19" s="87">
        <v>0</v>
      </c>
      <c r="DY19" s="87">
        <v>2602.0712113599993</v>
      </c>
      <c r="DZ19" s="87">
        <v>0</v>
      </c>
      <c r="EA19" s="87">
        <v>2638.9042494099999</v>
      </c>
      <c r="EB19" s="87">
        <v>0</v>
      </c>
      <c r="EC19" s="87">
        <v>2362.82670151</v>
      </c>
      <c r="ED19" s="87">
        <v>0</v>
      </c>
      <c r="EE19" s="87">
        <v>2201.9611774999998</v>
      </c>
      <c r="EF19" s="87">
        <v>0</v>
      </c>
      <c r="EG19" s="87">
        <v>2639.0842976799995</v>
      </c>
    </row>
    <row r="20" spans="2:137" x14ac:dyDescent="0.25">
      <c r="B20" s="19"/>
      <c r="C20" s="25" t="s">
        <v>624</v>
      </c>
      <c r="D20" s="87">
        <v>5.246148331427225</v>
      </c>
      <c r="E20" s="87">
        <v>789013.76536232675</v>
      </c>
      <c r="F20" s="87">
        <v>4.1671376568505218</v>
      </c>
      <c r="G20" s="87">
        <v>1048367.8210662211</v>
      </c>
      <c r="H20" s="87">
        <v>3.943910302635119</v>
      </c>
      <c r="I20" s="87">
        <v>1358941.1451450041</v>
      </c>
      <c r="J20" s="87">
        <v>3.2796898732239383</v>
      </c>
      <c r="K20" s="87">
        <v>1624685.4827939128</v>
      </c>
      <c r="L20" s="87">
        <v>6.1523569312978204</v>
      </c>
      <c r="M20" s="87">
        <v>1998325.7879888387</v>
      </c>
      <c r="N20" s="87">
        <v>6.4852555214590986</v>
      </c>
      <c r="O20" s="87">
        <v>2390985.9447684702</v>
      </c>
      <c r="P20" s="87">
        <v>3.2907439896539237</v>
      </c>
      <c r="Q20" s="87">
        <v>1654836.1738681938</v>
      </c>
      <c r="R20" s="87">
        <v>3.2708025288080029</v>
      </c>
      <c r="S20" s="87">
        <v>1680656.7326731931</v>
      </c>
      <c r="T20" s="87">
        <v>3.3026379681796696</v>
      </c>
      <c r="U20" s="87">
        <v>1725024.6059117639</v>
      </c>
      <c r="V20" s="87">
        <v>3.4557359685252953</v>
      </c>
      <c r="W20" s="87">
        <v>1723411.528204954</v>
      </c>
      <c r="X20" s="87">
        <v>3.7444681154751134</v>
      </c>
      <c r="Y20" s="87">
        <v>1746005.3004283274</v>
      </c>
      <c r="Z20" s="87">
        <v>4.0182428493441336</v>
      </c>
      <c r="AA20" s="87">
        <v>1802340.2728027476</v>
      </c>
      <c r="AB20" s="87">
        <v>4.702043156180661</v>
      </c>
      <c r="AC20" s="87">
        <v>1835106.2714450059</v>
      </c>
      <c r="AD20" s="87">
        <v>5.0350209042423275</v>
      </c>
      <c r="AE20" s="87">
        <v>1839114.6857730744</v>
      </c>
      <c r="AF20" s="87">
        <v>5.0843628028065915</v>
      </c>
      <c r="AG20" s="87">
        <v>1843675.1269873437</v>
      </c>
      <c r="AH20" s="87">
        <v>5.5121091324898837</v>
      </c>
      <c r="AI20" s="87">
        <v>1850369.3167785027</v>
      </c>
      <c r="AJ20" s="87">
        <v>5.9106594141389719</v>
      </c>
      <c r="AK20" s="87">
        <v>1879163.6612842865</v>
      </c>
      <c r="AL20" s="87">
        <v>6.1523569312978204</v>
      </c>
      <c r="AM20" s="87">
        <v>1998325.7879888387</v>
      </c>
      <c r="AN20" s="87">
        <v>6.2510452802748127</v>
      </c>
      <c r="AO20" s="87">
        <v>2012084.4994343503</v>
      </c>
      <c r="AP20" s="87">
        <v>6.1907432772142119</v>
      </c>
      <c r="AQ20" s="87">
        <v>2031285.0290993024</v>
      </c>
      <c r="AR20" s="87">
        <v>6.1735077686700661</v>
      </c>
      <c r="AS20" s="87">
        <v>2055353.5153242184</v>
      </c>
      <c r="AT20" s="87">
        <v>6.0981099963992955</v>
      </c>
      <c r="AU20" s="87">
        <v>2050851.1278844445</v>
      </c>
      <c r="AV20" s="87">
        <v>6.1728712194188393</v>
      </c>
      <c r="AW20" s="87">
        <v>2087162.8353975227</v>
      </c>
      <c r="AX20" s="87">
        <v>6.2053748201330308</v>
      </c>
      <c r="AY20" s="87">
        <v>2118916.6916278396</v>
      </c>
      <c r="AZ20" s="87">
        <v>6.3792078001806285</v>
      </c>
      <c r="BA20" s="87">
        <v>2129006.9843055303</v>
      </c>
      <c r="BB20" s="87">
        <v>6.4499767676637481</v>
      </c>
      <c r="BC20" s="87">
        <v>2153675.5230484265</v>
      </c>
      <c r="BD20" s="87">
        <v>6.6412435274607677</v>
      </c>
      <c r="BE20" s="87">
        <v>2189796.5485690692</v>
      </c>
      <c r="BF20" s="87">
        <v>6.6100840639480261</v>
      </c>
      <c r="BG20" s="87">
        <v>2227161.7374275886</v>
      </c>
      <c r="BH20" s="87">
        <v>6.6112977698149447</v>
      </c>
      <c r="BI20" s="87">
        <v>2273074.5808639275</v>
      </c>
      <c r="BJ20" s="87">
        <v>6.4852555214590986</v>
      </c>
      <c r="BK20" s="87">
        <v>2390985.9447684702</v>
      </c>
      <c r="BL20" s="87">
        <v>6.3993076371430346</v>
      </c>
      <c r="BM20" s="87">
        <v>2376348.1634743605</v>
      </c>
      <c r="BN20" s="87">
        <v>6.3012124975867021</v>
      </c>
      <c r="BO20" s="87">
        <v>2417921.3991149412</v>
      </c>
      <c r="BP20" s="87">
        <v>6.5712583225164103</v>
      </c>
      <c r="BQ20" s="87">
        <v>2449637.7301863912</v>
      </c>
      <c r="BR20" s="87">
        <v>6.6051148890360176</v>
      </c>
      <c r="BS20" s="87">
        <v>2467163.0923111909</v>
      </c>
      <c r="BT20" s="87">
        <v>6.6161021257179744</v>
      </c>
      <c r="BU20" s="87">
        <v>2522277.3826630171</v>
      </c>
      <c r="BV20" s="87">
        <v>6.724331593083976</v>
      </c>
      <c r="BW20" s="87">
        <v>2557901.8218128267</v>
      </c>
      <c r="BX20" s="87">
        <v>6.6741839155534315</v>
      </c>
      <c r="BY20" s="87">
        <v>2573180.0128909019</v>
      </c>
      <c r="BZ20" s="87">
        <v>6.6185755122047922</v>
      </c>
      <c r="CA20" s="87">
        <v>2580396.0926118451</v>
      </c>
      <c r="CB20" s="87">
        <v>6.6710907987025889</v>
      </c>
      <c r="CC20" s="87">
        <v>2597086.5456512626</v>
      </c>
      <c r="CD20" s="87">
        <v>6.6725754491172795</v>
      </c>
      <c r="CE20" s="87">
        <v>2610076.6572748348</v>
      </c>
      <c r="CF20" s="87">
        <v>6.6352719667952442</v>
      </c>
      <c r="CG20" s="87">
        <v>2644220.6756405327</v>
      </c>
      <c r="CH20" s="87">
        <v>6.60176688176995</v>
      </c>
      <c r="CI20" s="87">
        <v>2764358.7138844016</v>
      </c>
      <c r="CJ20" s="87">
        <v>6.7657105159902322</v>
      </c>
      <c r="CK20" s="87">
        <v>2746075.5293409447</v>
      </c>
      <c r="CL20" s="87">
        <v>6.8</v>
      </c>
      <c r="CM20" s="87">
        <v>2761176.0198393469</v>
      </c>
      <c r="CN20" s="87">
        <v>6.7528365303814386</v>
      </c>
      <c r="CO20" s="87">
        <v>2851863.5052095344</v>
      </c>
      <c r="CP20" s="87">
        <v>6.812104227644717</v>
      </c>
      <c r="CQ20" s="87">
        <v>2859961.0150881279</v>
      </c>
      <c r="CR20" s="87">
        <v>6.8</v>
      </c>
      <c r="CS20" s="87">
        <v>2881719.8451230377</v>
      </c>
      <c r="CT20" s="87">
        <v>6.786162197889281</v>
      </c>
      <c r="CU20" s="87">
        <v>2932781.2243851577</v>
      </c>
      <c r="CV20" s="87">
        <v>6.78</v>
      </c>
      <c r="CW20" s="87">
        <v>2934410.5586041068</v>
      </c>
      <c r="CX20" s="87">
        <v>6.77</v>
      </c>
      <c r="CY20" s="87">
        <v>3007136.3352188789</v>
      </c>
      <c r="CZ20" s="87">
        <v>6.74</v>
      </c>
      <c r="DA20" s="87">
        <v>3051866.0939172567</v>
      </c>
      <c r="DB20" s="87">
        <v>6.4431100717597527</v>
      </c>
      <c r="DC20" s="87">
        <v>3082656.8709495855</v>
      </c>
      <c r="DD20" s="87">
        <v>6.1706504902350536</v>
      </c>
      <c r="DE20" s="87">
        <v>3145331.7320706462</v>
      </c>
      <c r="DF20" s="87">
        <v>6.0117202188965875</v>
      </c>
      <c r="DG20" s="87">
        <v>3365218.3054364501</v>
      </c>
      <c r="DH20" s="87">
        <v>5.77</v>
      </c>
      <c r="DI20" s="87">
        <v>3367802.8355087661</v>
      </c>
      <c r="DJ20" s="87">
        <v>5.61</v>
      </c>
      <c r="DK20" s="87">
        <v>3399388.7100692918</v>
      </c>
      <c r="DL20" s="87">
        <v>5.4485346781296711</v>
      </c>
      <c r="DM20" s="87">
        <v>3545562.3739246102</v>
      </c>
      <c r="DN20" s="87">
        <v>5.3083686809997035</v>
      </c>
      <c r="DO20" s="87">
        <v>3538214.3134462596</v>
      </c>
      <c r="DP20" s="87">
        <v>5.1433643034573233</v>
      </c>
      <c r="DQ20" s="87">
        <v>3604491.3282272778</v>
      </c>
      <c r="DR20" s="87">
        <v>5</v>
      </c>
      <c r="DS20" s="87">
        <v>3680991.1231198753</v>
      </c>
      <c r="DT20" s="87">
        <v>4.8643516895826258</v>
      </c>
      <c r="DU20" s="87">
        <v>3686814.2926851255</v>
      </c>
      <c r="DV20" s="87">
        <v>4.6756777421036286</v>
      </c>
      <c r="DW20" s="87">
        <v>3715311.5217689001</v>
      </c>
      <c r="DX20" s="87">
        <v>4.79</v>
      </c>
      <c r="DY20" s="87">
        <v>3815324.4318470689</v>
      </c>
      <c r="DZ20" s="87">
        <v>4.8141802093800887</v>
      </c>
      <c r="EA20" s="87">
        <v>3830527.1835985272</v>
      </c>
      <c r="EB20" s="87">
        <v>4.7183868094842252</v>
      </c>
      <c r="EC20" s="87">
        <v>3860255.4796765158</v>
      </c>
      <c r="ED20" s="87">
        <v>4.76</v>
      </c>
      <c r="EE20" s="87">
        <v>4082302.1009190022</v>
      </c>
      <c r="EF20" s="87">
        <v>4.76</v>
      </c>
      <c r="EG20" s="87">
        <v>3994046.6603179402</v>
      </c>
    </row>
    <row r="21" spans="2:137" x14ac:dyDescent="0.25">
      <c r="CT21" s="29"/>
      <c r="CU21" s="150"/>
      <c r="CV21" s="29"/>
      <c r="CW21" s="150"/>
      <c r="CX21" s="29"/>
      <c r="CY21" s="150"/>
      <c r="CZ21" s="29"/>
      <c r="DA21" s="150"/>
      <c r="DB21" s="29"/>
      <c r="DC21" s="150"/>
      <c r="DD21" s="29"/>
      <c r="DE21" s="150"/>
      <c r="DF21" s="29"/>
      <c r="DG21" s="150"/>
      <c r="DH21" s="29"/>
      <c r="DI21" s="150"/>
      <c r="DJ21" s="29"/>
      <c r="DK21" s="150"/>
      <c r="DL21" s="29"/>
      <c r="DM21" s="150"/>
      <c r="DN21" s="29"/>
      <c r="DO21" s="150"/>
      <c r="DP21" s="29"/>
      <c r="DQ21" s="150"/>
      <c r="DR21" s="29"/>
      <c r="DS21" s="150"/>
      <c r="DT21" s="29"/>
      <c r="DU21" s="150"/>
      <c r="DV21" s="29"/>
      <c r="DW21" s="150"/>
      <c r="DY21" s="150"/>
      <c r="EA21" s="150"/>
      <c r="EC21" s="150"/>
      <c r="EE21" s="150"/>
      <c r="EG21" s="150"/>
    </row>
    <row r="22" spans="2:137" hidden="1" x14ac:dyDescent="0.25">
      <c r="B22" s="225" t="s">
        <v>625</v>
      </c>
      <c r="C22" s="25"/>
      <c r="D22" s="333"/>
      <c r="E22" s="333"/>
      <c r="F22" s="333"/>
      <c r="G22" s="333"/>
      <c r="H22" s="333"/>
      <c r="I22" s="333"/>
      <c r="J22" s="333"/>
      <c r="K22" s="333"/>
      <c r="L22" s="333"/>
      <c r="M22" s="333"/>
      <c r="N22" s="333"/>
      <c r="O22" s="333"/>
      <c r="P22" s="333"/>
      <c r="Q22" s="333"/>
      <c r="R22" s="333"/>
      <c r="S22" s="333"/>
      <c r="T22" s="333"/>
      <c r="U22" s="333"/>
      <c r="V22" s="333"/>
      <c r="W22" s="333"/>
      <c r="X22" s="333"/>
      <c r="Y22" s="333"/>
      <c r="Z22" s="333"/>
      <c r="AA22" s="333"/>
      <c r="AB22" s="333"/>
      <c r="AC22" s="333"/>
      <c r="AD22" s="333"/>
      <c r="AE22" s="333"/>
      <c r="AF22" s="333"/>
      <c r="AG22" s="333"/>
      <c r="AH22" s="333"/>
      <c r="AI22" s="333"/>
      <c r="AJ22" s="333"/>
      <c r="AK22" s="333"/>
      <c r="AL22" s="333"/>
      <c r="AM22" s="333"/>
      <c r="AN22" s="333"/>
      <c r="AO22" s="333"/>
      <c r="AP22" s="333"/>
      <c r="AQ22" s="333"/>
      <c r="AR22" s="333"/>
      <c r="AS22" s="333"/>
      <c r="AT22" s="333"/>
      <c r="AU22" s="333"/>
      <c r="AV22" s="333"/>
      <c r="AW22" s="333"/>
      <c r="AX22" s="333"/>
      <c r="AY22" s="333"/>
      <c r="AZ22" s="333"/>
      <c r="BA22" s="333"/>
      <c r="BB22" s="333"/>
      <c r="BC22" s="333"/>
      <c r="BD22" s="333"/>
      <c r="BE22" s="333"/>
      <c r="BF22" s="333"/>
      <c r="BG22" s="333"/>
      <c r="BH22" s="333"/>
      <c r="BI22" s="333"/>
      <c r="BJ22" s="333"/>
      <c r="BK22" s="333"/>
      <c r="BL22" s="333"/>
      <c r="BM22" s="333"/>
      <c r="BN22" s="333"/>
      <c r="BO22" s="333"/>
      <c r="BP22" s="333"/>
      <c r="BQ22" s="333"/>
      <c r="BR22" s="333"/>
      <c r="BS22" s="333"/>
      <c r="BT22" s="333"/>
      <c r="BU22" s="333"/>
      <c r="BV22" s="333"/>
      <c r="BW22" s="333"/>
      <c r="BX22" s="333"/>
      <c r="BY22" s="333"/>
      <c r="BZ22" s="333"/>
      <c r="CA22" s="333"/>
      <c r="CB22" s="333"/>
      <c r="CC22" s="333"/>
      <c r="CD22" s="333"/>
      <c r="CE22" s="333"/>
      <c r="CF22" s="333"/>
      <c r="CG22" s="333"/>
      <c r="CH22" s="333"/>
      <c r="CI22" s="333"/>
      <c r="CJ22" s="333"/>
      <c r="CK22" s="333"/>
      <c r="CL22" s="333"/>
      <c r="CM22" s="333"/>
      <c r="CN22" s="333"/>
      <c r="CO22" s="333"/>
      <c r="CP22" s="333"/>
      <c r="CQ22" s="333"/>
      <c r="CR22" s="333"/>
      <c r="CS22" s="333"/>
      <c r="CT22" s="333"/>
      <c r="CU22" s="333"/>
      <c r="CV22" s="333"/>
      <c r="CW22" s="333"/>
      <c r="CX22" s="333"/>
      <c r="CY22" s="333"/>
      <c r="CZ22" s="333"/>
      <c r="DA22" s="333"/>
      <c r="DB22" s="333"/>
      <c r="DC22" s="333"/>
      <c r="DD22" s="333"/>
      <c r="DE22" s="333"/>
      <c r="DF22" s="333"/>
      <c r="DG22" s="333"/>
      <c r="DH22" s="333"/>
      <c r="DI22" s="333"/>
      <c r="DJ22" s="333"/>
      <c r="DK22" s="333"/>
      <c r="DL22" s="333"/>
      <c r="DM22" s="333"/>
      <c r="DN22" s="333"/>
      <c r="DO22" s="333"/>
      <c r="DP22" s="333"/>
      <c r="DQ22" s="333"/>
      <c r="DR22" s="333"/>
      <c r="DS22" s="333"/>
      <c r="DT22" s="333"/>
      <c r="DU22" s="333"/>
      <c r="DV22" s="333"/>
      <c r="DW22" s="333"/>
      <c r="DX22" s="333"/>
      <c r="DY22" s="333"/>
      <c r="DZ22" s="333"/>
      <c r="EA22" s="333"/>
      <c r="EB22" s="333"/>
      <c r="EC22" s="333"/>
      <c r="ED22" s="333"/>
      <c r="EE22" s="333"/>
      <c r="EF22" s="333"/>
      <c r="EG22" s="333"/>
    </row>
    <row r="23" spans="2:137" s="208" customFormat="1" x14ac:dyDescent="0.25">
      <c r="B23" s="249" t="s">
        <v>267</v>
      </c>
      <c r="C23" s="249" t="s">
        <v>607</v>
      </c>
      <c r="D23" s="244" t="s">
        <v>608</v>
      </c>
      <c r="E23" s="244" t="s">
        <v>609</v>
      </c>
      <c r="F23" s="244" t="s">
        <v>608</v>
      </c>
      <c r="G23" s="244" t="s">
        <v>609</v>
      </c>
      <c r="H23" s="244" t="s">
        <v>608</v>
      </c>
      <c r="I23" s="244" t="s">
        <v>609</v>
      </c>
      <c r="J23" s="244" t="s">
        <v>608</v>
      </c>
      <c r="K23" s="244" t="s">
        <v>609</v>
      </c>
      <c r="L23" s="245" t="s">
        <v>608</v>
      </c>
      <c r="M23" s="245" t="s">
        <v>609</v>
      </c>
      <c r="N23" s="245" t="s">
        <v>608</v>
      </c>
      <c r="O23" s="245" t="s">
        <v>609</v>
      </c>
      <c r="P23" s="250" t="s">
        <v>608</v>
      </c>
      <c r="Q23" s="244" t="s">
        <v>609</v>
      </c>
      <c r="R23" s="250" t="s">
        <v>608</v>
      </c>
      <c r="S23" s="244" t="s">
        <v>609</v>
      </c>
      <c r="T23" s="250" t="s">
        <v>608</v>
      </c>
      <c r="U23" s="244" t="s">
        <v>609</v>
      </c>
      <c r="V23" s="250" t="s">
        <v>608</v>
      </c>
      <c r="W23" s="244" t="s">
        <v>609</v>
      </c>
      <c r="X23" s="245" t="s">
        <v>608</v>
      </c>
      <c r="Y23" s="245" t="s">
        <v>609</v>
      </c>
      <c r="Z23" s="245" t="s">
        <v>608</v>
      </c>
      <c r="AA23" s="245" t="s">
        <v>609</v>
      </c>
      <c r="AB23" s="245" t="s">
        <v>608</v>
      </c>
      <c r="AC23" s="245" t="s">
        <v>609</v>
      </c>
      <c r="AD23" s="245" t="s">
        <v>608</v>
      </c>
      <c r="AE23" s="245" t="s">
        <v>609</v>
      </c>
      <c r="AF23" s="245" t="s">
        <v>608</v>
      </c>
      <c r="AG23" s="245" t="s">
        <v>609</v>
      </c>
      <c r="AH23" s="245" t="s">
        <v>608</v>
      </c>
      <c r="AI23" s="245" t="s">
        <v>609</v>
      </c>
      <c r="AJ23" s="245" t="s">
        <v>608</v>
      </c>
      <c r="AK23" s="245" t="s">
        <v>609</v>
      </c>
      <c r="AL23" s="245" t="s">
        <v>608</v>
      </c>
      <c r="AM23" s="245" t="s">
        <v>609</v>
      </c>
      <c r="AN23" s="245" t="s">
        <v>608</v>
      </c>
      <c r="AO23" s="245" t="s">
        <v>609</v>
      </c>
      <c r="AP23" s="245" t="s">
        <v>608</v>
      </c>
      <c r="AQ23" s="245" t="s">
        <v>609</v>
      </c>
      <c r="AR23" s="245" t="s">
        <v>608</v>
      </c>
      <c r="AS23" s="245" t="s">
        <v>609</v>
      </c>
      <c r="AT23" s="245" t="s">
        <v>608</v>
      </c>
      <c r="AU23" s="245" t="s">
        <v>609</v>
      </c>
      <c r="AV23" s="245" t="s">
        <v>608</v>
      </c>
      <c r="AW23" s="245" t="s">
        <v>609</v>
      </c>
      <c r="AX23" s="245" t="s">
        <v>608</v>
      </c>
      <c r="AY23" s="245" t="s">
        <v>609</v>
      </c>
      <c r="AZ23" s="245" t="s">
        <v>608</v>
      </c>
      <c r="BA23" s="245" t="s">
        <v>609</v>
      </c>
      <c r="BB23" s="245" t="s">
        <v>608</v>
      </c>
      <c r="BC23" s="245" t="s">
        <v>609</v>
      </c>
      <c r="BD23" s="245" t="s">
        <v>608</v>
      </c>
      <c r="BE23" s="245" t="s">
        <v>609</v>
      </c>
      <c r="BF23" s="245" t="s">
        <v>608</v>
      </c>
      <c r="BG23" s="245" t="s">
        <v>609</v>
      </c>
      <c r="BH23" s="245" t="s">
        <v>608</v>
      </c>
      <c r="BI23" s="245" t="s">
        <v>609</v>
      </c>
      <c r="BJ23" s="245" t="s">
        <v>608</v>
      </c>
      <c r="BK23" s="245" t="s">
        <v>609</v>
      </c>
      <c r="BL23" s="245" t="s">
        <v>608</v>
      </c>
      <c r="BM23" s="245" t="s">
        <v>609</v>
      </c>
      <c r="BN23" s="245" t="s">
        <v>608</v>
      </c>
      <c r="BO23" s="245" t="s">
        <v>609</v>
      </c>
      <c r="BP23" s="245" t="s">
        <v>608</v>
      </c>
      <c r="BQ23" s="245" t="s">
        <v>609</v>
      </c>
      <c r="BR23" s="245" t="s">
        <v>608</v>
      </c>
      <c r="BS23" s="245" t="s">
        <v>609</v>
      </c>
      <c r="BT23" s="245" t="s">
        <v>608</v>
      </c>
      <c r="BU23" s="245" t="s">
        <v>609</v>
      </c>
      <c r="BV23" s="245" t="s">
        <v>608</v>
      </c>
      <c r="BW23" s="245" t="s">
        <v>609</v>
      </c>
      <c r="BX23" s="245" t="s">
        <v>608</v>
      </c>
      <c r="BY23" s="245" t="s">
        <v>609</v>
      </c>
      <c r="BZ23" s="245" t="s">
        <v>608</v>
      </c>
      <c r="CA23" s="245" t="s">
        <v>609</v>
      </c>
      <c r="CB23" s="245" t="s">
        <v>608</v>
      </c>
      <c r="CC23" s="245" t="s">
        <v>609</v>
      </c>
      <c r="CD23" s="245" t="s">
        <v>608</v>
      </c>
      <c r="CE23" s="245" t="s">
        <v>609</v>
      </c>
      <c r="CF23" s="245" t="s">
        <v>608</v>
      </c>
      <c r="CG23" s="246" t="s">
        <v>609</v>
      </c>
      <c r="CH23" s="245" t="s">
        <v>608</v>
      </c>
      <c r="CI23" s="246" t="s">
        <v>609</v>
      </c>
      <c r="CJ23" s="245" t="s">
        <v>608</v>
      </c>
      <c r="CK23" s="246" t="s">
        <v>609</v>
      </c>
      <c r="CL23" s="245" t="s">
        <v>608</v>
      </c>
      <c r="CM23" s="246" t="s">
        <v>609</v>
      </c>
      <c r="CN23" s="245" t="s">
        <v>608</v>
      </c>
      <c r="CO23" s="246" t="s">
        <v>609</v>
      </c>
      <c r="CP23" s="245" t="s">
        <v>608</v>
      </c>
      <c r="CQ23" s="246" t="s">
        <v>609</v>
      </c>
      <c r="CR23" s="245" t="s">
        <v>608</v>
      </c>
      <c r="CS23" s="246" t="s">
        <v>609</v>
      </c>
      <c r="CT23" s="245" t="s">
        <v>608</v>
      </c>
      <c r="CU23" s="246" t="s">
        <v>609</v>
      </c>
      <c r="CV23" s="245" t="s">
        <v>608</v>
      </c>
      <c r="CW23" s="246" t="s">
        <v>609</v>
      </c>
      <c r="CX23" s="245" t="s">
        <v>608</v>
      </c>
      <c r="CY23" s="246" t="s">
        <v>609</v>
      </c>
      <c r="CZ23" s="245" t="s">
        <v>608</v>
      </c>
      <c r="DA23" s="246" t="s">
        <v>609</v>
      </c>
      <c r="DB23" s="245" t="s">
        <v>608</v>
      </c>
      <c r="DC23" s="246" t="s">
        <v>609</v>
      </c>
      <c r="DD23" s="245" t="s">
        <v>608</v>
      </c>
      <c r="DE23" s="246" t="s">
        <v>609</v>
      </c>
      <c r="DF23" s="245" t="s">
        <v>608</v>
      </c>
      <c r="DG23" s="246" t="s">
        <v>609</v>
      </c>
      <c r="DH23" s="245" t="s">
        <v>608</v>
      </c>
      <c r="DI23" s="246" t="s">
        <v>609</v>
      </c>
      <c r="DJ23" s="245" t="s">
        <v>608</v>
      </c>
      <c r="DK23" s="246" t="s">
        <v>609</v>
      </c>
      <c r="DL23" s="245" t="s">
        <v>608</v>
      </c>
      <c r="DM23" s="246" t="s">
        <v>609</v>
      </c>
      <c r="DN23" s="245" t="s">
        <v>608</v>
      </c>
      <c r="DO23" s="246" t="s">
        <v>609</v>
      </c>
      <c r="DP23" s="245" t="s">
        <v>608</v>
      </c>
      <c r="DQ23" s="246" t="s">
        <v>609</v>
      </c>
      <c r="DR23" s="245" t="s">
        <v>608</v>
      </c>
      <c r="DS23" s="246" t="s">
        <v>609</v>
      </c>
      <c r="DT23" s="245" t="s">
        <v>608</v>
      </c>
      <c r="DU23" s="246" t="s">
        <v>609</v>
      </c>
      <c r="DV23" s="245" t="s">
        <v>608</v>
      </c>
      <c r="DW23" s="246" t="s">
        <v>609</v>
      </c>
      <c r="DX23" s="245" t="s">
        <v>608</v>
      </c>
      <c r="DY23" s="246" t="s">
        <v>609</v>
      </c>
      <c r="DZ23" s="245" t="s">
        <v>608</v>
      </c>
      <c r="EA23" s="246" t="s">
        <v>609</v>
      </c>
      <c r="EB23" s="245" t="s">
        <v>608</v>
      </c>
      <c r="EC23" s="246" t="s">
        <v>609</v>
      </c>
      <c r="ED23" s="245" t="s">
        <v>608</v>
      </c>
      <c r="EE23" s="246" t="s">
        <v>609</v>
      </c>
      <c r="EF23" s="245" t="s">
        <v>608</v>
      </c>
      <c r="EG23" s="246" t="s">
        <v>609</v>
      </c>
    </row>
    <row r="24" spans="2:137" x14ac:dyDescent="0.25">
      <c r="B24" s="19">
        <v>1</v>
      </c>
      <c r="C24" s="247" t="s">
        <v>218</v>
      </c>
      <c r="D24" s="87">
        <v>11.708616355692763</v>
      </c>
      <c r="E24" s="87">
        <v>15487.11955566715</v>
      </c>
      <c r="F24" s="87">
        <v>11.31157381258166</v>
      </c>
      <c r="G24" s="87">
        <v>33982.477447894737</v>
      </c>
      <c r="H24" s="87">
        <v>9.7075203034535367</v>
      </c>
      <c r="I24" s="87">
        <v>46901.774960177499</v>
      </c>
      <c r="J24" s="87">
        <v>10.406174701776314</v>
      </c>
      <c r="K24" s="87">
        <v>57366.947365246997</v>
      </c>
      <c r="L24" s="87">
        <v>11.112566104664674</v>
      </c>
      <c r="M24" s="87">
        <v>73310.665511143132</v>
      </c>
      <c r="N24" s="87">
        <v>12.464460751981891</v>
      </c>
      <c r="O24" s="87">
        <v>95936.044972391144</v>
      </c>
      <c r="P24" s="87">
        <v>10.357704837572919</v>
      </c>
      <c r="Q24" s="87">
        <v>59611.177424467031</v>
      </c>
      <c r="R24" s="87">
        <v>10.271384689910173</v>
      </c>
      <c r="S24" s="87">
        <v>61841.441890072034</v>
      </c>
      <c r="T24" s="87">
        <v>9.9021282154672026</v>
      </c>
      <c r="U24" s="87">
        <v>63232.882733353028</v>
      </c>
      <c r="V24" s="87">
        <v>10.487660520587621</v>
      </c>
      <c r="W24" s="87">
        <v>62209.92726967614</v>
      </c>
      <c r="X24" s="87">
        <v>10.559553464214396</v>
      </c>
      <c r="Y24" s="87">
        <v>63626.743355871076</v>
      </c>
      <c r="Z24" s="87">
        <v>10.372064358675953</v>
      </c>
      <c r="AA24" s="87">
        <v>64498.546931529119</v>
      </c>
      <c r="AB24" s="87">
        <v>10.310016535757345</v>
      </c>
      <c r="AC24" s="87">
        <v>66089.904966413378</v>
      </c>
      <c r="AD24" s="87">
        <v>10.955250172401128</v>
      </c>
      <c r="AE24" s="87">
        <v>66333.178446639591</v>
      </c>
      <c r="AF24" s="87">
        <v>11.139854790109249</v>
      </c>
      <c r="AG24" s="87">
        <v>68608.212638480967</v>
      </c>
      <c r="AH24" s="87">
        <v>11.130752279297996</v>
      </c>
      <c r="AI24" s="87">
        <v>68960.551551039112</v>
      </c>
      <c r="AJ24" s="87">
        <v>11.648877753856171</v>
      </c>
      <c r="AK24" s="87">
        <v>70716.60989814905</v>
      </c>
      <c r="AL24" s="87">
        <v>11.112566104664674</v>
      </c>
      <c r="AM24" s="87">
        <v>73310.665511143132</v>
      </c>
      <c r="AN24" s="87">
        <v>11.562146744420907</v>
      </c>
      <c r="AO24" s="87">
        <v>73228.993238303054</v>
      </c>
      <c r="AP24" s="87">
        <v>11.905727649531096</v>
      </c>
      <c r="AQ24" s="87">
        <v>74361.507920321077</v>
      </c>
      <c r="AR24" s="87">
        <v>11.023478798937534</v>
      </c>
      <c r="AS24" s="87">
        <v>78526.325455184124</v>
      </c>
      <c r="AT24" s="87">
        <v>11.548207889855032</v>
      </c>
      <c r="AU24" s="87">
        <v>79181.644272537131</v>
      </c>
      <c r="AV24" s="87">
        <v>11.487838276566491</v>
      </c>
      <c r="AW24" s="87">
        <v>81944.652625265095</v>
      </c>
      <c r="AX24" s="87">
        <v>11.967772225301468</v>
      </c>
      <c r="AY24" s="87">
        <v>85053.847065342095</v>
      </c>
      <c r="AZ24" s="87">
        <v>12.011992157196982</v>
      </c>
      <c r="BA24" s="87">
        <v>86677.737210436127</v>
      </c>
      <c r="BB24" s="87">
        <v>12.058227426290371</v>
      </c>
      <c r="BC24" s="87">
        <v>90022.071011915075</v>
      </c>
      <c r="BD24" s="87">
        <v>12.180200724471462</v>
      </c>
      <c r="BE24" s="87">
        <v>91691.01873238229</v>
      </c>
      <c r="BF24" s="87">
        <v>12.323617128772357</v>
      </c>
      <c r="BG24" s="87">
        <v>93149.574187184073</v>
      </c>
      <c r="BH24" s="87">
        <v>12.452133752208278</v>
      </c>
      <c r="BI24" s="87">
        <v>93080.96946315105</v>
      </c>
      <c r="BJ24" s="87">
        <v>12.464460751981891</v>
      </c>
      <c r="BK24" s="87">
        <v>95936.044972391144</v>
      </c>
      <c r="BL24" s="87">
        <v>12.425808261532167</v>
      </c>
      <c r="BM24" s="87">
        <v>99693.846333595153</v>
      </c>
      <c r="BN24" s="87">
        <v>12.458321741566838</v>
      </c>
      <c r="BO24" s="87">
        <v>109056.9956217501</v>
      </c>
      <c r="BP24" s="87">
        <v>12.544052429293947</v>
      </c>
      <c r="BQ24" s="87">
        <v>112334.29351763136</v>
      </c>
      <c r="BR24" s="87">
        <v>12.476736810260929</v>
      </c>
      <c r="BS24" s="87">
        <v>112674.99932327215</v>
      </c>
      <c r="BT24" s="87">
        <v>12.499456964053948</v>
      </c>
      <c r="BU24" s="87">
        <v>115413.71679118919</v>
      </c>
      <c r="BV24" s="87">
        <v>12.514584776794418</v>
      </c>
      <c r="BW24" s="87">
        <v>119507.04469737509</v>
      </c>
      <c r="BX24" s="87">
        <v>12.089417510090747</v>
      </c>
      <c r="BY24" s="87">
        <v>120321.66323712107</v>
      </c>
      <c r="BZ24" s="87">
        <v>12.085552285389381</v>
      </c>
      <c r="CA24" s="87">
        <v>122591.16838159252</v>
      </c>
      <c r="CB24" s="87">
        <v>12.173439774113811</v>
      </c>
      <c r="CC24" s="87">
        <v>125182.67670654604</v>
      </c>
      <c r="CD24" s="87">
        <v>12.103512125082993</v>
      </c>
      <c r="CE24" s="87">
        <v>127785.83937984996</v>
      </c>
      <c r="CF24" s="87">
        <v>12.005575868886444</v>
      </c>
      <c r="CG24" s="87">
        <v>125371.032781567</v>
      </c>
      <c r="CH24" s="87">
        <v>11.474742427573188</v>
      </c>
      <c r="CI24" s="87">
        <v>130561.64992564649</v>
      </c>
      <c r="CJ24" s="87">
        <v>11.669611201475252</v>
      </c>
      <c r="CK24" s="87">
        <v>130972.11563886006</v>
      </c>
      <c r="CL24" s="87">
        <v>11.54592722849895</v>
      </c>
      <c r="CM24" s="87">
        <v>132056.5520651128</v>
      </c>
      <c r="CN24" s="87">
        <v>11.487002551957788</v>
      </c>
      <c r="CO24" s="87">
        <v>134590.80849085451</v>
      </c>
      <c r="CP24" s="87">
        <v>11.55097354690977</v>
      </c>
      <c r="CQ24" s="87">
        <v>137150.25362848799</v>
      </c>
      <c r="CR24" s="87">
        <v>11.481336745038073</v>
      </c>
      <c r="CS24" s="87">
        <v>143771.80235364704</v>
      </c>
      <c r="CT24" s="87">
        <v>11.38359021016827</v>
      </c>
      <c r="CU24" s="87">
        <v>150535.17349208554</v>
      </c>
      <c r="CV24" s="87">
        <v>11.225819419512137</v>
      </c>
      <c r="CW24" s="87">
        <v>152056.13077798847</v>
      </c>
      <c r="CX24" s="87">
        <v>11.264711654820195</v>
      </c>
      <c r="CY24" s="87">
        <v>156286.38760523568</v>
      </c>
      <c r="CZ24" s="87">
        <v>11.28572445991704</v>
      </c>
      <c r="DA24" s="87">
        <v>157719.10150420715</v>
      </c>
      <c r="DB24" s="87">
        <v>10.94537907818585</v>
      </c>
      <c r="DC24" s="87">
        <v>156832.55596741123</v>
      </c>
      <c r="DD24" s="87">
        <v>10.718561661545136</v>
      </c>
      <c r="DE24" s="87">
        <v>155869.47763927968</v>
      </c>
      <c r="DF24" s="87">
        <v>10.367191068477837</v>
      </c>
      <c r="DG24" s="87">
        <v>163056.24005253392</v>
      </c>
      <c r="DH24" s="87">
        <v>9.8324647199652162</v>
      </c>
      <c r="DI24" s="87">
        <v>160733.96097377749</v>
      </c>
      <c r="DJ24" s="87">
        <v>9.7263328863770724</v>
      </c>
      <c r="DK24" s="87">
        <v>165256.92206617462</v>
      </c>
      <c r="DL24" s="87">
        <v>9.4866408331084813</v>
      </c>
      <c r="DM24" s="87">
        <v>175365.85694130068</v>
      </c>
      <c r="DN24" s="87">
        <v>9.1291837424129305</v>
      </c>
      <c r="DO24" s="87">
        <v>177720.04402434814</v>
      </c>
      <c r="DP24" s="87">
        <v>8.9697962483423961</v>
      </c>
      <c r="DQ24" s="87">
        <v>185964.12350821804</v>
      </c>
      <c r="DR24" s="87">
        <v>8.6862683985223921</v>
      </c>
      <c r="DS24" s="87">
        <v>198746.30506238711</v>
      </c>
      <c r="DT24" s="87">
        <v>8.2965245111956261</v>
      </c>
      <c r="DU24" s="87">
        <v>209405.82629511299</v>
      </c>
      <c r="DV24" s="87">
        <v>8.2099151443442437</v>
      </c>
      <c r="DW24" s="87">
        <v>214939.18935001196</v>
      </c>
      <c r="DX24" s="87">
        <v>8.1561629326109752</v>
      </c>
      <c r="DY24" s="87">
        <v>226342.12932813115</v>
      </c>
      <c r="DZ24" s="87">
        <v>7.978723822935649</v>
      </c>
      <c r="EA24" s="87">
        <v>229954.00005554</v>
      </c>
      <c r="EB24" s="87">
        <v>7.9660076167258564</v>
      </c>
      <c r="EC24" s="87">
        <v>231354.17956261797</v>
      </c>
      <c r="ED24" s="87">
        <v>7.9321751481918739</v>
      </c>
      <c r="EE24" s="87">
        <v>236866.23540937947</v>
      </c>
      <c r="EF24" s="87">
        <v>7.9581150771341278</v>
      </c>
      <c r="EG24" s="87">
        <v>240578.5227694246</v>
      </c>
    </row>
    <row r="25" spans="2:137" x14ac:dyDescent="0.25">
      <c r="B25" s="19">
        <v>2</v>
      </c>
      <c r="C25" s="247" t="s">
        <v>219</v>
      </c>
      <c r="D25" s="87">
        <v>12.974698265246092</v>
      </c>
      <c r="E25" s="87">
        <v>64.010100500000007</v>
      </c>
      <c r="F25" s="87">
        <v>11.512486439722457</v>
      </c>
      <c r="G25" s="87">
        <v>599.74045162999971</v>
      </c>
      <c r="H25" s="87">
        <v>10.050227617653658</v>
      </c>
      <c r="I25" s="87">
        <v>1030.5536482399996</v>
      </c>
      <c r="J25" s="87">
        <v>9.8373841330984302</v>
      </c>
      <c r="K25" s="87">
        <v>1499.73236632</v>
      </c>
      <c r="L25" s="87">
        <v>11.359985829634894</v>
      </c>
      <c r="M25" s="87">
        <v>1996.5878720799997</v>
      </c>
      <c r="N25" s="87">
        <v>12.162235603216939</v>
      </c>
      <c r="O25" s="87">
        <v>2307.0972764799985</v>
      </c>
      <c r="P25" s="87">
        <v>9.8584330681476047</v>
      </c>
      <c r="Q25" s="87">
        <v>1525.1914901900002</v>
      </c>
      <c r="R25" s="87">
        <v>9.8042053636728159</v>
      </c>
      <c r="S25" s="87">
        <v>1561.60993067</v>
      </c>
      <c r="T25" s="87">
        <v>9.7739352075802994</v>
      </c>
      <c r="U25" s="87">
        <v>1653.2770964399995</v>
      </c>
      <c r="V25" s="87">
        <v>9.763784585523771</v>
      </c>
      <c r="W25" s="87">
        <v>1691.0945468799998</v>
      </c>
      <c r="X25" s="87">
        <v>9.7960885494781333</v>
      </c>
      <c r="Y25" s="87">
        <v>1721.8910217299997</v>
      </c>
      <c r="Z25" s="87">
        <v>10.026633264747002</v>
      </c>
      <c r="AA25" s="87">
        <v>1736.0624425199999</v>
      </c>
      <c r="AB25" s="87">
        <v>10.376695535000731</v>
      </c>
      <c r="AC25" s="87">
        <v>1762.6000949599998</v>
      </c>
      <c r="AD25" s="87">
        <v>10.555077810788113</v>
      </c>
      <c r="AE25" s="87">
        <v>1804.5839569199995</v>
      </c>
      <c r="AF25" s="87">
        <v>10.619291877679402</v>
      </c>
      <c r="AG25" s="87">
        <v>1846.3828897199999</v>
      </c>
      <c r="AH25" s="87">
        <v>10.619621230812641</v>
      </c>
      <c r="AI25" s="87">
        <v>1880.77329945</v>
      </c>
      <c r="AJ25" s="87">
        <v>11.17981134788227</v>
      </c>
      <c r="AK25" s="87">
        <v>1919.2173195099997</v>
      </c>
      <c r="AL25" s="87">
        <v>11.359985829634894</v>
      </c>
      <c r="AM25" s="87">
        <v>1996.5878720799997</v>
      </c>
      <c r="AN25" s="87">
        <v>11.383100142605521</v>
      </c>
      <c r="AO25" s="87">
        <v>2009.1860305199998</v>
      </c>
      <c r="AP25" s="87">
        <v>11.379064600799609</v>
      </c>
      <c r="AQ25" s="87">
        <v>2020.0221230499994</v>
      </c>
      <c r="AR25" s="87">
        <v>11.188660802302868</v>
      </c>
      <c r="AS25" s="87">
        <v>2076.5801121599993</v>
      </c>
      <c r="AT25" s="87">
        <v>11.376966358082429</v>
      </c>
      <c r="AU25" s="87">
        <v>2081.7329314999993</v>
      </c>
      <c r="AV25" s="87">
        <v>11.284753966385928</v>
      </c>
      <c r="AW25" s="87">
        <v>2152.6349312099992</v>
      </c>
      <c r="AX25" s="87">
        <v>11.871466567562436</v>
      </c>
      <c r="AY25" s="87">
        <v>2204.5889369999995</v>
      </c>
      <c r="AZ25" s="87">
        <v>11.970136034766114</v>
      </c>
      <c r="BA25" s="87">
        <v>2308.4786609899993</v>
      </c>
      <c r="BB25" s="87">
        <v>12.06297295919965</v>
      </c>
      <c r="BC25" s="87">
        <v>2390.3172711799994</v>
      </c>
      <c r="BD25" s="87">
        <v>12.074204240321144</v>
      </c>
      <c r="BE25" s="87">
        <v>2290.4941084000002</v>
      </c>
      <c r="BF25" s="87">
        <v>12.17014776179494</v>
      </c>
      <c r="BG25" s="87">
        <v>2232.1407338600002</v>
      </c>
      <c r="BH25" s="87">
        <v>12.230954273936305</v>
      </c>
      <c r="BI25" s="87">
        <v>2257.0145243499992</v>
      </c>
      <c r="BJ25" s="87">
        <v>12.162235603216939</v>
      </c>
      <c r="BK25" s="87">
        <v>2307.0972764799985</v>
      </c>
      <c r="BL25" s="87">
        <v>12.146830615839256</v>
      </c>
      <c r="BM25" s="87">
        <v>2480.9573468799995</v>
      </c>
      <c r="BN25" s="87">
        <v>12.053676801961185</v>
      </c>
      <c r="BO25" s="87">
        <v>2616.9432416799996</v>
      </c>
      <c r="BP25" s="87">
        <v>12.070899253271337</v>
      </c>
      <c r="BQ25" s="87">
        <v>2701.1063169699987</v>
      </c>
      <c r="BR25" s="87">
        <v>11.945486049392128</v>
      </c>
      <c r="BS25" s="87">
        <v>2697.1321833800002</v>
      </c>
      <c r="BT25" s="87">
        <v>11.938054875633405</v>
      </c>
      <c r="BU25" s="87">
        <v>2763.2964564499998</v>
      </c>
      <c r="BV25" s="87">
        <v>11.834634026112635</v>
      </c>
      <c r="BW25" s="87">
        <v>2698.3974318799992</v>
      </c>
      <c r="BX25" s="87">
        <v>11.532588322052439</v>
      </c>
      <c r="BY25" s="87">
        <v>2922.5103454399987</v>
      </c>
      <c r="BZ25" s="87">
        <v>11.467469422438906</v>
      </c>
      <c r="CA25" s="87">
        <v>3173.9119531300003</v>
      </c>
      <c r="CB25" s="87">
        <v>11.528722824166101</v>
      </c>
      <c r="CC25" s="87">
        <v>3269.60707895</v>
      </c>
      <c r="CD25" s="87">
        <v>11.407533301277297</v>
      </c>
      <c r="CE25" s="87">
        <v>3284.0583613099993</v>
      </c>
      <c r="CF25" s="87">
        <v>11.266829442435817</v>
      </c>
      <c r="CG25" s="87">
        <v>3347.0241927900001</v>
      </c>
      <c r="CH25" s="87">
        <v>11.033423223328406</v>
      </c>
      <c r="CI25" s="87">
        <v>3426.7213669299995</v>
      </c>
      <c r="CJ25" s="87">
        <v>10.769102414575816</v>
      </c>
      <c r="CK25" s="87">
        <v>3538.3263562799998</v>
      </c>
      <c r="CL25" s="87">
        <v>10.620206287878613</v>
      </c>
      <c r="CM25" s="87">
        <v>3839.3957982000002</v>
      </c>
      <c r="CN25" s="87">
        <v>10.65989697720414</v>
      </c>
      <c r="CO25" s="87">
        <v>4018.0125844599988</v>
      </c>
      <c r="CP25" s="87">
        <v>10.717581170893345</v>
      </c>
      <c r="CQ25" s="87">
        <v>4040.3101408599996</v>
      </c>
      <c r="CR25" s="87">
        <v>10.716661619936316</v>
      </c>
      <c r="CS25" s="87">
        <v>4095.5344627500003</v>
      </c>
      <c r="CT25" s="87">
        <v>10.632612104287988</v>
      </c>
      <c r="CU25" s="87">
        <v>4194.8924881000003</v>
      </c>
      <c r="CV25" s="87">
        <v>10.604247965204888</v>
      </c>
      <c r="CW25" s="87">
        <v>4300.1809601999994</v>
      </c>
      <c r="CX25" s="87">
        <v>10.580647389873047</v>
      </c>
      <c r="CY25" s="87">
        <v>4494.9667164700004</v>
      </c>
      <c r="CZ25" s="87">
        <v>10.572098421841234</v>
      </c>
      <c r="DA25" s="87">
        <v>4539.6093168999978</v>
      </c>
      <c r="DB25" s="87">
        <v>10.345256568285704</v>
      </c>
      <c r="DC25" s="87">
        <v>4552.6325394300002</v>
      </c>
      <c r="DD25" s="87">
        <v>10.278278133209644</v>
      </c>
      <c r="DE25" s="87">
        <v>4559.0121835699993</v>
      </c>
      <c r="DF25" s="87">
        <v>9.9460236700169116</v>
      </c>
      <c r="DG25" s="87">
        <v>4751.4408563099987</v>
      </c>
      <c r="DH25" s="87">
        <v>9.3716219817806987</v>
      </c>
      <c r="DI25" s="87">
        <v>4634.6480072125551</v>
      </c>
      <c r="DJ25" s="87">
        <v>9.2031626810410874</v>
      </c>
      <c r="DK25" s="87">
        <v>4641.4736642199996</v>
      </c>
      <c r="DL25" s="87">
        <v>8.9676069977920783</v>
      </c>
      <c r="DM25" s="87">
        <v>4818.2600740199987</v>
      </c>
      <c r="DN25" s="87">
        <v>8.8190859473809056</v>
      </c>
      <c r="DO25" s="87">
        <v>5003.869736990001</v>
      </c>
      <c r="DP25" s="87">
        <v>8.5911491153966217</v>
      </c>
      <c r="DQ25" s="87">
        <v>5136.44828538</v>
      </c>
      <c r="DR25" s="87">
        <v>8.1469780343538822</v>
      </c>
      <c r="DS25" s="87">
        <v>5495.7924631200012</v>
      </c>
      <c r="DT25" s="87">
        <v>8.0328513240393935</v>
      </c>
      <c r="DU25" s="87">
        <v>5707.3695611899993</v>
      </c>
      <c r="DV25" s="87">
        <v>7.8596281988556447</v>
      </c>
      <c r="DW25" s="87">
        <v>6069.9381241899991</v>
      </c>
      <c r="DX25" s="87">
        <v>7.8916282086968677</v>
      </c>
      <c r="DY25" s="87">
        <v>6731.079812240001</v>
      </c>
      <c r="DZ25" s="87">
        <v>7.5489711688840098</v>
      </c>
      <c r="EA25" s="87">
        <v>7179.51072045</v>
      </c>
      <c r="EB25" s="87">
        <v>7.5410796102539672</v>
      </c>
      <c r="EC25" s="87">
        <v>7341.569158899998</v>
      </c>
      <c r="ED25" s="87">
        <v>7.4168249537904769</v>
      </c>
      <c r="EE25" s="87">
        <v>7816.9661804890002</v>
      </c>
      <c r="EF25" s="87">
        <v>7.4724385310863415</v>
      </c>
      <c r="EG25" s="87">
        <v>8296.0075836789983</v>
      </c>
    </row>
    <row r="26" spans="2:137" x14ac:dyDescent="0.25">
      <c r="B26" s="19">
        <v>3</v>
      </c>
      <c r="C26" s="25" t="s">
        <v>220</v>
      </c>
      <c r="D26" s="87">
        <v>12.14519850820022</v>
      </c>
      <c r="E26" s="87">
        <v>2519.9816882099994</v>
      </c>
      <c r="F26" s="87">
        <v>10.914511630574294</v>
      </c>
      <c r="G26" s="87">
        <v>2699.6637245549996</v>
      </c>
      <c r="H26" s="87">
        <v>10.823289239376884</v>
      </c>
      <c r="I26" s="87">
        <v>2672.82495384</v>
      </c>
      <c r="J26" s="87">
        <v>8.564536195009758</v>
      </c>
      <c r="K26" s="87">
        <v>2906.1463219500001</v>
      </c>
      <c r="L26" s="87">
        <v>11.263711854785425</v>
      </c>
      <c r="M26" s="87">
        <v>3467.8326367039999</v>
      </c>
      <c r="N26" s="87">
        <v>12.923553730868631</v>
      </c>
      <c r="O26" s="87">
        <v>3835.4437057000005</v>
      </c>
      <c r="P26" s="87">
        <v>8.4069045163256426</v>
      </c>
      <c r="Q26" s="87">
        <v>2990.8856834095</v>
      </c>
      <c r="R26" s="87">
        <v>8.278109439969608</v>
      </c>
      <c r="S26" s="87">
        <v>3127.5174957295003</v>
      </c>
      <c r="T26" s="87">
        <v>8.3585598502878504</v>
      </c>
      <c r="U26" s="87">
        <v>3142.5230180800008</v>
      </c>
      <c r="V26" s="87">
        <v>8.7044726286051688</v>
      </c>
      <c r="W26" s="87">
        <v>3084.6386128499998</v>
      </c>
      <c r="X26" s="87">
        <v>9.0139018346039119</v>
      </c>
      <c r="Y26" s="87">
        <v>2821.6669421000001</v>
      </c>
      <c r="Z26" s="87">
        <v>9.4108321803305337</v>
      </c>
      <c r="AA26" s="87">
        <v>2750.58549894</v>
      </c>
      <c r="AB26" s="87">
        <v>10.018173155835532</v>
      </c>
      <c r="AC26" s="87">
        <v>2815.2647724499989</v>
      </c>
      <c r="AD26" s="87">
        <v>10.60461887025747</v>
      </c>
      <c r="AE26" s="87">
        <v>2914.2605874200003</v>
      </c>
      <c r="AF26" s="87">
        <v>10.623406446708184</v>
      </c>
      <c r="AG26" s="87">
        <v>3105.3196273040007</v>
      </c>
      <c r="AH26" s="87">
        <v>10.233056958931078</v>
      </c>
      <c r="AI26" s="87">
        <v>3160.3678197899999</v>
      </c>
      <c r="AJ26" s="87">
        <v>11.133516920875847</v>
      </c>
      <c r="AK26" s="87">
        <v>3139.8803571774997</v>
      </c>
      <c r="AL26" s="87">
        <v>11.263711854785425</v>
      </c>
      <c r="AM26" s="87">
        <v>3467.8326367039999</v>
      </c>
      <c r="AN26" s="87">
        <v>11.736579260430897</v>
      </c>
      <c r="AO26" s="87">
        <v>3535.810120906001</v>
      </c>
      <c r="AP26" s="87">
        <v>11.693492137615314</v>
      </c>
      <c r="AQ26" s="87">
        <v>3433.4125656739998</v>
      </c>
      <c r="AR26" s="87">
        <v>10.697955202778704</v>
      </c>
      <c r="AS26" s="87">
        <v>3603.2613820029992</v>
      </c>
      <c r="AT26" s="87">
        <v>11.459731495292214</v>
      </c>
      <c r="AU26" s="87">
        <v>3568.3949087199999</v>
      </c>
      <c r="AV26" s="87">
        <v>11.06973878020826</v>
      </c>
      <c r="AW26" s="87">
        <v>4074.2337720899995</v>
      </c>
      <c r="AX26" s="87">
        <v>11.187426762915056</v>
      </c>
      <c r="AY26" s="87">
        <v>4187.0313749879997</v>
      </c>
      <c r="AZ26" s="87">
        <v>11.025201394679891</v>
      </c>
      <c r="BA26" s="87">
        <v>4724.5992196940006</v>
      </c>
      <c r="BB26" s="87">
        <v>12.112858627400984</v>
      </c>
      <c r="BC26" s="87">
        <v>3852.8336265349994</v>
      </c>
      <c r="BD26" s="87">
        <v>12.067966800041345</v>
      </c>
      <c r="BE26" s="87">
        <v>3750.2192496700009</v>
      </c>
      <c r="BF26" s="87">
        <v>12.878030101478748</v>
      </c>
      <c r="BG26" s="87">
        <v>4410.1124884800001</v>
      </c>
      <c r="BH26" s="87">
        <v>12.854845081312758</v>
      </c>
      <c r="BI26" s="87">
        <v>4025.3851463000005</v>
      </c>
      <c r="BJ26" s="87">
        <v>12.923553730868631</v>
      </c>
      <c r="BK26" s="87">
        <v>3835.4437057000005</v>
      </c>
      <c r="BL26" s="87">
        <v>12.651120008734864</v>
      </c>
      <c r="BM26" s="87">
        <v>3795.0718675000007</v>
      </c>
      <c r="BN26" s="87">
        <v>12.536847898371501</v>
      </c>
      <c r="BO26" s="87">
        <v>4301.3192552610008</v>
      </c>
      <c r="BP26" s="87">
        <v>12.200464973949833</v>
      </c>
      <c r="BQ26" s="87">
        <v>4440.015579251999</v>
      </c>
      <c r="BR26" s="87">
        <v>12.201655115897134</v>
      </c>
      <c r="BS26" s="87">
        <v>4435.2085758260009</v>
      </c>
      <c r="BT26" s="87">
        <v>12.388699433426371</v>
      </c>
      <c r="BU26" s="87">
        <v>4697.7765963600013</v>
      </c>
      <c r="BV26" s="87">
        <v>12.367182325170605</v>
      </c>
      <c r="BW26" s="87">
        <v>4383.3839557875008</v>
      </c>
      <c r="BX26" s="87">
        <v>11.976894299044679</v>
      </c>
      <c r="BY26" s="87">
        <v>4850.8243951315008</v>
      </c>
      <c r="BZ26" s="87">
        <v>11.737678821194828</v>
      </c>
      <c r="CA26" s="87">
        <v>5183.1796736394999</v>
      </c>
      <c r="CB26" s="87">
        <v>11.996924739497182</v>
      </c>
      <c r="CC26" s="87">
        <v>5929.6153110660007</v>
      </c>
      <c r="CD26" s="87">
        <v>11.685562111474887</v>
      </c>
      <c r="CE26" s="87">
        <v>5688.4992797329996</v>
      </c>
      <c r="CF26" s="87">
        <v>11.657027208531174</v>
      </c>
      <c r="CG26" s="87">
        <v>5819.6878408700004</v>
      </c>
      <c r="CH26" s="87">
        <v>11.909632781101266</v>
      </c>
      <c r="CI26" s="87">
        <v>5733.8283933499997</v>
      </c>
      <c r="CJ26" s="87">
        <v>11.840497117894984</v>
      </c>
      <c r="CK26" s="87">
        <v>5655.6374869699994</v>
      </c>
      <c r="CL26" s="87">
        <v>11.811846363434046</v>
      </c>
      <c r="CM26" s="87">
        <v>6169.8315361388286</v>
      </c>
      <c r="CN26" s="87">
        <v>11.750234376074317</v>
      </c>
      <c r="CO26" s="87">
        <v>6363.8437414056198</v>
      </c>
      <c r="CP26" s="87">
        <v>12.165089209051096</v>
      </c>
      <c r="CQ26" s="87">
        <v>5435.02884533</v>
      </c>
      <c r="CR26" s="87">
        <v>12.094868661182339</v>
      </c>
      <c r="CS26" s="87">
        <v>5392.0089951569998</v>
      </c>
      <c r="CT26" s="87">
        <v>11.686401854695488</v>
      </c>
      <c r="CU26" s="87">
        <v>5945.809410840001</v>
      </c>
      <c r="CV26" s="87">
        <v>11.720285265815471</v>
      </c>
      <c r="CW26" s="87">
        <v>5922.0182572800004</v>
      </c>
      <c r="CX26" s="87">
        <v>11.786688693244351</v>
      </c>
      <c r="CY26" s="87">
        <v>4711.65480226</v>
      </c>
      <c r="CZ26" s="87">
        <v>11.727126031498855</v>
      </c>
      <c r="DA26" s="87">
        <v>4722.1595996000015</v>
      </c>
      <c r="DB26" s="87">
        <v>11.770916084412629</v>
      </c>
      <c r="DC26" s="87">
        <v>4474.364555248485</v>
      </c>
      <c r="DD26" s="87">
        <v>11.232784474906376</v>
      </c>
      <c r="DE26" s="87">
        <v>4413.393745095449</v>
      </c>
      <c r="DF26" s="87">
        <v>10.865517994752024</v>
      </c>
      <c r="DG26" s="87">
        <v>5180.1354930686794</v>
      </c>
      <c r="DH26" s="87">
        <v>11.097228614488685</v>
      </c>
      <c r="DI26" s="87">
        <v>5199.4397232800002</v>
      </c>
      <c r="DJ26" s="87">
        <v>10.487222775659905</v>
      </c>
      <c r="DK26" s="87">
        <v>5372.9542324431795</v>
      </c>
      <c r="DL26" s="87">
        <v>10.151015211847108</v>
      </c>
      <c r="DM26" s="87">
        <v>5758.3391217557255</v>
      </c>
      <c r="DN26" s="87">
        <v>9.9398630921626481</v>
      </c>
      <c r="DO26" s="87">
        <v>5884.5078184599988</v>
      </c>
      <c r="DP26" s="87">
        <v>9.8317271805887927</v>
      </c>
      <c r="DQ26" s="87">
        <v>5585.7443419598821</v>
      </c>
      <c r="DR26" s="87">
        <v>9.1091453391861084</v>
      </c>
      <c r="DS26" s="87">
        <v>5991.2449027999983</v>
      </c>
      <c r="DT26" s="87">
        <v>8.7157049073490729</v>
      </c>
      <c r="DU26" s="87">
        <v>6347.335777549999</v>
      </c>
      <c r="DV26" s="87">
        <v>8.7062713653315118</v>
      </c>
      <c r="DW26" s="87">
        <v>6348.6938983239761</v>
      </c>
      <c r="DX26" s="87">
        <v>8.7318343672559848</v>
      </c>
      <c r="DY26" s="87">
        <v>6769.4850796900009</v>
      </c>
      <c r="DZ26" s="87">
        <v>8.5363837010818635</v>
      </c>
      <c r="EA26" s="87">
        <v>6694.6387744700023</v>
      </c>
      <c r="EB26" s="87">
        <v>8.4570285864247943</v>
      </c>
      <c r="EC26" s="87">
        <v>6642.4413839000008</v>
      </c>
      <c r="ED26" s="87">
        <v>8.4344133564218886</v>
      </c>
      <c r="EE26" s="87">
        <v>6683.0004433699987</v>
      </c>
      <c r="EF26" s="87">
        <v>8.4354961084633615</v>
      </c>
      <c r="EG26" s="87">
        <v>7011.6832199900009</v>
      </c>
    </row>
    <row r="27" spans="2:137" ht="31.5" x14ac:dyDescent="0.25">
      <c r="B27" s="248">
        <v>4</v>
      </c>
      <c r="C27" s="251" t="s">
        <v>626</v>
      </c>
      <c r="D27" s="87">
        <v>11.330759268664281</v>
      </c>
      <c r="E27" s="87">
        <v>44691.356392641501</v>
      </c>
      <c r="F27" s="87">
        <v>9.6693913471290767</v>
      </c>
      <c r="G27" s="87">
        <v>57138.707538340117</v>
      </c>
      <c r="H27" s="87">
        <v>9.3362627703498955</v>
      </c>
      <c r="I27" s="87">
        <v>70017.77116857002</v>
      </c>
      <c r="J27" s="87">
        <v>8.2499581673604965</v>
      </c>
      <c r="K27" s="87">
        <v>86822.223310416492</v>
      </c>
      <c r="L27" s="87">
        <v>10.851239693128727</v>
      </c>
      <c r="M27" s="87">
        <v>108358.59705367994</v>
      </c>
      <c r="N27" s="87">
        <v>12.081081830268927</v>
      </c>
      <c r="O27" s="87">
        <v>119749.95642358054</v>
      </c>
      <c r="P27" s="87">
        <v>8.3247681325271774</v>
      </c>
      <c r="Q27" s="87">
        <v>88099.910538482</v>
      </c>
      <c r="R27" s="87">
        <v>8.1489376194389909</v>
      </c>
      <c r="S27" s="87">
        <v>88734.915690373993</v>
      </c>
      <c r="T27" s="87">
        <v>8.1000003762348118</v>
      </c>
      <c r="U27" s="87">
        <v>88938.212476246976</v>
      </c>
      <c r="V27" s="87">
        <v>8.4506941241176872</v>
      </c>
      <c r="W27" s="87">
        <v>87504.427525244013</v>
      </c>
      <c r="X27" s="87">
        <v>8.6896473853771745</v>
      </c>
      <c r="Y27" s="87">
        <v>89434.577984769508</v>
      </c>
      <c r="Z27" s="87">
        <v>9.0175744782442084</v>
      </c>
      <c r="AA27" s="87">
        <v>92705.616021904498</v>
      </c>
      <c r="AB27" s="87">
        <v>9.5932856063620147</v>
      </c>
      <c r="AC27" s="87">
        <v>103943.84147147583</v>
      </c>
      <c r="AD27" s="87">
        <v>10.082523394883747</v>
      </c>
      <c r="AE27" s="87">
        <v>104228.51414706995</v>
      </c>
      <c r="AF27" s="87">
        <v>10.370019748136871</v>
      </c>
      <c r="AG27" s="87">
        <v>104897.35958742139</v>
      </c>
      <c r="AH27" s="87">
        <v>10.160198802269962</v>
      </c>
      <c r="AI27" s="87">
        <v>107392.76708202441</v>
      </c>
      <c r="AJ27" s="87">
        <v>10.856882064329644</v>
      </c>
      <c r="AK27" s="87">
        <v>106059.76339359549</v>
      </c>
      <c r="AL27" s="87">
        <v>10.851239693128727</v>
      </c>
      <c r="AM27" s="87">
        <v>108358.59705367994</v>
      </c>
      <c r="AN27" s="87">
        <v>11.087345912102398</v>
      </c>
      <c r="AO27" s="87">
        <v>106699.78904997482</v>
      </c>
      <c r="AP27" s="87">
        <v>11.312963209179467</v>
      </c>
      <c r="AQ27" s="87">
        <v>104199.75544738879</v>
      </c>
      <c r="AR27" s="87">
        <v>10.6402966758943</v>
      </c>
      <c r="AS27" s="87">
        <v>104312.70617459882</v>
      </c>
      <c r="AT27" s="87">
        <v>11.255913446537866</v>
      </c>
      <c r="AU27" s="87">
        <v>104860.14585278448</v>
      </c>
      <c r="AV27" s="87">
        <v>10.786498632655876</v>
      </c>
      <c r="AW27" s="87">
        <v>106633.71433335653</v>
      </c>
      <c r="AX27" s="87">
        <v>11.330083728771006</v>
      </c>
      <c r="AY27" s="87">
        <v>111788.8234989785</v>
      </c>
      <c r="AZ27" s="87">
        <v>11.464291031412079</v>
      </c>
      <c r="BA27" s="87">
        <v>114723.22959329248</v>
      </c>
      <c r="BB27" s="87">
        <v>11.529539710511576</v>
      </c>
      <c r="BC27" s="87">
        <v>112618.58026178881</v>
      </c>
      <c r="BD27" s="87">
        <v>11.758371748570207</v>
      </c>
      <c r="BE27" s="87">
        <v>105378.9373274785</v>
      </c>
      <c r="BF27" s="87">
        <v>11.959146107574256</v>
      </c>
      <c r="BG27" s="87">
        <v>115181.64690301992</v>
      </c>
      <c r="BH27" s="87">
        <v>12.123511177237846</v>
      </c>
      <c r="BI27" s="87">
        <v>104852.11162820853</v>
      </c>
      <c r="BJ27" s="87">
        <v>12.081081830268927</v>
      </c>
      <c r="BK27" s="87">
        <v>119749.95642358054</v>
      </c>
      <c r="BL27" s="87">
        <v>12.235008315837689</v>
      </c>
      <c r="BM27" s="87">
        <v>110543.64645958449</v>
      </c>
      <c r="BN27" s="87">
        <v>12.081215656194122</v>
      </c>
      <c r="BO27" s="87">
        <v>121004.20669327851</v>
      </c>
      <c r="BP27" s="87">
        <v>12.307514975094483</v>
      </c>
      <c r="BQ27" s="87">
        <v>123968.83051474849</v>
      </c>
      <c r="BR27" s="87">
        <v>12.200045210155968</v>
      </c>
      <c r="BS27" s="87">
        <v>123942.30123190749</v>
      </c>
      <c r="BT27" s="87">
        <v>12.275608854823044</v>
      </c>
      <c r="BU27" s="87">
        <v>127319.97676093849</v>
      </c>
      <c r="BV27" s="87">
        <v>12.221369641872796</v>
      </c>
      <c r="BW27" s="87">
        <v>130259.07722936002</v>
      </c>
      <c r="BX27" s="87">
        <v>11.916205142420297</v>
      </c>
      <c r="BY27" s="87">
        <v>132429.0497826325</v>
      </c>
      <c r="BZ27" s="87">
        <v>12.007701587800829</v>
      </c>
      <c r="CA27" s="87">
        <v>130732.53222295904</v>
      </c>
      <c r="CB27" s="87">
        <v>11.846134803790545</v>
      </c>
      <c r="CC27" s="87">
        <v>133007.09177768553</v>
      </c>
      <c r="CD27" s="87">
        <v>11.894312864526272</v>
      </c>
      <c r="CE27" s="87">
        <v>130238.20928748163</v>
      </c>
      <c r="CF27" s="87">
        <v>11.78248924326104</v>
      </c>
      <c r="CG27" s="87">
        <v>128244.50740419893</v>
      </c>
      <c r="CH27" s="87">
        <v>11.834886932626636</v>
      </c>
      <c r="CI27" s="87">
        <v>127479.59343683682</v>
      </c>
      <c r="CJ27" s="87">
        <v>11.754219120677924</v>
      </c>
      <c r="CK27" s="87">
        <v>127019.24919651476</v>
      </c>
      <c r="CL27" s="87">
        <v>11.579840130761143</v>
      </c>
      <c r="CM27" s="87">
        <v>128841.43844936461</v>
      </c>
      <c r="CN27" s="87">
        <v>11.491199510598864</v>
      </c>
      <c r="CO27" s="87">
        <v>128254.60545159808</v>
      </c>
      <c r="CP27" s="87">
        <v>11.646534152681378</v>
      </c>
      <c r="CQ27" s="87">
        <v>126887.13499449946</v>
      </c>
      <c r="CR27" s="87">
        <v>11.613260821014052</v>
      </c>
      <c r="CS27" s="87">
        <v>130540.27563628051</v>
      </c>
      <c r="CT27" s="87">
        <v>11.590369918407484</v>
      </c>
      <c r="CU27" s="87">
        <v>134955.49781394601</v>
      </c>
      <c r="CV27" s="87">
        <v>11.260070517810165</v>
      </c>
      <c r="CW27" s="87">
        <v>136268.01083801297</v>
      </c>
      <c r="CX27" s="87">
        <v>11.389446791305417</v>
      </c>
      <c r="CY27" s="87">
        <v>136575.97253698105</v>
      </c>
      <c r="CZ27" s="87">
        <v>11.274098101557158</v>
      </c>
      <c r="DA27" s="87">
        <v>136137.202445893</v>
      </c>
      <c r="DB27" s="87">
        <v>11.256288603815674</v>
      </c>
      <c r="DC27" s="87">
        <v>135768.70952684351</v>
      </c>
      <c r="DD27" s="87">
        <v>11.06863577068669</v>
      </c>
      <c r="DE27" s="87">
        <v>135873.85226917852</v>
      </c>
      <c r="DF27" s="87">
        <v>10.88617593007336</v>
      </c>
      <c r="DG27" s="87">
        <v>142758.63382848882</v>
      </c>
      <c r="DH27" s="87">
        <v>10.011359383444223</v>
      </c>
      <c r="DI27" s="87">
        <v>138786.45103770253</v>
      </c>
      <c r="DJ27" s="87">
        <v>9.7385957794759417</v>
      </c>
      <c r="DK27" s="87">
        <v>142120.99258990874</v>
      </c>
      <c r="DL27" s="87">
        <v>9.5871356703795207</v>
      </c>
      <c r="DM27" s="87">
        <v>143788.57937900993</v>
      </c>
      <c r="DN27" s="87">
        <v>9.1005919429313842</v>
      </c>
      <c r="DO27" s="87">
        <v>143706.12279920548</v>
      </c>
      <c r="DP27" s="87">
        <v>9.2353913112778478</v>
      </c>
      <c r="DQ27" s="87">
        <v>145597.93113204543</v>
      </c>
      <c r="DR27" s="87">
        <v>8.9377865572399795</v>
      </c>
      <c r="DS27" s="87">
        <v>150508.5633054965</v>
      </c>
      <c r="DT27" s="87">
        <v>8.6148593724497626</v>
      </c>
      <c r="DU27" s="87">
        <v>153645.38428925892</v>
      </c>
      <c r="DV27" s="87">
        <v>8.5043024596922887</v>
      </c>
      <c r="DW27" s="87">
        <v>156955.8692170438</v>
      </c>
      <c r="DX27" s="87">
        <v>8.4418785313765188</v>
      </c>
      <c r="DY27" s="87">
        <v>162138.42170559758</v>
      </c>
      <c r="DZ27" s="87">
        <v>8.2889842392741571</v>
      </c>
      <c r="EA27" s="87">
        <v>162865.79405173153</v>
      </c>
      <c r="EB27" s="87">
        <v>8.1912442433535482</v>
      </c>
      <c r="EC27" s="87">
        <v>166381.2900862745</v>
      </c>
      <c r="ED27" s="87">
        <v>8.1922177483331531</v>
      </c>
      <c r="EE27" s="87">
        <v>166896.63153549749</v>
      </c>
      <c r="EF27" s="87">
        <v>8.1678376372524539</v>
      </c>
      <c r="EG27" s="87">
        <v>170869.27729112445</v>
      </c>
    </row>
    <row r="28" spans="2:137" x14ac:dyDescent="0.25">
      <c r="B28" s="19">
        <v>5</v>
      </c>
      <c r="C28" s="25" t="s">
        <v>627</v>
      </c>
      <c r="D28" s="87">
        <v>11.63232299939229</v>
      </c>
      <c r="E28" s="87">
        <v>95602.051294764489</v>
      </c>
      <c r="F28" s="87">
        <v>9.5534250333285886</v>
      </c>
      <c r="G28" s="87">
        <v>123830.71851885697</v>
      </c>
      <c r="H28" s="87">
        <v>9.0350214130592423</v>
      </c>
      <c r="I28" s="87">
        <v>146439.43991156001</v>
      </c>
      <c r="J28" s="87">
        <v>8.1492884985692822</v>
      </c>
      <c r="K28" s="87">
        <v>160559.01095850705</v>
      </c>
      <c r="L28" s="87">
        <v>10.75023642321529</v>
      </c>
      <c r="M28" s="87">
        <v>198529.20798605005</v>
      </c>
      <c r="N28" s="87">
        <v>12.140684621949191</v>
      </c>
      <c r="O28" s="87">
        <v>237457.38584493793</v>
      </c>
      <c r="P28" s="87">
        <v>8.2895419321148243</v>
      </c>
      <c r="Q28" s="87">
        <v>164379.07596279451</v>
      </c>
      <c r="R28" s="87">
        <v>8.0752966201424758</v>
      </c>
      <c r="S28" s="87">
        <v>169478.54659539403</v>
      </c>
      <c r="T28" s="87">
        <v>7.896233508761882</v>
      </c>
      <c r="U28" s="87">
        <v>173831.18827435203</v>
      </c>
      <c r="V28" s="87">
        <v>8.2339841816745398</v>
      </c>
      <c r="W28" s="87">
        <v>178083.32654008697</v>
      </c>
      <c r="X28" s="87">
        <v>8.5126879517659066</v>
      </c>
      <c r="Y28" s="87">
        <v>179181.11259827443</v>
      </c>
      <c r="Z28" s="87">
        <v>8.8029046890653593</v>
      </c>
      <c r="AA28" s="87">
        <v>184764.95626117397</v>
      </c>
      <c r="AB28" s="87">
        <v>9.4910228344837169</v>
      </c>
      <c r="AC28" s="87">
        <v>205180.67177373177</v>
      </c>
      <c r="AD28" s="87">
        <v>9.9208595234243955</v>
      </c>
      <c r="AE28" s="87">
        <v>204171.78748418347</v>
      </c>
      <c r="AF28" s="87">
        <v>10.238788043606284</v>
      </c>
      <c r="AG28" s="87">
        <v>201334.02031285234</v>
      </c>
      <c r="AH28" s="87">
        <v>10.062250846796271</v>
      </c>
      <c r="AI28" s="87">
        <v>200345.06714085699</v>
      </c>
      <c r="AJ28" s="87">
        <v>10.633853285530806</v>
      </c>
      <c r="AK28" s="87">
        <v>197846.92246826403</v>
      </c>
      <c r="AL28" s="87">
        <v>10.75023642321529</v>
      </c>
      <c r="AM28" s="87">
        <v>198529.20798605005</v>
      </c>
      <c r="AN28" s="87">
        <v>10.953448218510108</v>
      </c>
      <c r="AO28" s="87">
        <v>202450.67634507088</v>
      </c>
      <c r="AP28" s="87">
        <v>11.033565613095599</v>
      </c>
      <c r="AQ28" s="87">
        <v>207052.21883300037</v>
      </c>
      <c r="AR28" s="87">
        <v>10.079277107716969</v>
      </c>
      <c r="AS28" s="87">
        <v>213809.68670105061</v>
      </c>
      <c r="AT28" s="87">
        <v>10.944304450656256</v>
      </c>
      <c r="AU28" s="87">
        <v>215960.65428102054</v>
      </c>
      <c r="AV28" s="87">
        <v>10.712328003037884</v>
      </c>
      <c r="AW28" s="87">
        <v>219378.37747896701</v>
      </c>
      <c r="AX28" s="87">
        <v>11.185091739455205</v>
      </c>
      <c r="AY28" s="87">
        <v>220581.78718060206</v>
      </c>
      <c r="AZ28" s="87">
        <v>11.343852286497789</v>
      </c>
      <c r="BA28" s="87">
        <v>223547.75478372173</v>
      </c>
      <c r="BB28" s="87">
        <v>11.43684088460833</v>
      </c>
      <c r="BC28" s="87">
        <v>220006.119498321</v>
      </c>
      <c r="BD28" s="87">
        <v>11.611592551122211</v>
      </c>
      <c r="BE28" s="87">
        <v>210075.91993361179</v>
      </c>
      <c r="BF28" s="87">
        <v>11.767142787725273</v>
      </c>
      <c r="BG28" s="87">
        <v>231436.36844864977</v>
      </c>
      <c r="BH28" s="87">
        <v>12.06076682673984</v>
      </c>
      <c r="BI28" s="87">
        <v>214289.30841935304</v>
      </c>
      <c r="BJ28" s="87">
        <v>12.140684621949191</v>
      </c>
      <c r="BK28" s="87">
        <v>237457.38584493793</v>
      </c>
      <c r="BL28" s="87">
        <v>11.926628218397152</v>
      </c>
      <c r="BM28" s="87">
        <v>232013.87801006404</v>
      </c>
      <c r="BN28" s="87">
        <v>11.88724630641449</v>
      </c>
      <c r="BO28" s="87">
        <v>260713.41706644965</v>
      </c>
      <c r="BP28" s="87">
        <v>11.682873536603488</v>
      </c>
      <c r="BQ28" s="87">
        <v>274822.02318287257</v>
      </c>
      <c r="BR28" s="87">
        <v>11.883668489930848</v>
      </c>
      <c r="BS28" s="87">
        <v>285312.4666919774</v>
      </c>
      <c r="BT28" s="87">
        <v>12.003567673589492</v>
      </c>
      <c r="BU28" s="87">
        <v>290640.63274847815</v>
      </c>
      <c r="BV28" s="87">
        <v>11.924431594021307</v>
      </c>
      <c r="BW28" s="87">
        <v>297216.01302599319</v>
      </c>
      <c r="BX28" s="87">
        <v>11.905916954434511</v>
      </c>
      <c r="BY28" s="87">
        <v>304097.14030109654</v>
      </c>
      <c r="BZ28" s="87">
        <v>11.843389561660507</v>
      </c>
      <c r="CA28" s="87">
        <v>300630.45879928657</v>
      </c>
      <c r="CB28" s="87">
        <v>11.773847202395896</v>
      </c>
      <c r="CC28" s="87">
        <v>306243.39005472464</v>
      </c>
      <c r="CD28" s="87">
        <v>11.736919276985398</v>
      </c>
      <c r="CE28" s="87">
        <v>306251.33371264284</v>
      </c>
      <c r="CF28" s="87">
        <v>11.715558324778286</v>
      </c>
      <c r="CG28" s="87">
        <v>306666.85401207558</v>
      </c>
      <c r="CH28" s="87">
        <v>11.752670522654794</v>
      </c>
      <c r="CI28" s="87">
        <v>304479.98981452355</v>
      </c>
      <c r="CJ28" s="87">
        <v>11.662712681265278</v>
      </c>
      <c r="CK28" s="87">
        <v>308819.44493000268</v>
      </c>
      <c r="CL28" s="87">
        <v>11.343479713600845</v>
      </c>
      <c r="CM28" s="87">
        <v>313491.34149153426</v>
      </c>
      <c r="CN28" s="87">
        <v>11.535449942114504</v>
      </c>
      <c r="CO28" s="87">
        <v>325749.67755869729</v>
      </c>
      <c r="CP28" s="87">
        <v>11.587683177960846</v>
      </c>
      <c r="CQ28" s="87">
        <v>330242.74569863774</v>
      </c>
      <c r="CR28" s="87">
        <v>11.474717712330499</v>
      </c>
      <c r="CS28" s="87">
        <v>332532.86155368795</v>
      </c>
      <c r="CT28" s="87">
        <v>11.508269670894084</v>
      </c>
      <c r="CU28" s="87">
        <v>338212.91956218809</v>
      </c>
      <c r="CV28" s="87">
        <v>11.405719687291793</v>
      </c>
      <c r="CW28" s="87">
        <v>340538.56316473603</v>
      </c>
      <c r="CX28" s="87">
        <v>11.378718742449562</v>
      </c>
      <c r="CY28" s="87">
        <v>344786.48372276028</v>
      </c>
      <c r="CZ28" s="87">
        <v>11.311849943580411</v>
      </c>
      <c r="DA28" s="87">
        <v>349982.3104782491</v>
      </c>
      <c r="DB28" s="87">
        <v>11.253584226882088</v>
      </c>
      <c r="DC28" s="87">
        <v>347544.2775801887</v>
      </c>
      <c r="DD28" s="87">
        <v>10.711182603519509</v>
      </c>
      <c r="DE28" s="87">
        <v>340411.31947914005</v>
      </c>
      <c r="DF28" s="87">
        <v>10.248276504318394</v>
      </c>
      <c r="DG28" s="87">
        <v>341968.1859464508</v>
      </c>
      <c r="DH28" s="87">
        <v>10.301767692891636</v>
      </c>
      <c r="DI28" s="87">
        <v>337393.74450093578</v>
      </c>
      <c r="DJ28" s="87">
        <v>10.016016286607169</v>
      </c>
      <c r="DK28" s="87">
        <v>340206.23533189052</v>
      </c>
      <c r="DL28" s="87">
        <v>9.5492776868940812</v>
      </c>
      <c r="DM28" s="87">
        <v>345507.96066211181</v>
      </c>
      <c r="DN28" s="87">
        <v>9.1270885064923561</v>
      </c>
      <c r="DO28" s="87">
        <v>347235.56592701538</v>
      </c>
      <c r="DP28" s="87">
        <v>9.0786035776887424</v>
      </c>
      <c r="DQ28" s="87">
        <v>343641.60980024666</v>
      </c>
      <c r="DR28" s="87">
        <v>8.7529688449939602</v>
      </c>
      <c r="DS28" s="87">
        <v>352212.08338594961</v>
      </c>
      <c r="DT28" s="87">
        <v>8.3760471005595356</v>
      </c>
      <c r="DU28" s="87">
        <v>359019.33292155608</v>
      </c>
      <c r="DV28" s="87">
        <v>8.271660697858561</v>
      </c>
      <c r="DW28" s="87">
        <v>362529.09141758323</v>
      </c>
      <c r="DX28" s="87">
        <v>8.3336474123978288</v>
      </c>
      <c r="DY28" s="87">
        <v>368675.25769097317</v>
      </c>
      <c r="DZ28" s="87">
        <v>8.0731218676702081</v>
      </c>
      <c r="EA28" s="87">
        <v>368631.92938154552</v>
      </c>
      <c r="EB28" s="87">
        <v>7.9544348936149119</v>
      </c>
      <c r="EC28" s="87">
        <v>372135.9853800236</v>
      </c>
      <c r="ED28" s="87">
        <v>7.961699655708756</v>
      </c>
      <c r="EE28" s="87">
        <v>379125.47257733805</v>
      </c>
      <c r="EF28" s="87">
        <v>7.9453319175022852</v>
      </c>
      <c r="EG28" s="87">
        <v>386387.43989087659</v>
      </c>
    </row>
    <row r="29" spans="2:137" x14ac:dyDescent="0.25">
      <c r="B29" s="19">
        <v>6</v>
      </c>
      <c r="C29" s="25" t="s">
        <v>222</v>
      </c>
      <c r="D29" s="87">
        <v>12.633605134630383</v>
      </c>
      <c r="E29" s="87">
        <v>56541.709887299301</v>
      </c>
      <c r="F29" s="87">
        <v>11.059349145431199</v>
      </c>
      <c r="G29" s="87">
        <v>79993.064224118338</v>
      </c>
      <c r="H29" s="87">
        <v>9.8097750836608846</v>
      </c>
      <c r="I29" s="87">
        <v>112011.90479847419</v>
      </c>
      <c r="J29" s="87">
        <v>9.3811979855918679</v>
      </c>
      <c r="K29" s="87">
        <v>138218.97759808044</v>
      </c>
      <c r="L29" s="87">
        <v>11.534398140207617</v>
      </c>
      <c r="M29" s="87">
        <v>178777.16864725394</v>
      </c>
      <c r="N29" s="87">
        <v>12.638366983688426</v>
      </c>
      <c r="O29" s="87">
        <v>212355.17274960005</v>
      </c>
      <c r="P29" s="87">
        <v>9.3584482566347376</v>
      </c>
      <c r="Q29" s="87">
        <v>142122.65450609374</v>
      </c>
      <c r="R29" s="87">
        <v>9.2830852242902289</v>
      </c>
      <c r="S29" s="87">
        <v>146705.72483010209</v>
      </c>
      <c r="T29" s="87">
        <v>9.2431918455462672</v>
      </c>
      <c r="U29" s="87">
        <v>149448.15088086203</v>
      </c>
      <c r="V29" s="87">
        <v>9.3510130518001926</v>
      </c>
      <c r="W29" s="87">
        <v>151601.34610010206</v>
      </c>
      <c r="X29" s="87">
        <v>9.4994238902751551</v>
      </c>
      <c r="Y29" s="87">
        <v>154575.10331403371</v>
      </c>
      <c r="Z29" s="87">
        <v>9.6989238707666097</v>
      </c>
      <c r="AA29" s="87">
        <v>159914.73142865207</v>
      </c>
      <c r="AB29" s="87">
        <v>10.422348239059893</v>
      </c>
      <c r="AC29" s="87">
        <v>171413.88242828209</v>
      </c>
      <c r="AD29" s="87">
        <v>10.873453766245214</v>
      </c>
      <c r="AE29" s="87">
        <v>173374.92641963204</v>
      </c>
      <c r="AF29" s="87">
        <v>11.023642876955147</v>
      </c>
      <c r="AG29" s="87">
        <v>174812.986528062</v>
      </c>
      <c r="AH29" s="87">
        <v>11.144276244321036</v>
      </c>
      <c r="AI29" s="87">
        <v>176395.79521186877</v>
      </c>
      <c r="AJ29" s="87">
        <v>11.59331819000573</v>
      </c>
      <c r="AK29" s="87">
        <v>179038.02533164405</v>
      </c>
      <c r="AL29" s="87">
        <v>11.534398140207617</v>
      </c>
      <c r="AM29" s="87">
        <v>178777.16864725394</v>
      </c>
      <c r="AN29" s="87">
        <v>11.797446568976524</v>
      </c>
      <c r="AO29" s="87">
        <v>181267.46732659393</v>
      </c>
      <c r="AP29" s="87">
        <v>11.996513456122845</v>
      </c>
      <c r="AQ29" s="87">
        <v>183740.57057041206</v>
      </c>
      <c r="AR29" s="87">
        <v>11.454496461763664</v>
      </c>
      <c r="AS29" s="87">
        <v>186480.88433255412</v>
      </c>
      <c r="AT29" s="87">
        <v>11.874368918870971</v>
      </c>
      <c r="AU29" s="87">
        <v>187994.52344769172</v>
      </c>
      <c r="AV29" s="87">
        <v>11.705904799211075</v>
      </c>
      <c r="AW29" s="87">
        <v>194380.06940134175</v>
      </c>
      <c r="AX29" s="87">
        <v>11.997624113937524</v>
      </c>
      <c r="AY29" s="87">
        <v>197675.16631430172</v>
      </c>
      <c r="AZ29" s="87">
        <v>12.099670641804076</v>
      </c>
      <c r="BA29" s="87">
        <v>200243.78126229471</v>
      </c>
      <c r="BB29" s="87">
        <v>12.030093793398276</v>
      </c>
      <c r="BC29" s="87">
        <v>197357.86433300306</v>
      </c>
      <c r="BD29" s="87">
        <v>12.25990980504266</v>
      </c>
      <c r="BE29" s="87">
        <v>198097.85799291311</v>
      </c>
      <c r="BF29" s="87">
        <v>12.53055908673381</v>
      </c>
      <c r="BG29" s="87">
        <v>203686.63558521002</v>
      </c>
      <c r="BH29" s="87">
        <v>12.667681914072611</v>
      </c>
      <c r="BI29" s="87">
        <v>207614.71391037997</v>
      </c>
      <c r="BJ29" s="87">
        <v>12.638366983688426</v>
      </c>
      <c r="BK29" s="87">
        <v>212355.17274960005</v>
      </c>
      <c r="BL29" s="87">
        <v>12.652313982857381</v>
      </c>
      <c r="BM29" s="87">
        <v>217080.00164337008</v>
      </c>
      <c r="BN29" s="87">
        <v>12.291942634970729</v>
      </c>
      <c r="BO29" s="87">
        <v>226767.6566746498</v>
      </c>
      <c r="BP29" s="87">
        <v>12.264811563458494</v>
      </c>
      <c r="BQ29" s="87">
        <v>230053.41015983172</v>
      </c>
      <c r="BR29" s="87">
        <v>12.245867711430911</v>
      </c>
      <c r="BS29" s="87">
        <v>231115.0864225734</v>
      </c>
      <c r="BT29" s="87">
        <v>12.264209937564788</v>
      </c>
      <c r="BU29" s="87">
        <v>232806.23275282132</v>
      </c>
      <c r="BV29" s="87">
        <v>12.274814370407968</v>
      </c>
      <c r="BW29" s="87">
        <v>235960.12582044344</v>
      </c>
      <c r="BX29" s="87">
        <v>12.391666407530025</v>
      </c>
      <c r="BY29" s="87">
        <v>239038.72849932342</v>
      </c>
      <c r="BZ29" s="87">
        <v>12.319853065509857</v>
      </c>
      <c r="CA29" s="87">
        <v>242857.01859648759</v>
      </c>
      <c r="CB29" s="87">
        <v>12.532388762863429</v>
      </c>
      <c r="CC29" s="87">
        <v>242721.20549226072</v>
      </c>
      <c r="CD29" s="87">
        <v>12.470760334033645</v>
      </c>
      <c r="CE29" s="87">
        <v>246645.11898773903</v>
      </c>
      <c r="CF29" s="87">
        <v>12.433605464625067</v>
      </c>
      <c r="CG29" s="87">
        <v>249097.53871584384</v>
      </c>
      <c r="CH29" s="87">
        <v>12.434178642037084</v>
      </c>
      <c r="CI29" s="87">
        <v>251365.48012307691</v>
      </c>
      <c r="CJ29" s="87">
        <v>12.348612012076856</v>
      </c>
      <c r="CK29" s="87">
        <v>252550.37732365704</v>
      </c>
      <c r="CL29" s="87">
        <v>12.265275737254548</v>
      </c>
      <c r="CM29" s="87">
        <v>259061.7855341945</v>
      </c>
      <c r="CN29" s="87">
        <v>12.34239617807776</v>
      </c>
      <c r="CO29" s="87">
        <v>266296.29369388433</v>
      </c>
      <c r="CP29" s="87">
        <v>12.390223350503364</v>
      </c>
      <c r="CQ29" s="87">
        <v>268386.78974451631</v>
      </c>
      <c r="CR29" s="87">
        <v>12.369067261625972</v>
      </c>
      <c r="CS29" s="87">
        <v>274125.41092165653</v>
      </c>
      <c r="CT29" s="87">
        <v>12.336715946836602</v>
      </c>
      <c r="CU29" s="87">
        <v>277496.94603588455</v>
      </c>
      <c r="CV29" s="87">
        <v>12.293950555986035</v>
      </c>
      <c r="CW29" s="87">
        <v>279050.42523756757</v>
      </c>
      <c r="CX29" s="87">
        <v>12.247625692081476</v>
      </c>
      <c r="CY29" s="87">
        <v>285950.20699111576</v>
      </c>
      <c r="CZ29" s="87">
        <v>12.27091769820461</v>
      </c>
      <c r="DA29" s="87">
        <v>288005.58910842554</v>
      </c>
      <c r="DB29" s="87">
        <v>12.029102446932871</v>
      </c>
      <c r="DC29" s="87">
        <v>287005.02185204002</v>
      </c>
      <c r="DD29" s="87">
        <v>11.384018614077664</v>
      </c>
      <c r="DE29" s="87">
        <v>285240.61486754491</v>
      </c>
      <c r="DF29" s="87">
        <v>10.992663019115561</v>
      </c>
      <c r="DG29" s="87">
        <v>294292.47207939357</v>
      </c>
      <c r="DH29" s="87">
        <v>11.02353148629229</v>
      </c>
      <c r="DI29" s="87">
        <v>295341.18467154901</v>
      </c>
      <c r="DJ29" s="87">
        <v>10.876948753295508</v>
      </c>
      <c r="DK29" s="87">
        <v>291087.97606903047</v>
      </c>
      <c r="DL29" s="87">
        <v>10.601107879493439</v>
      </c>
      <c r="DM29" s="87">
        <v>300437.14098795253</v>
      </c>
      <c r="DN29" s="87">
        <v>10.290466030155809</v>
      </c>
      <c r="DO29" s="87">
        <v>307142.33780008962</v>
      </c>
      <c r="DP29" s="87">
        <v>10.203346068202304</v>
      </c>
      <c r="DQ29" s="87">
        <v>305985.06676981464</v>
      </c>
      <c r="DR29" s="87">
        <v>10.03493720596633</v>
      </c>
      <c r="DS29" s="87">
        <v>313541.86171308113</v>
      </c>
      <c r="DT29" s="87">
        <v>9.6093520797930161</v>
      </c>
      <c r="DU29" s="87">
        <v>317831.2639209262</v>
      </c>
      <c r="DV29" s="87">
        <v>9.5658225661886824</v>
      </c>
      <c r="DW29" s="87">
        <v>327420.5971805994</v>
      </c>
      <c r="DX29" s="87">
        <v>9.4689048008359151</v>
      </c>
      <c r="DY29" s="87">
        <v>332795.19335757819</v>
      </c>
      <c r="DZ29" s="87">
        <v>9.2825207655931248</v>
      </c>
      <c r="EA29" s="87">
        <v>340914.18783673376</v>
      </c>
      <c r="EB29" s="87">
        <v>9.2252079119036807</v>
      </c>
      <c r="EC29" s="87">
        <v>339601.38351147907</v>
      </c>
      <c r="ED29" s="87">
        <v>9.1666618837610852</v>
      </c>
      <c r="EE29" s="87">
        <v>354304.34720699792</v>
      </c>
      <c r="EF29" s="87">
        <v>9.1898771479024539</v>
      </c>
      <c r="EG29" s="87">
        <v>355863.82352909469</v>
      </c>
    </row>
    <row r="30" spans="2:137" x14ac:dyDescent="0.25">
      <c r="B30" s="19">
        <v>7</v>
      </c>
      <c r="C30" s="25" t="s">
        <v>223</v>
      </c>
      <c r="D30" s="87">
        <v>11.744306236289333</v>
      </c>
      <c r="E30" s="87">
        <v>14375.431176902028</v>
      </c>
      <c r="F30" s="87">
        <v>10.599393056606937</v>
      </c>
      <c r="G30" s="87">
        <v>19545.601177240027</v>
      </c>
      <c r="H30" s="87">
        <v>9.7346897871098896</v>
      </c>
      <c r="I30" s="87">
        <v>26599.285221409995</v>
      </c>
      <c r="J30" s="87">
        <v>9.2747637620351817</v>
      </c>
      <c r="K30" s="87">
        <v>37890.163659860009</v>
      </c>
      <c r="L30" s="87">
        <v>10.316227752563018</v>
      </c>
      <c r="M30" s="87">
        <v>59344.923141030027</v>
      </c>
      <c r="N30" s="87">
        <v>11.426017252043234</v>
      </c>
      <c r="O30" s="87">
        <v>81900.595712659997</v>
      </c>
      <c r="P30" s="87">
        <v>9.1794393141641653</v>
      </c>
      <c r="Q30" s="87">
        <v>39369.509987750003</v>
      </c>
      <c r="R30" s="87">
        <v>9.188168392906837</v>
      </c>
      <c r="S30" s="87">
        <v>40103.023096470031</v>
      </c>
      <c r="T30" s="87">
        <v>9.0649465220578946</v>
      </c>
      <c r="U30" s="87">
        <v>41226.637004470023</v>
      </c>
      <c r="V30" s="87">
        <v>9.1464495982616576</v>
      </c>
      <c r="W30" s="87">
        <v>42380.592811999988</v>
      </c>
      <c r="X30" s="87">
        <v>9.180068432871094</v>
      </c>
      <c r="Y30" s="87">
        <v>43141.348815919991</v>
      </c>
      <c r="Z30" s="87">
        <v>9.4152749616795024</v>
      </c>
      <c r="AA30" s="87">
        <v>46296.485153770001</v>
      </c>
      <c r="AB30" s="87">
        <v>9.7477322117179384</v>
      </c>
      <c r="AC30" s="87">
        <v>51027.331462646885</v>
      </c>
      <c r="AD30" s="87">
        <v>9.9589485767414399</v>
      </c>
      <c r="AE30" s="87">
        <v>51354.739883310001</v>
      </c>
      <c r="AF30" s="87">
        <v>9.9421132897383035</v>
      </c>
      <c r="AG30" s="87">
        <v>54227.129183019992</v>
      </c>
      <c r="AH30" s="87">
        <v>9.6407853336439224</v>
      </c>
      <c r="AI30" s="87">
        <v>54896.120095880018</v>
      </c>
      <c r="AJ30" s="87">
        <v>10.140010783614972</v>
      </c>
      <c r="AK30" s="87">
        <v>55971.553068460002</v>
      </c>
      <c r="AL30" s="87">
        <v>10.316227752563018</v>
      </c>
      <c r="AM30" s="87">
        <v>59344.923141030027</v>
      </c>
      <c r="AN30" s="87">
        <v>10.597913457340928</v>
      </c>
      <c r="AO30" s="87">
        <v>60181.914339950017</v>
      </c>
      <c r="AP30" s="87">
        <v>10.710358972472237</v>
      </c>
      <c r="AQ30" s="87">
        <v>61365.992018830031</v>
      </c>
      <c r="AR30" s="87">
        <v>9.709896587032663</v>
      </c>
      <c r="AS30" s="87">
        <v>62989.535081850001</v>
      </c>
      <c r="AT30" s="87">
        <v>10.726375521093948</v>
      </c>
      <c r="AU30" s="87">
        <v>62291.410201230021</v>
      </c>
      <c r="AV30" s="87">
        <v>10.382998296462853</v>
      </c>
      <c r="AW30" s="87">
        <v>65823.477602280007</v>
      </c>
      <c r="AX30" s="87">
        <v>10.855238813083032</v>
      </c>
      <c r="AY30" s="87">
        <v>67629.474985320005</v>
      </c>
      <c r="AZ30" s="87">
        <v>10.870436687925087</v>
      </c>
      <c r="BA30" s="87">
        <v>68895.019996599978</v>
      </c>
      <c r="BB30" s="87">
        <v>10.984533699199224</v>
      </c>
      <c r="BC30" s="87">
        <v>69714.016764830012</v>
      </c>
      <c r="BD30" s="87">
        <v>11.161836303895182</v>
      </c>
      <c r="BE30" s="87">
        <v>68020.384938830015</v>
      </c>
      <c r="BF30" s="87">
        <v>11.241299116936396</v>
      </c>
      <c r="BG30" s="87">
        <v>75625.657387569998</v>
      </c>
      <c r="BH30" s="87">
        <v>11.460257609377233</v>
      </c>
      <c r="BI30" s="87">
        <v>72720.984264630024</v>
      </c>
      <c r="BJ30" s="87">
        <v>11.426017252043234</v>
      </c>
      <c r="BK30" s="87">
        <v>81900.595712659997</v>
      </c>
      <c r="BL30" s="87">
        <v>11.518230915298091</v>
      </c>
      <c r="BM30" s="87">
        <v>77145.980600040028</v>
      </c>
      <c r="BN30" s="87">
        <v>11.415003063253684</v>
      </c>
      <c r="BO30" s="87">
        <v>84848.490870184993</v>
      </c>
      <c r="BP30" s="87">
        <v>11.512397451308679</v>
      </c>
      <c r="BQ30" s="87">
        <v>89570.265369804023</v>
      </c>
      <c r="BR30" s="87">
        <v>11.423725731957637</v>
      </c>
      <c r="BS30" s="87">
        <v>90448.757028790016</v>
      </c>
      <c r="BT30" s="87">
        <v>11.419750001328392</v>
      </c>
      <c r="BU30" s="87">
        <v>91675.639317419991</v>
      </c>
      <c r="BV30" s="87">
        <v>11.44256292155349</v>
      </c>
      <c r="BW30" s="87">
        <v>94499.666544479987</v>
      </c>
      <c r="BX30" s="87">
        <v>11.434073391666956</v>
      </c>
      <c r="BY30" s="87">
        <v>96833.092983090042</v>
      </c>
      <c r="BZ30" s="87">
        <v>11.26201526792504</v>
      </c>
      <c r="CA30" s="87">
        <v>98737.870232530026</v>
      </c>
      <c r="CB30" s="87">
        <v>11.211938536601759</v>
      </c>
      <c r="CC30" s="87">
        <v>102175.5972532</v>
      </c>
      <c r="CD30" s="87">
        <v>11.191610528772493</v>
      </c>
      <c r="CE30" s="87">
        <v>104026.13376373998</v>
      </c>
      <c r="CF30" s="87">
        <v>11.31396179506334</v>
      </c>
      <c r="CG30" s="87">
        <v>113348.91785416001</v>
      </c>
      <c r="CH30" s="87">
        <v>11.31728354514131</v>
      </c>
      <c r="CI30" s="87">
        <v>117636.98102927001</v>
      </c>
      <c r="CJ30" s="87">
        <v>11.303561788512749</v>
      </c>
      <c r="CK30" s="87">
        <v>120532.23832152999</v>
      </c>
      <c r="CL30" s="87">
        <v>11.288603321015628</v>
      </c>
      <c r="CM30" s="87">
        <v>122137.75096436001</v>
      </c>
      <c r="CN30" s="87">
        <v>11.300812024104912</v>
      </c>
      <c r="CO30" s="87">
        <v>126667.60464941297</v>
      </c>
      <c r="CP30" s="87">
        <v>11.313044354459462</v>
      </c>
      <c r="CQ30" s="87">
        <v>127608.69531588</v>
      </c>
      <c r="CR30" s="87">
        <v>11.306165714741748</v>
      </c>
      <c r="CS30" s="87">
        <v>130778.46958723002</v>
      </c>
      <c r="CT30" s="87">
        <v>11.300964233752296</v>
      </c>
      <c r="CU30" s="87">
        <v>132396.03748658003</v>
      </c>
      <c r="CV30" s="87">
        <v>11.276470103443286</v>
      </c>
      <c r="CW30" s="87">
        <v>135058.29863809</v>
      </c>
      <c r="CX30" s="87">
        <v>11.343267692945181</v>
      </c>
      <c r="CY30" s="87">
        <v>139523.06906129298</v>
      </c>
      <c r="CZ30" s="87">
        <v>11.227675154034154</v>
      </c>
      <c r="DA30" s="87">
        <v>143440.41183029005</v>
      </c>
      <c r="DB30" s="87">
        <v>11.102195166437932</v>
      </c>
      <c r="DC30" s="87">
        <v>144390.54268891006</v>
      </c>
      <c r="DD30" s="87">
        <v>10.86879719350736</v>
      </c>
      <c r="DE30" s="87">
        <v>146971.57004533996</v>
      </c>
      <c r="DF30" s="87">
        <v>10.460840338781187</v>
      </c>
      <c r="DG30" s="87">
        <v>153061.09282716303</v>
      </c>
      <c r="DH30" s="87">
        <v>10.749750191177171</v>
      </c>
      <c r="DI30" s="87">
        <v>158824.37354939303</v>
      </c>
      <c r="DJ30" s="87">
        <v>10.56119858072196</v>
      </c>
      <c r="DK30" s="87">
        <v>161153.61716904296</v>
      </c>
      <c r="DL30" s="87">
        <v>9.8832831357738282</v>
      </c>
      <c r="DM30" s="87">
        <v>165656.349464923</v>
      </c>
      <c r="DN30" s="87">
        <v>9.7566743774933045</v>
      </c>
      <c r="DO30" s="87">
        <v>167218.23608147303</v>
      </c>
      <c r="DP30" s="87">
        <v>9.578035203456178</v>
      </c>
      <c r="DQ30" s="87">
        <v>166898.41592608296</v>
      </c>
      <c r="DR30" s="87">
        <v>9.1110520036094638</v>
      </c>
      <c r="DS30" s="87">
        <v>171142.703496103</v>
      </c>
      <c r="DT30" s="87">
        <v>8.9023135761767058</v>
      </c>
      <c r="DU30" s="87">
        <v>173242.44818890592</v>
      </c>
      <c r="DV30" s="87">
        <v>8.770496651773021</v>
      </c>
      <c r="DW30" s="87">
        <v>178049.47878468595</v>
      </c>
      <c r="DX30" s="87">
        <v>8.6179540709073432</v>
      </c>
      <c r="DY30" s="87">
        <v>185859.95047101</v>
      </c>
      <c r="DZ30" s="87">
        <v>8.4429837403631485</v>
      </c>
      <c r="EA30" s="87">
        <v>187746.111922843</v>
      </c>
      <c r="EB30" s="87">
        <v>8.3587113202478491</v>
      </c>
      <c r="EC30" s="87">
        <v>190753.68088886296</v>
      </c>
      <c r="ED30" s="87">
        <v>8.1949432079107307</v>
      </c>
      <c r="EE30" s="87">
        <v>199484.94652591302</v>
      </c>
      <c r="EF30" s="87">
        <v>8.1452228413446743</v>
      </c>
      <c r="EG30" s="87">
        <v>201824.22761930601</v>
      </c>
    </row>
    <row r="31" spans="2:137" ht="31.5" x14ac:dyDescent="0.25">
      <c r="B31" s="248">
        <v>8</v>
      </c>
      <c r="C31" s="251" t="s">
        <v>628</v>
      </c>
      <c r="D31" s="87">
        <v>12.156940022858997</v>
      </c>
      <c r="E31" s="87">
        <v>8421.0670027765991</v>
      </c>
      <c r="F31" s="87">
        <v>10.096682583369745</v>
      </c>
      <c r="G31" s="87">
        <v>9997.1337836490002</v>
      </c>
      <c r="H31" s="87">
        <v>9.8718367639483446</v>
      </c>
      <c r="I31" s="87">
        <v>11318.761406119998</v>
      </c>
      <c r="J31" s="87">
        <v>8.6849822816070734</v>
      </c>
      <c r="K31" s="87">
        <v>15660.47049238</v>
      </c>
      <c r="L31" s="87">
        <v>10.971107913643028</v>
      </c>
      <c r="M31" s="87">
        <v>22346.922095973005</v>
      </c>
      <c r="N31" s="87">
        <v>12.350449994209605</v>
      </c>
      <c r="O31" s="87">
        <v>28966.365449400011</v>
      </c>
      <c r="P31" s="87">
        <v>8.5594389161297428</v>
      </c>
      <c r="Q31" s="87">
        <v>15865.424748768826</v>
      </c>
      <c r="R31" s="87">
        <v>8.5195852662534186</v>
      </c>
      <c r="S31" s="87">
        <v>16267.56710845083</v>
      </c>
      <c r="T31" s="87">
        <v>8.2047377932499437</v>
      </c>
      <c r="U31" s="87">
        <v>17317.937229800998</v>
      </c>
      <c r="V31" s="87">
        <v>8.4473824597236131</v>
      </c>
      <c r="W31" s="87">
        <v>17635.572852497</v>
      </c>
      <c r="X31" s="87">
        <v>8.8425157093037505</v>
      </c>
      <c r="Y31" s="87">
        <v>17995.185434786505</v>
      </c>
      <c r="Z31" s="87">
        <v>9.1803994056614204</v>
      </c>
      <c r="AA31" s="87">
        <v>18648.808672640997</v>
      </c>
      <c r="AB31" s="87">
        <v>9.7555750908003844</v>
      </c>
      <c r="AC31" s="87">
        <v>19735.999672543818</v>
      </c>
      <c r="AD31" s="87">
        <v>10.242570421481368</v>
      </c>
      <c r="AE31" s="87">
        <v>19996.141278870498</v>
      </c>
      <c r="AF31" s="87">
        <v>10.486407611556235</v>
      </c>
      <c r="AG31" s="87">
        <v>20434.102079333919</v>
      </c>
      <c r="AH31" s="87">
        <v>10.420063365163989</v>
      </c>
      <c r="AI31" s="87">
        <v>20883.421133327924</v>
      </c>
      <c r="AJ31" s="87">
        <v>10.936916860861407</v>
      </c>
      <c r="AK31" s="87">
        <v>21260.373836850005</v>
      </c>
      <c r="AL31" s="87">
        <v>10.971107913643028</v>
      </c>
      <c r="AM31" s="87">
        <v>22346.922095973005</v>
      </c>
      <c r="AN31" s="87">
        <v>11.148114999535414</v>
      </c>
      <c r="AO31" s="87">
        <v>22951.873772712002</v>
      </c>
      <c r="AP31" s="87">
        <v>11.350384014262858</v>
      </c>
      <c r="AQ31" s="87">
        <v>23316.280673240995</v>
      </c>
      <c r="AR31" s="87">
        <v>11.287040757052759</v>
      </c>
      <c r="AS31" s="87">
        <v>24441.322892407996</v>
      </c>
      <c r="AT31" s="87">
        <v>11.628173192345454</v>
      </c>
      <c r="AU31" s="87">
        <v>24670.840246781492</v>
      </c>
      <c r="AV31" s="87">
        <v>11.238527163631773</v>
      </c>
      <c r="AW31" s="87">
        <v>24833.017706289</v>
      </c>
      <c r="AX31" s="87">
        <v>11.556158780916356</v>
      </c>
      <c r="AY31" s="87">
        <v>25228.669451508962</v>
      </c>
      <c r="AZ31" s="87">
        <v>11.630811686387259</v>
      </c>
      <c r="BA31" s="87">
        <v>25736.86220158697</v>
      </c>
      <c r="BB31" s="87">
        <v>11.771616938912654</v>
      </c>
      <c r="BC31" s="87">
        <v>25783.078781696004</v>
      </c>
      <c r="BD31" s="87">
        <v>11.849255281692269</v>
      </c>
      <c r="BE31" s="87">
        <v>26353.875847060004</v>
      </c>
      <c r="BF31" s="87">
        <v>12.193306882830006</v>
      </c>
      <c r="BG31" s="87">
        <v>27790.943211818001</v>
      </c>
      <c r="BH31" s="87">
        <v>12.344359362823004</v>
      </c>
      <c r="BI31" s="87">
        <v>27370.591567970001</v>
      </c>
      <c r="BJ31" s="87">
        <v>12.350449994209605</v>
      </c>
      <c r="BK31" s="87">
        <v>28966.365449400011</v>
      </c>
      <c r="BL31" s="87">
        <v>12.261957829703533</v>
      </c>
      <c r="BM31" s="87">
        <v>27784.403166849999</v>
      </c>
      <c r="BN31" s="87">
        <v>12.277385271071978</v>
      </c>
      <c r="BO31" s="87">
        <v>27845.524421109996</v>
      </c>
      <c r="BP31" s="87">
        <v>12.354160883650989</v>
      </c>
      <c r="BQ31" s="87">
        <v>29189.28189666001</v>
      </c>
      <c r="BR31" s="87">
        <v>12.211022140071796</v>
      </c>
      <c r="BS31" s="87">
        <v>31298.560334799997</v>
      </c>
      <c r="BT31" s="87">
        <v>12.388893465060962</v>
      </c>
      <c r="BU31" s="87">
        <v>31450.839730438001</v>
      </c>
      <c r="BV31" s="87">
        <v>12.282685320298317</v>
      </c>
      <c r="BW31" s="87">
        <v>33449.926123059995</v>
      </c>
      <c r="BX31" s="87">
        <v>12.363006745591543</v>
      </c>
      <c r="BY31" s="87">
        <v>33255.774882410027</v>
      </c>
      <c r="BZ31" s="87">
        <v>12.301750024009754</v>
      </c>
      <c r="CA31" s="87">
        <v>33680.725865780005</v>
      </c>
      <c r="CB31" s="87">
        <v>12.208564577307161</v>
      </c>
      <c r="CC31" s="87">
        <v>32939.203602490001</v>
      </c>
      <c r="CD31" s="87">
        <v>12.249129762682918</v>
      </c>
      <c r="CE31" s="87">
        <v>32068.22038706001</v>
      </c>
      <c r="CF31" s="87">
        <v>12.212258321794575</v>
      </c>
      <c r="CG31" s="87">
        <v>32009.231959610006</v>
      </c>
      <c r="CH31" s="87">
        <v>12.164704262732362</v>
      </c>
      <c r="CI31" s="87">
        <v>31525.828515575002</v>
      </c>
      <c r="CJ31" s="87">
        <v>12.092230744505191</v>
      </c>
      <c r="CK31" s="87">
        <v>30465.860970214995</v>
      </c>
      <c r="CL31" s="87">
        <v>11.982307321127781</v>
      </c>
      <c r="CM31" s="87">
        <v>30661.230665769999</v>
      </c>
      <c r="CN31" s="87">
        <v>11.895979863565032</v>
      </c>
      <c r="CO31" s="87">
        <v>31748.346625999999</v>
      </c>
      <c r="CP31" s="87">
        <v>12.050275787924804</v>
      </c>
      <c r="CQ31" s="87">
        <v>32010.052139105501</v>
      </c>
      <c r="CR31" s="87">
        <v>11.951453830445287</v>
      </c>
      <c r="CS31" s="87">
        <v>33729.454642720004</v>
      </c>
      <c r="CT31" s="87">
        <v>11.992024751450646</v>
      </c>
      <c r="CU31" s="87">
        <v>34687.114029955992</v>
      </c>
      <c r="CV31" s="87">
        <v>11.864888566740534</v>
      </c>
      <c r="CW31" s="87">
        <v>34456.702940345996</v>
      </c>
      <c r="CX31" s="87">
        <v>11.924909488680015</v>
      </c>
      <c r="CY31" s="87">
        <v>35209.900193555193</v>
      </c>
      <c r="CZ31" s="87">
        <v>11.916630143249506</v>
      </c>
      <c r="DA31" s="87">
        <v>36771.995988907191</v>
      </c>
      <c r="DB31" s="87">
        <v>11.739304821957241</v>
      </c>
      <c r="DC31" s="87">
        <v>39262.220796942689</v>
      </c>
      <c r="DD31" s="87">
        <v>11.197048231002579</v>
      </c>
      <c r="DE31" s="87">
        <v>39909.640368742992</v>
      </c>
      <c r="DF31" s="87">
        <v>10.732871532744735</v>
      </c>
      <c r="DG31" s="87">
        <v>40702.61534051448</v>
      </c>
      <c r="DH31" s="87">
        <v>10.492472137405244</v>
      </c>
      <c r="DI31" s="87">
        <v>40250.665183441699</v>
      </c>
      <c r="DJ31" s="87">
        <v>10.244178319340953</v>
      </c>
      <c r="DK31" s="87">
        <v>40709.533747269008</v>
      </c>
      <c r="DL31" s="87">
        <v>9.9735027848240527</v>
      </c>
      <c r="DM31" s="87">
        <v>43876.257473115009</v>
      </c>
      <c r="DN31" s="87">
        <v>9.6391065251216723</v>
      </c>
      <c r="DO31" s="87">
        <v>43020.128639866198</v>
      </c>
      <c r="DP31" s="87">
        <v>9.3593738005623326</v>
      </c>
      <c r="DQ31" s="87">
        <v>42960.442807196203</v>
      </c>
      <c r="DR31" s="87">
        <v>9.0733877553094384</v>
      </c>
      <c r="DS31" s="87">
        <v>47866.725264415181</v>
      </c>
      <c r="DT31" s="87">
        <v>8.7873505309567896</v>
      </c>
      <c r="DU31" s="87">
        <v>49565.790608898482</v>
      </c>
      <c r="DV31" s="87">
        <v>8.6735812231972922</v>
      </c>
      <c r="DW31" s="87">
        <v>49508.257774710983</v>
      </c>
      <c r="DX31" s="87">
        <v>8.6075815563376725</v>
      </c>
      <c r="DY31" s="87">
        <v>52720.684377332007</v>
      </c>
      <c r="DZ31" s="87">
        <v>8.4634160162395968</v>
      </c>
      <c r="EA31" s="87">
        <v>54017.550355685991</v>
      </c>
      <c r="EB31" s="87">
        <v>8.3911674827853115</v>
      </c>
      <c r="EC31" s="87">
        <v>54871.609387318014</v>
      </c>
      <c r="ED31" s="87">
        <v>8.3904132806129379</v>
      </c>
      <c r="EE31" s="87">
        <v>53835.023090872019</v>
      </c>
      <c r="EF31" s="87">
        <v>8.4536630161076278</v>
      </c>
      <c r="EG31" s="87">
        <v>57638.28501019752</v>
      </c>
    </row>
    <row r="32" spans="2:137" x14ac:dyDescent="0.25">
      <c r="B32" s="248">
        <v>9</v>
      </c>
      <c r="C32" s="25" t="s">
        <v>225</v>
      </c>
      <c r="D32" s="87">
        <v>12.461227862940877</v>
      </c>
      <c r="E32" s="87">
        <v>20175.996991661999</v>
      </c>
      <c r="F32" s="87">
        <v>10.686477432649173</v>
      </c>
      <c r="G32" s="87">
        <v>23365.220888444503</v>
      </c>
      <c r="H32" s="87">
        <v>9.8686226260735115</v>
      </c>
      <c r="I32" s="87">
        <v>25074.979855894901</v>
      </c>
      <c r="J32" s="87">
        <v>9.2248533554122822</v>
      </c>
      <c r="K32" s="87">
        <v>39505.080789378197</v>
      </c>
      <c r="L32" s="87">
        <v>11.826222403515349</v>
      </c>
      <c r="M32" s="87">
        <v>51552.625141054988</v>
      </c>
      <c r="N32" s="87">
        <v>12.954880531163269</v>
      </c>
      <c r="O32" s="87">
        <v>55572.995420386011</v>
      </c>
      <c r="P32" s="87">
        <v>9.2604141168513152</v>
      </c>
      <c r="Q32" s="87">
        <v>41163.443291888187</v>
      </c>
      <c r="R32" s="87">
        <v>9.1397113411622701</v>
      </c>
      <c r="S32" s="87">
        <v>43464.62004538819</v>
      </c>
      <c r="T32" s="87">
        <v>9.1167834967138663</v>
      </c>
      <c r="U32" s="87">
        <v>44881.637032118197</v>
      </c>
      <c r="V32" s="87">
        <v>9.3066435644869721</v>
      </c>
      <c r="W32" s="87">
        <v>45718.200940599971</v>
      </c>
      <c r="X32" s="87">
        <v>9.4949868765093424</v>
      </c>
      <c r="Y32" s="87">
        <v>46485.50858193999</v>
      </c>
      <c r="Z32" s="87">
        <v>9.8129141258956007</v>
      </c>
      <c r="AA32" s="87">
        <v>48666.054421429988</v>
      </c>
      <c r="AB32" s="87">
        <v>10.445696117648042</v>
      </c>
      <c r="AC32" s="87">
        <v>51232.261821993918</v>
      </c>
      <c r="AD32" s="87">
        <v>10.858127837918222</v>
      </c>
      <c r="AE32" s="87">
        <v>51071.225689298517</v>
      </c>
      <c r="AF32" s="87">
        <v>11.165113061984435</v>
      </c>
      <c r="AG32" s="87">
        <v>51148.391272078021</v>
      </c>
      <c r="AH32" s="87">
        <v>9.8471327212082738</v>
      </c>
      <c r="AI32" s="87">
        <v>50991.958174493011</v>
      </c>
      <c r="AJ32" s="87">
        <v>11.711629931170449</v>
      </c>
      <c r="AK32" s="87">
        <v>51184.309627547002</v>
      </c>
      <c r="AL32" s="87">
        <v>11.826222403515349</v>
      </c>
      <c r="AM32" s="87">
        <v>51552.625141054988</v>
      </c>
      <c r="AN32" s="87">
        <v>12.044249772952469</v>
      </c>
      <c r="AO32" s="87">
        <v>52332.738749851589</v>
      </c>
      <c r="AP32" s="87">
        <v>12.199395824582153</v>
      </c>
      <c r="AQ32" s="87">
        <v>52985.832457340017</v>
      </c>
      <c r="AR32" s="87">
        <v>11.270535083298956</v>
      </c>
      <c r="AS32" s="87">
        <v>51516.23485427101</v>
      </c>
      <c r="AT32" s="87">
        <v>11.90497960348681</v>
      </c>
      <c r="AU32" s="87">
        <v>53042.577066778002</v>
      </c>
      <c r="AV32" s="87">
        <v>10.512542982700632</v>
      </c>
      <c r="AW32" s="87">
        <v>55960.032684191996</v>
      </c>
      <c r="AX32" s="87">
        <v>12.176023141435618</v>
      </c>
      <c r="AY32" s="87">
        <v>55312.74132635002</v>
      </c>
      <c r="AZ32" s="87">
        <v>12.312778525192568</v>
      </c>
      <c r="BA32" s="87">
        <v>56011.337356452495</v>
      </c>
      <c r="BB32" s="87">
        <v>12.288388417735719</v>
      </c>
      <c r="BC32" s="87">
        <v>54776.838490218506</v>
      </c>
      <c r="BD32" s="87">
        <v>12.544888981693379</v>
      </c>
      <c r="BE32" s="87">
        <v>52750.971819431994</v>
      </c>
      <c r="BF32" s="87">
        <v>12.846182702022851</v>
      </c>
      <c r="BG32" s="87">
        <v>56477.672721033996</v>
      </c>
      <c r="BH32" s="87">
        <v>12.959745363169686</v>
      </c>
      <c r="BI32" s="87">
        <v>54622.615005606</v>
      </c>
      <c r="BJ32" s="87">
        <v>12.954880531163269</v>
      </c>
      <c r="BK32" s="87">
        <v>55572.995420386011</v>
      </c>
      <c r="BL32" s="87">
        <v>12.733488093249001</v>
      </c>
      <c r="BM32" s="87">
        <v>55579.364616017003</v>
      </c>
      <c r="BN32" s="87">
        <v>12.725081292192824</v>
      </c>
      <c r="BO32" s="87">
        <v>58894.493766829793</v>
      </c>
      <c r="BP32" s="87">
        <v>12.747062340464703</v>
      </c>
      <c r="BQ32" s="87">
        <v>60731.052822673002</v>
      </c>
      <c r="BR32" s="87">
        <v>12.65406258125504</v>
      </c>
      <c r="BS32" s="87">
        <v>60715.094683698801</v>
      </c>
      <c r="BT32" s="87">
        <v>12.667265754947456</v>
      </c>
      <c r="BU32" s="87">
        <v>60771.974185306019</v>
      </c>
      <c r="BV32" s="87">
        <v>12.341225661781456</v>
      </c>
      <c r="BW32" s="87">
        <v>61082.500676833006</v>
      </c>
      <c r="BX32" s="87">
        <v>12.364973487505457</v>
      </c>
      <c r="BY32" s="87">
        <v>61475.415040193009</v>
      </c>
      <c r="BZ32" s="87">
        <v>12.799953390527266</v>
      </c>
      <c r="CA32" s="87">
        <v>61909.877544638985</v>
      </c>
      <c r="CB32" s="87">
        <v>12.727683576944177</v>
      </c>
      <c r="CC32" s="87">
        <v>61187.415254426014</v>
      </c>
      <c r="CD32" s="87">
        <v>12.615994966802557</v>
      </c>
      <c r="CE32" s="87">
        <v>60235.539876252769</v>
      </c>
      <c r="CF32" s="87">
        <v>12.691079511743926</v>
      </c>
      <c r="CG32" s="87">
        <v>61414.309738052776</v>
      </c>
      <c r="CH32" s="87">
        <v>12.682672264375634</v>
      </c>
      <c r="CI32" s="87">
        <v>60590.405045435524</v>
      </c>
      <c r="CJ32" s="87">
        <v>12.670321830022855</v>
      </c>
      <c r="CK32" s="87">
        <v>60283.646139042801</v>
      </c>
      <c r="CL32" s="87">
        <v>12.512351191842781</v>
      </c>
      <c r="CM32" s="87">
        <v>61576.993721321043</v>
      </c>
      <c r="CN32" s="87">
        <v>12.525964308357871</v>
      </c>
      <c r="CO32" s="87">
        <v>64422.047948524487</v>
      </c>
      <c r="CP32" s="87">
        <v>12.555178854532075</v>
      </c>
      <c r="CQ32" s="87">
        <v>65606.5759141335</v>
      </c>
      <c r="CR32" s="87">
        <v>12.538540751323515</v>
      </c>
      <c r="CS32" s="87">
        <v>65797.173245398633</v>
      </c>
      <c r="CT32" s="87">
        <v>12.469688861525256</v>
      </c>
      <c r="CU32" s="87">
        <v>67528.037661365466</v>
      </c>
      <c r="CV32" s="87">
        <v>12.457945633731889</v>
      </c>
      <c r="CW32" s="87">
        <v>66127.071916457164</v>
      </c>
      <c r="CX32" s="87">
        <v>12.501233910151601</v>
      </c>
      <c r="CY32" s="87">
        <v>64400.604620411505</v>
      </c>
      <c r="CZ32" s="87">
        <v>12.323812232898907</v>
      </c>
      <c r="DA32" s="87">
        <v>69535.973017942844</v>
      </c>
      <c r="DB32" s="87">
        <v>12.097584288260421</v>
      </c>
      <c r="DC32" s="87">
        <v>69528.613895172806</v>
      </c>
      <c r="DD32" s="87">
        <v>11.655970335849073</v>
      </c>
      <c r="DE32" s="87">
        <v>68585.796770103188</v>
      </c>
      <c r="DF32" s="87">
        <v>11.215549676488317</v>
      </c>
      <c r="DG32" s="87">
        <v>70513.191192717757</v>
      </c>
      <c r="DH32" s="87">
        <v>11.205616605841938</v>
      </c>
      <c r="DI32" s="87">
        <v>67008.67938424951</v>
      </c>
      <c r="DJ32" s="87">
        <v>11.07900009483202</v>
      </c>
      <c r="DK32" s="87">
        <v>66162.529249127183</v>
      </c>
      <c r="DL32" s="87">
        <v>10.653655038381396</v>
      </c>
      <c r="DM32" s="87">
        <v>66107.080444300853</v>
      </c>
      <c r="DN32" s="87">
        <v>10.334570818818161</v>
      </c>
      <c r="DO32" s="87">
        <v>67982.332229262494</v>
      </c>
      <c r="DP32" s="87">
        <v>10.136544902588286</v>
      </c>
      <c r="DQ32" s="87">
        <v>68483.825859699937</v>
      </c>
      <c r="DR32" s="87">
        <v>9.7833692036656394</v>
      </c>
      <c r="DS32" s="87">
        <v>69160.573930472863</v>
      </c>
      <c r="DT32" s="87">
        <v>9.4084774757689136</v>
      </c>
      <c r="DU32" s="87">
        <v>69143.143172228985</v>
      </c>
      <c r="DV32" s="87">
        <v>9.3495571107683553</v>
      </c>
      <c r="DW32" s="87">
        <v>68786.849661853412</v>
      </c>
      <c r="DX32" s="87">
        <v>9.1088181193760036</v>
      </c>
      <c r="DY32" s="87">
        <v>70063.311573759012</v>
      </c>
      <c r="DZ32" s="87">
        <v>9.0162166916365436</v>
      </c>
      <c r="EA32" s="87">
        <v>71555.41921912886</v>
      </c>
      <c r="EB32" s="87">
        <v>8.9154729328414373</v>
      </c>
      <c r="EC32" s="87">
        <v>71164.066149440012</v>
      </c>
      <c r="ED32" s="87">
        <v>8.8333273315705618</v>
      </c>
      <c r="EE32" s="87">
        <v>71745.938090616997</v>
      </c>
      <c r="EF32" s="87">
        <v>8.9063694410983327</v>
      </c>
      <c r="EG32" s="87">
        <v>71319.353891787978</v>
      </c>
    </row>
    <row r="33" spans="1:137" x14ac:dyDescent="0.25">
      <c r="B33" s="248">
        <v>10</v>
      </c>
      <c r="C33" s="25" t="s">
        <v>226</v>
      </c>
      <c r="D33" s="87">
        <v>12.16212113940332</v>
      </c>
      <c r="E33" s="87">
        <v>125012.28900160926</v>
      </c>
      <c r="F33" s="87">
        <v>10.662658199017841</v>
      </c>
      <c r="G33" s="87">
        <v>181578.30789953296</v>
      </c>
      <c r="H33" s="87">
        <v>9.6304236099412375</v>
      </c>
      <c r="I33" s="87">
        <v>237824.58922605906</v>
      </c>
      <c r="J33" s="87">
        <v>8.7186773177532686</v>
      </c>
      <c r="K33" s="87">
        <v>307114.05786546529</v>
      </c>
      <c r="L33" s="87">
        <v>11.374645564266222</v>
      </c>
      <c r="M33" s="87">
        <v>396221.54539123422</v>
      </c>
      <c r="N33" s="87">
        <v>12.376702667885603</v>
      </c>
      <c r="O33" s="87">
        <v>475857.15537410416</v>
      </c>
      <c r="P33" s="87">
        <v>8.7459657161740409</v>
      </c>
      <c r="Q33" s="87">
        <v>312227.07958266023</v>
      </c>
      <c r="R33" s="87">
        <v>8.5946699710225438</v>
      </c>
      <c r="S33" s="87">
        <v>323552.70900593605</v>
      </c>
      <c r="T33" s="87">
        <v>8.5407585403739485</v>
      </c>
      <c r="U33" s="87">
        <v>329403.87438930146</v>
      </c>
      <c r="V33" s="87">
        <v>8.7806104629809543</v>
      </c>
      <c r="W33" s="87">
        <v>333681.40036472073</v>
      </c>
      <c r="X33" s="87">
        <v>8.9927435722477167</v>
      </c>
      <c r="Y33" s="87">
        <v>335756.90897453373</v>
      </c>
      <c r="Z33" s="87">
        <v>9.2686767189885888</v>
      </c>
      <c r="AA33" s="87">
        <v>347534.09795988025</v>
      </c>
      <c r="AB33" s="87">
        <v>10.131706588435897</v>
      </c>
      <c r="AC33" s="87">
        <v>378020.65355829912</v>
      </c>
      <c r="AD33" s="87">
        <v>10.598943259011799</v>
      </c>
      <c r="AE33" s="87">
        <v>379459.94772807078</v>
      </c>
      <c r="AF33" s="87">
        <v>10.788486676218694</v>
      </c>
      <c r="AG33" s="87">
        <v>383527.05637713824</v>
      </c>
      <c r="AH33" s="87">
        <v>10.742862312591928</v>
      </c>
      <c r="AI33" s="87">
        <v>383207.99827942811</v>
      </c>
      <c r="AJ33" s="87">
        <v>11.324228878383083</v>
      </c>
      <c r="AK33" s="87">
        <v>385980.40510301926</v>
      </c>
      <c r="AL33" s="87">
        <v>11.374645564266222</v>
      </c>
      <c r="AM33" s="87">
        <v>396221.54539123422</v>
      </c>
      <c r="AN33" s="87">
        <v>11.702263716931153</v>
      </c>
      <c r="AO33" s="87">
        <v>396583.21368686139</v>
      </c>
      <c r="AP33" s="87">
        <v>11.747525232187845</v>
      </c>
      <c r="AQ33" s="87">
        <v>409220.83868754702</v>
      </c>
      <c r="AR33" s="87">
        <v>11.15528377363014</v>
      </c>
      <c r="AS33" s="87">
        <v>422554.94540252635</v>
      </c>
      <c r="AT33" s="87">
        <v>11.568086036897849</v>
      </c>
      <c r="AU33" s="87">
        <v>427615.0817997008</v>
      </c>
      <c r="AV33" s="87">
        <v>11.260590578964512</v>
      </c>
      <c r="AW33" s="87">
        <v>431388.31394783047</v>
      </c>
      <c r="AX33" s="87">
        <v>11.726135376762212</v>
      </c>
      <c r="AY33" s="87">
        <v>445229.41194001533</v>
      </c>
      <c r="AZ33" s="87">
        <v>11.848796129520547</v>
      </c>
      <c r="BA33" s="87">
        <v>452160.46142617852</v>
      </c>
      <c r="BB33" s="87">
        <v>11.798146358780565</v>
      </c>
      <c r="BC33" s="87">
        <v>449766.74939725664</v>
      </c>
      <c r="BD33" s="87">
        <v>12.259249225423481</v>
      </c>
      <c r="BE33" s="87">
        <v>429417.14344470645</v>
      </c>
      <c r="BF33" s="87">
        <v>12.244185033320464</v>
      </c>
      <c r="BG33" s="87">
        <v>467466.69874221768</v>
      </c>
      <c r="BH33" s="87">
        <v>12.502076046543955</v>
      </c>
      <c r="BI33" s="87">
        <v>445232.59407529031</v>
      </c>
      <c r="BJ33" s="87">
        <v>12.376702667885603</v>
      </c>
      <c r="BK33" s="87">
        <v>475857.15537410416</v>
      </c>
      <c r="BL33" s="87">
        <v>12.485207627726311</v>
      </c>
      <c r="BM33" s="87">
        <v>449358.80862127268</v>
      </c>
      <c r="BN33" s="87">
        <v>12.357932872033281</v>
      </c>
      <c r="BO33" s="87">
        <v>493446.11394504871</v>
      </c>
      <c r="BP33" s="87">
        <v>12.133231265953109</v>
      </c>
      <c r="BQ33" s="87">
        <v>514785.14371218276</v>
      </c>
      <c r="BR33" s="87">
        <v>12.195127450516399</v>
      </c>
      <c r="BS33" s="87">
        <v>518487.25924308121</v>
      </c>
      <c r="BT33" s="87">
        <v>12.315252673705743</v>
      </c>
      <c r="BU33" s="87">
        <v>521293.29036292684</v>
      </c>
      <c r="BV33" s="87">
        <v>12.214402977555507</v>
      </c>
      <c r="BW33" s="87">
        <v>532376.44981012109</v>
      </c>
      <c r="BX33" s="87">
        <v>12.421302705061876</v>
      </c>
      <c r="BY33" s="87">
        <v>528546.49518698873</v>
      </c>
      <c r="BZ33" s="87">
        <v>12.446517547280678</v>
      </c>
      <c r="CA33" s="87">
        <v>539600.39485020435</v>
      </c>
      <c r="CB33" s="87">
        <v>12.321988959476833</v>
      </c>
      <c r="CC33" s="87">
        <v>551011.24048531055</v>
      </c>
      <c r="CD33" s="87">
        <v>12.26398992740482</v>
      </c>
      <c r="CE33" s="87">
        <v>549777.13648299873</v>
      </c>
      <c r="CF33" s="87">
        <v>12.235754807560152</v>
      </c>
      <c r="CG33" s="87">
        <v>550203.51599649421</v>
      </c>
      <c r="CH33" s="87">
        <v>12.119910877769284</v>
      </c>
      <c r="CI33" s="87">
        <v>547163.72725632438</v>
      </c>
      <c r="CJ33" s="87">
        <v>12.033766823644209</v>
      </c>
      <c r="CK33" s="87">
        <v>545353.79834939411</v>
      </c>
      <c r="CL33" s="87">
        <v>11.916145990070415</v>
      </c>
      <c r="CM33" s="87">
        <v>561129.6521323584</v>
      </c>
      <c r="CN33" s="87">
        <v>11.959589649462657</v>
      </c>
      <c r="CO33" s="87">
        <v>575153.42077676055</v>
      </c>
      <c r="CP33" s="87">
        <v>12.083355777319214</v>
      </c>
      <c r="CQ33" s="87">
        <v>573955.23788534431</v>
      </c>
      <c r="CR33" s="87">
        <v>12.040983629357346</v>
      </c>
      <c r="CS33" s="87">
        <v>577485.57521799312</v>
      </c>
      <c r="CT33" s="87">
        <v>11.996872361753452</v>
      </c>
      <c r="CU33" s="87">
        <v>586184.0678403395</v>
      </c>
      <c r="CV33" s="87">
        <v>11.971282865357342</v>
      </c>
      <c r="CW33" s="87">
        <v>588889.04094583029</v>
      </c>
      <c r="CX33" s="87">
        <v>11.944046435778338</v>
      </c>
      <c r="CY33" s="87">
        <v>591327.5477975551</v>
      </c>
      <c r="CZ33" s="87">
        <v>11.873112007170949</v>
      </c>
      <c r="DA33" s="87">
        <v>594009.07667679607</v>
      </c>
      <c r="DB33" s="87">
        <v>11.847849941780927</v>
      </c>
      <c r="DC33" s="87">
        <v>594736.59038586449</v>
      </c>
      <c r="DD33" s="87">
        <v>11.356911344182405</v>
      </c>
      <c r="DE33" s="87">
        <v>593035.51920795732</v>
      </c>
      <c r="DF33" s="87">
        <v>10.975394954678197</v>
      </c>
      <c r="DG33" s="87">
        <v>600807.80782424507</v>
      </c>
      <c r="DH33" s="87">
        <v>10.409790658531902</v>
      </c>
      <c r="DI33" s="87">
        <v>590531.40575554199</v>
      </c>
      <c r="DJ33" s="87">
        <v>10.27574594487688</v>
      </c>
      <c r="DK33" s="87">
        <v>603781.83365218877</v>
      </c>
      <c r="DL33" s="87">
        <v>9.9477214686017223</v>
      </c>
      <c r="DM33" s="87">
        <v>631372.381748026</v>
      </c>
      <c r="DN33" s="87">
        <v>9.6197215212584783</v>
      </c>
      <c r="DO33" s="87">
        <v>630225.84504646307</v>
      </c>
      <c r="DP33" s="87">
        <v>9.4809013779137583</v>
      </c>
      <c r="DQ33" s="87">
        <v>638175.92895403923</v>
      </c>
      <c r="DR33" s="87">
        <v>9.3372139526613456</v>
      </c>
      <c r="DS33" s="87">
        <v>658686.31594512251</v>
      </c>
      <c r="DT33" s="87">
        <v>8.9538631097265373</v>
      </c>
      <c r="DU33" s="87">
        <v>668435.22346346872</v>
      </c>
      <c r="DV33" s="87">
        <v>8.833289302901207</v>
      </c>
      <c r="DW33" s="87">
        <v>689172.23952381883</v>
      </c>
      <c r="DX33" s="87">
        <v>8.7247534718641688</v>
      </c>
      <c r="DY33" s="87">
        <v>726008.99923688511</v>
      </c>
      <c r="DZ33" s="87">
        <v>8.4868317462115677</v>
      </c>
      <c r="EA33" s="87">
        <v>735654.04499216611</v>
      </c>
      <c r="EB33" s="87">
        <v>8.4396194625740648</v>
      </c>
      <c r="EC33" s="87">
        <v>753952.40757383639</v>
      </c>
      <c r="ED33" s="87">
        <v>8.3905042559027354</v>
      </c>
      <c r="EE33" s="87">
        <v>756362.67815406295</v>
      </c>
      <c r="EF33" s="87">
        <v>8.4192843169987412</v>
      </c>
      <c r="EG33" s="87">
        <v>760442.85808053089</v>
      </c>
    </row>
    <row r="34" spans="1:137" x14ac:dyDescent="0.25">
      <c r="B34" s="248">
        <v>11</v>
      </c>
      <c r="C34" s="247" t="s">
        <v>227</v>
      </c>
      <c r="D34" s="87">
        <v>11.365050769250153</v>
      </c>
      <c r="E34" s="87">
        <v>58297.567873069995</v>
      </c>
      <c r="F34" s="87">
        <v>8.9637143971606026</v>
      </c>
      <c r="G34" s="87">
        <v>66615.382311329988</v>
      </c>
      <c r="H34" s="87">
        <v>8.5961958250630683</v>
      </c>
      <c r="I34" s="87">
        <v>83376.749174199998</v>
      </c>
      <c r="J34" s="87">
        <v>7.2123891631903652</v>
      </c>
      <c r="K34" s="87">
        <v>108300.07040423003</v>
      </c>
      <c r="L34" s="87">
        <v>10.988590807606089</v>
      </c>
      <c r="M34" s="87">
        <v>148589.15863661098</v>
      </c>
      <c r="N34" s="87">
        <v>12.06146129855086</v>
      </c>
      <c r="O34" s="87">
        <v>179755.54636649997</v>
      </c>
      <c r="P34" s="87">
        <v>7.0628875946929526</v>
      </c>
      <c r="Q34" s="87">
        <v>109437.90602056003</v>
      </c>
      <c r="R34" s="87">
        <v>7.0510461939846776</v>
      </c>
      <c r="S34" s="87">
        <v>109744.58705841002</v>
      </c>
      <c r="T34" s="87">
        <v>7.0614675745883657</v>
      </c>
      <c r="U34" s="87">
        <v>114036.94479762</v>
      </c>
      <c r="V34" s="87">
        <v>7.3578999640074834</v>
      </c>
      <c r="W34" s="87">
        <v>114878.89416520999</v>
      </c>
      <c r="X34" s="87">
        <v>7.6873776712708075</v>
      </c>
      <c r="Y34" s="87">
        <v>119352.08451654002</v>
      </c>
      <c r="Z34" s="87">
        <v>8.2046918383285234</v>
      </c>
      <c r="AA34" s="87">
        <v>129094.64960885997</v>
      </c>
      <c r="AB34" s="87">
        <v>9.0765461706699231</v>
      </c>
      <c r="AC34" s="87">
        <v>136948.35926402002</v>
      </c>
      <c r="AD34" s="87">
        <v>9.606164457791051</v>
      </c>
      <c r="AE34" s="87">
        <v>135387.70972293001</v>
      </c>
      <c r="AF34" s="87">
        <v>9.7716557386917469</v>
      </c>
      <c r="AG34" s="87">
        <v>140609.81078218995</v>
      </c>
      <c r="AH34" s="87">
        <v>9.964002770360274</v>
      </c>
      <c r="AI34" s="87">
        <v>139112.224824584</v>
      </c>
      <c r="AJ34" s="87">
        <v>10.741047770662377</v>
      </c>
      <c r="AK34" s="87">
        <v>139177.32264423897</v>
      </c>
      <c r="AL34" s="87">
        <v>10.988590807606089</v>
      </c>
      <c r="AM34" s="87">
        <v>148589.15863661098</v>
      </c>
      <c r="AN34" s="87">
        <v>11.332139052710845</v>
      </c>
      <c r="AO34" s="87">
        <v>145424.59816576296</v>
      </c>
      <c r="AP34" s="87">
        <v>11.413646194442888</v>
      </c>
      <c r="AQ34" s="87">
        <v>146742.52125213397</v>
      </c>
      <c r="AR34" s="87">
        <v>10.83633499734681</v>
      </c>
      <c r="AS34" s="87">
        <v>153176.65309672098</v>
      </c>
      <c r="AT34" s="87">
        <v>11.100739929500769</v>
      </c>
      <c r="AU34" s="87">
        <v>150844.35720413795</v>
      </c>
      <c r="AV34" s="87">
        <v>10.776048428873043</v>
      </c>
      <c r="AW34" s="87">
        <v>153489.27649538798</v>
      </c>
      <c r="AX34" s="87">
        <v>11.337832392693665</v>
      </c>
      <c r="AY34" s="87">
        <v>159714.24130375095</v>
      </c>
      <c r="AZ34" s="87">
        <v>11.523767761652572</v>
      </c>
      <c r="BA34" s="87">
        <v>157806.33756762597</v>
      </c>
      <c r="BB34" s="87">
        <v>11.628820644218301</v>
      </c>
      <c r="BC34" s="87">
        <v>162140.61559617598</v>
      </c>
      <c r="BD34" s="87">
        <v>11.867892474962449</v>
      </c>
      <c r="BE34" s="87">
        <v>159824.181599676</v>
      </c>
      <c r="BF34" s="87">
        <v>11.93456444832014</v>
      </c>
      <c r="BG34" s="87">
        <v>173185.834604426</v>
      </c>
      <c r="BH34" s="87">
        <v>12.07634664595331</v>
      </c>
      <c r="BI34" s="87">
        <v>166955.734829906</v>
      </c>
      <c r="BJ34" s="87">
        <v>12.06146129855086</v>
      </c>
      <c r="BK34" s="87">
        <v>179755.54636649997</v>
      </c>
      <c r="BL34" s="87">
        <v>12.252900936696401</v>
      </c>
      <c r="BM34" s="87">
        <v>169896.37019966007</v>
      </c>
      <c r="BN34" s="87">
        <v>11.702975699424975</v>
      </c>
      <c r="BO34" s="87">
        <v>176984.65677089995</v>
      </c>
      <c r="BP34" s="87">
        <v>11.73913937293513</v>
      </c>
      <c r="BQ34" s="87">
        <v>187273.80826267999</v>
      </c>
      <c r="BR34" s="87">
        <v>11.611841862861935</v>
      </c>
      <c r="BS34" s="87">
        <v>184646.78042372994</v>
      </c>
      <c r="BT34" s="87">
        <v>11.623673605031266</v>
      </c>
      <c r="BU34" s="87">
        <v>185388.39106694996</v>
      </c>
      <c r="BV34" s="87">
        <v>11.942840741591068</v>
      </c>
      <c r="BW34" s="87">
        <v>233815.95249021103</v>
      </c>
      <c r="BX34" s="87">
        <v>12.19163495899606</v>
      </c>
      <c r="BY34" s="87">
        <v>226459.07256943098</v>
      </c>
      <c r="BZ34" s="87">
        <v>11.965434892370817</v>
      </c>
      <c r="CA34" s="87">
        <v>188401.45502462995</v>
      </c>
      <c r="CB34" s="87">
        <v>11.978824654756222</v>
      </c>
      <c r="CC34" s="87">
        <v>194653.62940169103</v>
      </c>
      <c r="CD34" s="87">
        <v>11.941058812459003</v>
      </c>
      <c r="CE34" s="87">
        <v>191791.89613044998</v>
      </c>
      <c r="CF34" s="87">
        <v>11.941704314078809</v>
      </c>
      <c r="CG34" s="87">
        <v>192940.35121212</v>
      </c>
      <c r="CH34" s="87">
        <v>11.924832576560698</v>
      </c>
      <c r="CI34" s="87">
        <v>200565.03219229993</v>
      </c>
      <c r="CJ34" s="87">
        <v>11.886583759810343</v>
      </c>
      <c r="CK34" s="87">
        <v>197897.87775155</v>
      </c>
      <c r="CL34" s="87">
        <v>11.893492706403975</v>
      </c>
      <c r="CM34" s="87">
        <v>200310.97276445004</v>
      </c>
      <c r="CN34" s="87">
        <v>11.801905360334892</v>
      </c>
      <c r="CO34" s="87">
        <v>209379.02254786002</v>
      </c>
      <c r="CP34" s="87">
        <v>11.972400860957547</v>
      </c>
      <c r="CQ34" s="87">
        <v>206820.0392075</v>
      </c>
      <c r="CR34" s="87">
        <v>11.933232316229937</v>
      </c>
      <c r="CS34" s="87">
        <v>209236.93794991</v>
      </c>
      <c r="CT34" s="87">
        <v>11.939388948244433</v>
      </c>
      <c r="CU34" s="87">
        <v>216315.59892231997</v>
      </c>
      <c r="CV34" s="87">
        <v>11.811117929774435</v>
      </c>
      <c r="CW34" s="87">
        <v>213132.50580634992</v>
      </c>
      <c r="CX34" s="87">
        <v>11.817128754611037</v>
      </c>
      <c r="CY34" s="87">
        <v>218379.64304185001</v>
      </c>
      <c r="CZ34" s="87">
        <v>11.712894048629714</v>
      </c>
      <c r="DA34" s="87">
        <v>222004.74422206008</v>
      </c>
      <c r="DB34" s="87">
        <v>11.630151625119797</v>
      </c>
      <c r="DC34" s="87">
        <v>216349.17686792</v>
      </c>
      <c r="DD34" s="87">
        <v>11.20634115999999</v>
      </c>
      <c r="DE34" s="87">
        <v>208467.60647744001</v>
      </c>
      <c r="DF34" s="87">
        <v>10.531251278930991</v>
      </c>
      <c r="DG34" s="87">
        <v>222514.55141813998</v>
      </c>
      <c r="DH34" s="87">
        <v>9.8715663227341768</v>
      </c>
      <c r="DI34" s="87">
        <v>212288.97506111005</v>
      </c>
      <c r="DJ34" s="87">
        <v>8.910756785041908</v>
      </c>
      <c r="DK34" s="87">
        <v>206690.87680177001</v>
      </c>
      <c r="DL34" s="87">
        <v>8.2170579393096439</v>
      </c>
      <c r="DM34" s="87">
        <v>240921.35929724004</v>
      </c>
      <c r="DN34" s="87">
        <v>7.8719204351557224</v>
      </c>
      <c r="DO34" s="87">
        <v>238226.04277444005</v>
      </c>
      <c r="DP34" s="87">
        <v>7.7749606344248567</v>
      </c>
      <c r="DQ34" s="87">
        <v>235754.58636041993</v>
      </c>
      <c r="DR34" s="87">
        <v>7.5979457972669557</v>
      </c>
      <c r="DS34" s="87">
        <v>249093.79937853996</v>
      </c>
      <c r="DT34" s="87">
        <v>7.4094624176672879</v>
      </c>
      <c r="DU34" s="87">
        <v>250404.20928173</v>
      </c>
      <c r="DV34" s="87">
        <v>7.3682887581718317</v>
      </c>
      <c r="DW34" s="87">
        <v>254807.52870878001</v>
      </c>
      <c r="DX34" s="87">
        <v>7.4826284096392488</v>
      </c>
      <c r="DY34" s="87">
        <v>278153.72644425009</v>
      </c>
      <c r="DZ34" s="87">
        <v>7.3789156761891981</v>
      </c>
      <c r="EA34" s="87">
        <v>279513.88762673998</v>
      </c>
      <c r="EB34" s="87">
        <v>7.4352664906712516</v>
      </c>
      <c r="EC34" s="87">
        <v>279735.17542010004</v>
      </c>
      <c r="ED34" s="87">
        <v>7.6723954170459896</v>
      </c>
      <c r="EE34" s="87">
        <v>287539.95690886007</v>
      </c>
      <c r="EF34" s="87">
        <v>7.8396830054652309</v>
      </c>
      <c r="EG34" s="87">
        <v>288220.21365784004</v>
      </c>
    </row>
    <row r="35" spans="1:137" x14ac:dyDescent="0.25">
      <c r="B35" s="19">
        <v>12</v>
      </c>
      <c r="C35" s="247" t="s">
        <v>228</v>
      </c>
      <c r="D35" s="87">
        <v>12.610177073053034</v>
      </c>
      <c r="E35" s="87">
        <v>14690.34467519003</v>
      </c>
      <c r="F35" s="87">
        <v>11.023911751103389</v>
      </c>
      <c r="G35" s="87">
        <v>22279.184395760007</v>
      </c>
      <c r="H35" s="87">
        <v>10.220141867269588</v>
      </c>
      <c r="I35" s="87">
        <v>32347.751877130009</v>
      </c>
      <c r="J35" s="87">
        <v>8.7651247835632002</v>
      </c>
      <c r="K35" s="87">
        <v>38591.137378309999</v>
      </c>
      <c r="L35" s="87">
        <v>10.736760205746812</v>
      </c>
      <c r="M35" s="87">
        <v>55910.209040029993</v>
      </c>
      <c r="N35" s="87">
        <v>12.280340759964469</v>
      </c>
      <c r="O35" s="87">
        <v>77924.679934520042</v>
      </c>
      <c r="P35" s="87">
        <v>8.7036460988342945</v>
      </c>
      <c r="Q35" s="87">
        <v>41797.353993069992</v>
      </c>
      <c r="R35" s="87">
        <v>8.5669504894258903</v>
      </c>
      <c r="S35" s="87">
        <v>42707.047888749985</v>
      </c>
      <c r="T35" s="87">
        <v>8.5061552719627027</v>
      </c>
      <c r="U35" s="87">
        <v>44537.900290060003</v>
      </c>
      <c r="V35" s="87">
        <v>8.6402224087451458</v>
      </c>
      <c r="W35" s="87">
        <v>45174.134707370002</v>
      </c>
      <c r="X35" s="87">
        <v>8.7739776206706548</v>
      </c>
      <c r="Y35" s="87">
        <v>45953.093547749995</v>
      </c>
      <c r="Z35" s="87">
        <v>8.9108385723080392</v>
      </c>
      <c r="AA35" s="87">
        <v>47805.431110289988</v>
      </c>
      <c r="AB35" s="87">
        <v>9.6849334486109893</v>
      </c>
      <c r="AC35" s="87">
        <v>51041.592245270003</v>
      </c>
      <c r="AD35" s="87">
        <v>10.028461347814718</v>
      </c>
      <c r="AE35" s="87">
        <v>51621.747361699992</v>
      </c>
      <c r="AF35" s="87">
        <v>10.157125874871086</v>
      </c>
      <c r="AG35" s="87">
        <v>52539.777209660002</v>
      </c>
      <c r="AH35" s="87">
        <v>10.447788374316849</v>
      </c>
      <c r="AI35" s="87">
        <v>52840.780953490008</v>
      </c>
      <c r="AJ35" s="87">
        <v>10.66260798093249</v>
      </c>
      <c r="AK35" s="87">
        <v>52981.213983639987</v>
      </c>
      <c r="AL35" s="87">
        <v>10.736760205746812</v>
      </c>
      <c r="AM35" s="87">
        <v>55910.209040029993</v>
      </c>
      <c r="AN35" s="87">
        <v>11.078403882039668</v>
      </c>
      <c r="AO35" s="87">
        <v>56235.885905269985</v>
      </c>
      <c r="AP35" s="87">
        <v>11.225888960325285</v>
      </c>
      <c r="AQ35" s="87">
        <v>58385.099557369998</v>
      </c>
      <c r="AR35" s="87">
        <v>9.6961233468061465</v>
      </c>
      <c r="AS35" s="87">
        <v>61253.224280120012</v>
      </c>
      <c r="AT35" s="87">
        <v>11.401629279739531</v>
      </c>
      <c r="AU35" s="87">
        <v>59457.430797660025</v>
      </c>
      <c r="AV35" s="87">
        <v>11.125245237390963</v>
      </c>
      <c r="AW35" s="87">
        <v>62102.586039950023</v>
      </c>
      <c r="AX35" s="87">
        <v>11.661409301407909</v>
      </c>
      <c r="AY35" s="87">
        <v>63726.52760631001</v>
      </c>
      <c r="AZ35" s="87">
        <v>11.765130820478195</v>
      </c>
      <c r="BA35" s="87">
        <v>65363.345035100028</v>
      </c>
      <c r="BB35" s="87">
        <v>11.86834392254457</v>
      </c>
      <c r="BC35" s="87">
        <v>66061.170983640011</v>
      </c>
      <c r="BD35" s="87">
        <v>12.013197390531543</v>
      </c>
      <c r="BE35" s="87">
        <v>67408.294499460011</v>
      </c>
      <c r="BF35" s="87">
        <v>12.215021413821704</v>
      </c>
      <c r="BG35" s="87">
        <v>71902.739274150037</v>
      </c>
      <c r="BH35" s="87">
        <v>12.258775817569834</v>
      </c>
      <c r="BI35" s="87">
        <v>72919.133337724459</v>
      </c>
      <c r="BJ35" s="87">
        <v>12.280340759964469</v>
      </c>
      <c r="BK35" s="87">
        <v>77924.679934520042</v>
      </c>
      <c r="BL35" s="87">
        <v>12.319331170245412</v>
      </c>
      <c r="BM35" s="87">
        <v>77703.831665867488</v>
      </c>
      <c r="BN35" s="87">
        <v>12.241907579119323</v>
      </c>
      <c r="BO35" s="87">
        <v>82417.345998188975</v>
      </c>
      <c r="BP35" s="87">
        <v>12.289318545095783</v>
      </c>
      <c r="BQ35" s="87">
        <v>86291.727529165044</v>
      </c>
      <c r="BR35" s="87">
        <v>12.154099287450883</v>
      </c>
      <c r="BS35" s="87">
        <v>85492.553293580015</v>
      </c>
      <c r="BT35" s="87">
        <v>12.153038808725739</v>
      </c>
      <c r="BU35" s="87">
        <v>86466.28351519705</v>
      </c>
      <c r="BV35" s="87">
        <v>12.203251899373534</v>
      </c>
      <c r="BW35" s="87">
        <v>88192.618800325014</v>
      </c>
      <c r="BX35" s="87">
        <v>12.062520513245138</v>
      </c>
      <c r="BY35" s="87">
        <v>91258.103966062539</v>
      </c>
      <c r="BZ35" s="87">
        <v>11.889936712594043</v>
      </c>
      <c r="CA35" s="87">
        <v>90659.956662021985</v>
      </c>
      <c r="CB35" s="87">
        <v>11.823211747720006</v>
      </c>
      <c r="CC35" s="87">
        <v>94671.802356718981</v>
      </c>
      <c r="CD35" s="87">
        <v>11.840241156483593</v>
      </c>
      <c r="CE35" s="87">
        <v>96023.257415070169</v>
      </c>
      <c r="CF35" s="87">
        <v>11.721716138107844</v>
      </c>
      <c r="CG35" s="87">
        <v>98697.141063897725</v>
      </c>
      <c r="CH35" s="87">
        <v>11.639722787739368</v>
      </c>
      <c r="CI35" s="87">
        <v>101091.80068802324</v>
      </c>
      <c r="CJ35" s="87">
        <v>11.738871229548929</v>
      </c>
      <c r="CK35" s="87">
        <v>102543.02206521893</v>
      </c>
      <c r="CL35" s="87">
        <v>11.661752409541595</v>
      </c>
      <c r="CM35" s="87">
        <v>105317.15628373592</v>
      </c>
      <c r="CN35" s="87">
        <v>11.438134061291404</v>
      </c>
      <c r="CO35" s="87">
        <v>109990.574594722</v>
      </c>
      <c r="CP35" s="87">
        <v>11.613012032751815</v>
      </c>
      <c r="CQ35" s="87">
        <v>110494.43053395698</v>
      </c>
      <c r="CR35" s="87">
        <v>11.631682786854556</v>
      </c>
      <c r="CS35" s="87">
        <v>111202.36037191498</v>
      </c>
      <c r="CT35" s="87">
        <v>11.526583865032292</v>
      </c>
      <c r="CU35" s="87">
        <v>114879.616143618</v>
      </c>
      <c r="CV35" s="87">
        <v>11.690583087786035</v>
      </c>
      <c r="CW35" s="87">
        <v>116800.31362202251</v>
      </c>
      <c r="CX35" s="87">
        <v>11.740937069561618</v>
      </c>
      <c r="CY35" s="87">
        <v>120219.85489094601</v>
      </c>
      <c r="CZ35" s="87">
        <v>11.567930015709527</v>
      </c>
      <c r="DA35" s="87">
        <v>122063.17155161254</v>
      </c>
      <c r="DB35" s="87">
        <v>11.353320059047061</v>
      </c>
      <c r="DC35" s="87">
        <v>121346.03170262005</v>
      </c>
      <c r="DD35" s="87">
        <v>11.029077713327387</v>
      </c>
      <c r="DE35" s="87">
        <v>122031.58891006006</v>
      </c>
      <c r="DF35" s="87">
        <v>10.614958529764106</v>
      </c>
      <c r="DG35" s="87">
        <v>127550.63431252999</v>
      </c>
      <c r="DH35" s="87">
        <v>10.600780514541436</v>
      </c>
      <c r="DI35" s="87">
        <v>130153.50107750848</v>
      </c>
      <c r="DJ35" s="87">
        <v>10.35639599774421</v>
      </c>
      <c r="DK35" s="87">
        <v>131310.77672018998</v>
      </c>
      <c r="DL35" s="87">
        <v>9.8990082456910589</v>
      </c>
      <c r="DM35" s="87">
        <v>135232.23912318001</v>
      </c>
      <c r="DN35" s="87">
        <v>9.5074931424805236</v>
      </c>
      <c r="DO35" s="87">
        <v>137586.81433300005</v>
      </c>
      <c r="DP35" s="87">
        <v>9.41242025008345</v>
      </c>
      <c r="DQ35" s="87">
        <v>139548.55417827002</v>
      </c>
      <c r="DR35" s="87">
        <v>8.8613555657399985</v>
      </c>
      <c r="DS35" s="87">
        <v>141091.50531331004</v>
      </c>
      <c r="DT35" s="87">
        <v>8.5696870956491509</v>
      </c>
      <c r="DU35" s="87">
        <v>144248.76177955</v>
      </c>
      <c r="DV35" s="87">
        <v>8.4333017219947788</v>
      </c>
      <c r="DW35" s="87">
        <v>147160.52475304008</v>
      </c>
      <c r="DX35" s="87">
        <v>8.2745187858113169</v>
      </c>
      <c r="DY35" s="87">
        <v>151440.43566746998</v>
      </c>
      <c r="DZ35" s="87">
        <v>8.0151895685435015</v>
      </c>
      <c r="EA35" s="87">
        <v>154994.37711154</v>
      </c>
      <c r="EB35" s="87">
        <v>7.9820658477435913</v>
      </c>
      <c r="EC35" s="87">
        <v>155634.50222939005</v>
      </c>
      <c r="ED35" s="87">
        <v>7.9122272267212708</v>
      </c>
      <c r="EE35" s="87">
        <v>159479.97479510002</v>
      </c>
      <c r="EF35" s="87">
        <v>7.8707667971003632</v>
      </c>
      <c r="EG35" s="87">
        <v>161430.234881813</v>
      </c>
    </row>
    <row r="36" spans="1:137" x14ac:dyDescent="0.25">
      <c r="B36" s="19">
        <v>13</v>
      </c>
      <c r="C36" s="25" t="s">
        <v>229</v>
      </c>
      <c r="D36" s="87">
        <v>12.484417329567313</v>
      </c>
      <c r="E36" s="87">
        <v>28172.010885390016</v>
      </c>
      <c r="F36" s="87">
        <v>10.971041893684561</v>
      </c>
      <c r="G36" s="87">
        <v>38852.196747430018</v>
      </c>
      <c r="H36" s="87">
        <v>10.134327267338179</v>
      </c>
      <c r="I36" s="87">
        <v>50007.592358393988</v>
      </c>
      <c r="J36" s="87">
        <v>9.4719114224940846</v>
      </c>
      <c r="K36" s="87">
        <v>56684.657462469993</v>
      </c>
      <c r="L36" s="87">
        <v>11.406700427872403</v>
      </c>
      <c r="M36" s="87">
        <v>79016.313280261995</v>
      </c>
      <c r="N36" s="87">
        <v>12.421076262070949</v>
      </c>
      <c r="O36" s="87">
        <v>92564.146514551991</v>
      </c>
      <c r="P36" s="87">
        <v>9.5471868770459594</v>
      </c>
      <c r="Q36" s="87">
        <v>59150.566128080005</v>
      </c>
      <c r="R36" s="87">
        <v>9.3830669187658327</v>
      </c>
      <c r="S36" s="87">
        <v>60233.317575069996</v>
      </c>
      <c r="T36" s="87">
        <v>9.2886421699991715</v>
      </c>
      <c r="U36" s="87">
        <v>61515.636068624</v>
      </c>
      <c r="V36" s="87">
        <v>9.468249252509624</v>
      </c>
      <c r="W36" s="87">
        <v>62379.600870266004</v>
      </c>
      <c r="X36" s="87">
        <v>9.6004162642243962</v>
      </c>
      <c r="Y36" s="87">
        <v>63763.437356266004</v>
      </c>
      <c r="Z36" s="87">
        <v>9.7194865288824417</v>
      </c>
      <c r="AA36" s="87">
        <v>64924.664488796014</v>
      </c>
      <c r="AB36" s="87">
        <v>10.23918146920637</v>
      </c>
      <c r="AC36" s="87">
        <v>67521.482308863007</v>
      </c>
      <c r="AD36" s="87">
        <v>10.683244655423881</v>
      </c>
      <c r="AE36" s="87">
        <v>68379.865423291005</v>
      </c>
      <c r="AF36" s="87">
        <v>10.877329334625692</v>
      </c>
      <c r="AG36" s="87">
        <v>69405.272307883017</v>
      </c>
      <c r="AH36" s="87">
        <v>10.721927853999153</v>
      </c>
      <c r="AI36" s="87">
        <v>69826.034997452996</v>
      </c>
      <c r="AJ36" s="87">
        <v>11.254062812697153</v>
      </c>
      <c r="AK36" s="87">
        <v>70392.859269042965</v>
      </c>
      <c r="AL36" s="87">
        <v>11.406700427872403</v>
      </c>
      <c r="AM36" s="87">
        <v>79016.313280261995</v>
      </c>
      <c r="AN36" s="87">
        <v>11.754169937625024</v>
      </c>
      <c r="AO36" s="87">
        <v>79621.541118636975</v>
      </c>
      <c r="AP36" s="87">
        <v>11.840374599994462</v>
      </c>
      <c r="AQ36" s="87">
        <v>79924.629048582967</v>
      </c>
      <c r="AR36" s="87">
        <v>10.590337140108973</v>
      </c>
      <c r="AS36" s="87">
        <v>82537.97852047201</v>
      </c>
      <c r="AT36" s="87">
        <v>11.689784922139358</v>
      </c>
      <c r="AU36" s="87">
        <v>80790.209729023016</v>
      </c>
      <c r="AV36" s="87">
        <v>11.530863313645099</v>
      </c>
      <c r="AW36" s="87">
        <v>84610.842412662998</v>
      </c>
      <c r="AX36" s="87">
        <v>11.8532212924394</v>
      </c>
      <c r="AY36" s="87">
        <v>86280.176466673001</v>
      </c>
      <c r="AZ36" s="87">
        <v>12.005824990683125</v>
      </c>
      <c r="BA36" s="87">
        <v>86578.289161592998</v>
      </c>
      <c r="BB36" s="87">
        <v>12.086232046917628</v>
      </c>
      <c r="BC36" s="87">
        <v>85673.992245182992</v>
      </c>
      <c r="BD36" s="87">
        <v>12.259313274331138</v>
      </c>
      <c r="BE36" s="87">
        <v>83692.395856692994</v>
      </c>
      <c r="BF36" s="87">
        <v>12.474660342133584</v>
      </c>
      <c r="BG36" s="87">
        <v>87411.519864341986</v>
      </c>
      <c r="BH36" s="87">
        <v>12.544870556762953</v>
      </c>
      <c r="BI36" s="87">
        <v>86917.222310359997</v>
      </c>
      <c r="BJ36" s="87">
        <v>12.421076262070949</v>
      </c>
      <c r="BK36" s="87">
        <v>92564.146514551991</v>
      </c>
      <c r="BL36" s="87">
        <v>12.565367118156107</v>
      </c>
      <c r="BM36" s="87">
        <v>90243.743711023024</v>
      </c>
      <c r="BN36" s="87">
        <v>12.439257695308969</v>
      </c>
      <c r="BO36" s="87">
        <v>95950.813053453021</v>
      </c>
      <c r="BP36" s="87">
        <v>12.342412140098507</v>
      </c>
      <c r="BQ36" s="87">
        <v>98307.25126388995</v>
      </c>
      <c r="BR36" s="87">
        <v>12.431603876782665</v>
      </c>
      <c r="BS36" s="87">
        <v>99033.287671903003</v>
      </c>
      <c r="BT36" s="87">
        <v>12.48761420851441</v>
      </c>
      <c r="BU36" s="87">
        <v>99181.358485685458</v>
      </c>
      <c r="BV36" s="87">
        <v>12.522546557225825</v>
      </c>
      <c r="BW36" s="87">
        <v>103918.377971913</v>
      </c>
      <c r="BX36" s="87">
        <v>12.503872776713756</v>
      </c>
      <c r="BY36" s="87">
        <v>105526.33577742102</v>
      </c>
      <c r="BZ36" s="87">
        <v>12.523112594237668</v>
      </c>
      <c r="CA36" s="87">
        <v>106039.26375774307</v>
      </c>
      <c r="CB36" s="87">
        <v>12.434678986525061</v>
      </c>
      <c r="CC36" s="87">
        <v>106841.99096208299</v>
      </c>
      <c r="CD36" s="87">
        <v>12.347570068218889</v>
      </c>
      <c r="CE36" s="87">
        <v>108124.67355178554</v>
      </c>
      <c r="CF36" s="87">
        <v>12.329258013911373</v>
      </c>
      <c r="CG36" s="87">
        <v>107832.70871549296</v>
      </c>
      <c r="CH36" s="87">
        <v>12.246487428182396</v>
      </c>
      <c r="CI36" s="87">
        <v>109117.71428898301</v>
      </c>
      <c r="CJ36" s="87">
        <v>12.165563863373341</v>
      </c>
      <c r="CK36" s="87">
        <v>111574.569552343</v>
      </c>
      <c r="CL36" s="87">
        <v>11.928037589959816</v>
      </c>
      <c r="CM36" s="87">
        <v>113481.879244593</v>
      </c>
      <c r="CN36" s="87">
        <v>12.050509495846203</v>
      </c>
      <c r="CO36" s="87">
        <v>115868.79785275301</v>
      </c>
      <c r="CP36" s="87">
        <v>12.092469355764932</v>
      </c>
      <c r="CQ36" s="87">
        <v>116687.29731635301</v>
      </c>
      <c r="CR36" s="87">
        <v>12.096237258484997</v>
      </c>
      <c r="CS36" s="87">
        <v>117212.80064100301</v>
      </c>
      <c r="CT36" s="87">
        <v>12.061233301855555</v>
      </c>
      <c r="CU36" s="87">
        <v>118740.07740632299</v>
      </c>
      <c r="CV36" s="87">
        <v>12.007212822380708</v>
      </c>
      <c r="CW36" s="87">
        <v>119914.91512538301</v>
      </c>
      <c r="CX36" s="87">
        <v>12.000184952939676</v>
      </c>
      <c r="CY36" s="87">
        <v>123091.04011417298</v>
      </c>
      <c r="CZ36" s="87">
        <v>11.948055611181847</v>
      </c>
      <c r="DA36" s="87">
        <v>133088.60661908801</v>
      </c>
      <c r="DB36" s="87">
        <v>11.664935781746097</v>
      </c>
      <c r="DC36" s="87">
        <v>132474.42989798321</v>
      </c>
      <c r="DD36" s="87">
        <v>11.326073192710348</v>
      </c>
      <c r="DE36" s="87">
        <v>133324.17733896748</v>
      </c>
      <c r="DF36" s="87">
        <v>10.859249957231638</v>
      </c>
      <c r="DG36" s="87">
        <v>137152.29808909242</v>
      </c>
      <c r="DH36" s="87">
        <v>10.823942431552249</v>
      </c>
      <c r="DI36" s="87">
        <v>139542.19579466237</v>
      </c>
      <c r="DJ36" s="87">
        <v>10.455831101910253</v>
      </c>
      <c r="DK36" s="87">
        <v>144086.99034885838</v>
      </c>
      <c r="DL36" s="87">
        <v>10.095326642056939</v>
      </c>
      <c r="DM36" s="87">
        <v>149912.39092365836</v>
      </c>
      <c r="DN36" s="87">
        <v>9.8301264616467083</v>
      </c>
      <c r="DO36" s="87">
        <v>150414.75429889339</v>
      </c>
      <c r="DP36" s="87">
        <v>9.66658932883918</v>
      </c>
      <c r="DQ36" s="87">
        <v>152013.80828004342</v>
      </c>
      <c r="DR36" s="87">
        <v>9.3488793197577795</v>
      </c>
      <c r="DS36" s="87">
        <v>157106.11498711744</v>
      </c>
      <c r="DT36" s="87">
        <v>8.9880392590127229</v>
      </c>
      <c r="DU36" s="87">
        <v>156415.38102847399</v>
      </c>
      <c r="DV36" s="87">
        <v>8.891708056564859</v>
      </c>
      <c r="DW36" s="87">
        <v>159002.47803264332</v>
      </c>
      <c r="DX36" s="87">
        <v>8.6695685462477048</v>
      </c>
      <c r="DY36" s="87">
        <v>160770.32394532103</v>
      </c>
      <c r="DZ36" s="87">
        <v>8.5155696661153009</v>
      </c>
      <c r="EA36" s="87">
        <v>159829.26120762405</v>
      </c>
      <c r="EB36" s="87">
        <v>8.5013353996114542</v>
      </c>
      <c r="EC36" s="87">
        <v>160607.21494723402</v>
      </c>
      <c r="ED36" s="87">
        <v>8.3521374344964574</v>
      </c>
      <c r="EE36" s="87">
        <v>163016.22467761402</v>
      </c>
      <c r="EF36" s="87">
        <v>8.398232867035361</v>
      </c>
      <c r="EG36" s="87">
        <v>162874.90083315191</v>
      </c>
    </row>
    <row r="37" spans="1:137" x14ac:dyDescent="0.25">
      <c r="B37" s="19">
        <v>14</v>
      </c>
      <c r="C37" s="25" t="s">
        <v>230</v>
      </c>
      <c r="D37" s="87">
        <v>12.944191752172436</v>
      </c>
      <c r="E37" s="87">
        <v>33232.548826110346</v>
      </c>
      <c r="F37" s="87">
        <v>11.830033935981401</v>
      </c>
      <c r="G37" s="87">
        <v>54672.623686373001</v>
      </c>
      <c r="H37" s="87">
        <v>10.693070483482826</v>
      </c>
      <c r="I37" s="87">
        <v>77717.10678169012</v>
      </c>
      <c r="J37" s="87">
        <v>9.8140422664938782</v>
      </c>
      <c r="K37" s="87">
        <v>95766.150341743793</v>
      </c>
      <c r="L37" s="87">
        <v>11.940451952102931</v>
      </c>
      <c r="M37" s="87">
        <v>134320.37926279867</v>
      </c>
      <c r="N37" s="87">
        <v>12.826114354745553</v>
      </c>
      <c r="O37" s="87">
        <v>141258.58525222939</v>
      </c>
      <c r="P37" s="87">
        <v>9.9070034239001323</v>
      </c>
      <c r="Q37" s="87">
        <v>100167.30763676179</v>
      </c>
      <c r="R37" s="87">
        <v>9.7063555982963248</v>
      </c>
      <c r="S37" s="87">
        <v>102035.77155436731</v>
      </c>
      <c r="T37" s="87">
        <v>9.6074693052234661</v>
      </c>
      <c r="U37" s="87">
        <v>103691.56514534536</v>
      </c>
      <c r="V37" s="87">
        <v>9.7199692300947778</v>
      </c>
      <c r="W37" s="87">
        <v>108331.72079766063</v>
      </c>
      <c r="X37" s="87">
        <v>9.7881999589529656</v>
      </c>
      <c r="Y37" s="87">
        <v>113864.49777160591</v>
      </c>
      <c r="Z37" s="87">
        <v>10.147809256468257</v>
      </c>
      <c r="AA37" s="87">
        <v>122254.54864207302</v>
      </c>
      <c r="AB37" s="87">
        <v>10.905730876337932</v>
      </c>
      <c r="AC37" s="87">
        <v>129858.98084375053</v>
      </c>
      <c r="AD37" s="87">
        <v>11.106870707715228</v>
      </c>
      <c r="AE37" s="87">
        <v>119378.38066172166</v>
      </c>
      <c r="AF37" s="87">
        <v>11.242884555034859</v>
      </c>
      <c r="AG37" s="87">
        <v>123171.60825416882</v>
      </c>
      <c r="AH37" s="87">
        <v>11.469101838977187</v>
      </c>
      <c r="AI37" s="87">
        <v>124523.91913302135</v>
      </c>
      <c r="AJ37" s="87">
        <v>11.868338960486815</v>
      </c>
      <c r="AK37" s="87">
        <v>125697.74498689572</v>
      </c>
      <c r="AL37" s="87">
        <v>11.940451952102931</v>
      </c>
      <c r="AM37" s="87">
        <v>134320.37926279867</v>
      </c>
      <c r="AN37" s="87">
        <v>12.07253480367301</v>
      </c>
      <c r="AO37" s="87">
        <v>131965.71780152721</v>
      </c>
      <c r="AP37" s="87">
        <v>12.349934092009805</v>
      </c>
      <c r="AQ37" s="87">
        <v>131064.34011595012</v>
      </c>
      <c r="AR37" s="87">
        <v>11.933661222531887</v>
      </c>
      <c r="AS37" s="87">
        <v>130419.62629814562</v>
      </c>
      <c r="AT37" s="87">
        <v>12.180146212328237</v>
      </c>
      <c r="AU37" s="87">
        <v>131743.60195825563</v>
      </c>
      <c r="AV37" s="87">
        <v>11.961569704917169</v>
      </c>
      <c r="AW37" s="87">
        <v>134502.61806996181</v>
      </c>
      <c r="AX37" s="87">
        <v>12.446751080929504</v>
      </c>
      <c r="AY37" s="87">
        <v>138299.69753040408</v>
      </c>
      <c r="AZ37" s="87">
        <v>12.512860021909232</v>
      </c>
      <c r="BA37" s="87">
        <v>139857.14179269644</v>
      </c>
      <c r="BB37" s="87">
        <v>12.499211892733639</v>
      </c>
      <c r="BC37" s="87">
        <v>136089.26845429625</v>
      </c>
      <c r="BD37" s="87">
        <v>12.613770095490516</v>
      </c>
      <c r="BE37" s="87">
        <v>132275.90034937614</v>
      </c>
      <c r="BF37" s="87">
        <v>12.765992247347423</v>
      </c>
      <c r="BG37" s="87">
        <v>137160.42824111614</v>
      </c>
      <c r="BH37" s="87">
        <v>12.921014910689967</v>
      </c>
      <c r="BI37" s="87">
        <v>134124.82245945773</v>
      </c>
      <c r="BJ37" s="87">
        <v>12.826114354745553</v>
      </c>
      <c r="BK37" s="87">
        <v>141258.58525222939</v>
      </c>
      <c r="BL37" s="87">
        <v>12.919245235992921</v>
      </c>
      <c r="BM37" s="87">
        <v>132970.53799648717</v>
      </c>
      <c r="BN37" s="87">
        <v>12.825658502823254</v>
      </c>
      <c r="BO37" s="87">
        <v>134334.7647085452</v>
      </c>
      <c r="BP37" s="87">
        <v>12.752733599504122</v>
      </c>
      <c r="BQ37" s="87">
        <v>135685.41799782621</v>
      </c>
      <c r="BR37" s="87">
        <v>12.7721520421587</v>
      </c>
      <c r="BS37" s="87">
        <v>135486.98285499268</v>
      </c>
      <c r="BT37" s="87">
        <v>12.601267328875037</v>
      </c>
      <c r="BU37" s="87">
        <v>141072.45063230538</v>
      </c>
      <c r="BV37" s="87">
        <v>12.668752652841011</v>
      </c>
      <c r="BW37" s="87">
        <v>142641.745929005</v>
      </c>
      <c r="BX37" s="87">
        <v>12.729670052854207</v>
      </c>
      <c r="BY37" s="87">
        <v>140788.26036612244</v>
      </c>
      <c r="BZ37" s="87">
        <v>12.618968755127783</v>
      </c>
      <c r="CA37" s="87">
        <v>140421.77603355178</v>
      </c>
      <c r="CB37" s="87">
        <v>12.529616564969196</v>
      </c>
      <c r="CC37" s="87">
        <v>139632.01110013208</v>
      </c>
      <c r="CD37" s="87">
        <v>12.519899796007243</v>
      </c>
      <c r="CE37" s="87">
        <v>137454.46713619796</v>
      </c>
      <c r="CF37" s="87">
        <v>12.451778967188455</v>
      </c>
      <c r="CG37" s="87">
        <v>135939.80192142696</v>
      </c>
      <c r="CH37" s="87">
        <v>12.420575271177619</v>
      </c>
      <c r="CI37" s="87">
        <v>137348.35160734996</v>
      </c>
      <c r="CJ37" s="87">
        <v>12.416737331842553</v>
      </c>
      <c r="CK37" s="87">
        <v>134827.91942238147</v>
      </c>
      <c r="CL37" s="87">
        <v>12.285170517176109</v>
      </c>
      <c r="CM37" s="87">
        <v>133583.95343119386</v>
      </c>
      <c r="CN37" s="87">
        <v>12.389149293575416</v>
      </c>
      <c r="CO37" s="87">
        <v>134816.08387308993</v>
      </c>
      <c r="CP37" s="87">
        <v>12.482516650206113</v>
      </c>
      <c r="CQ37" s="87">
        <v>135331.20789872203</v>
      </c>
      <c r="CR37" s="87">
        <v>12.456096119276614</v>
      </c>
      <c r="CS37" s="87">
        <v>135948.18194898113</v>
      </c>
      <c r="CT37" s="87">
        <v>12.393109551842342</v>
      </c>
      <c r="CU37" s="87">
        <v>138651.97868395943</v>
      </c>
      <c r="CV37" s="87">
        <v>12.386686366990387</v>
      </c>
      <c r="CW37" s="87">
        <v>137592.75483637283</v>
      </c>
      <c r="CX37" s="87">
        <v>12.345579707900407</v>
      </c>
      <c r="CY37" s="87">
        <v>137288.61998338785</v>
      </c>
      <c r="CZ37" s="87">
        <v>12.340623134532271</v>
      </c>
      <c r="DA37" s="87">
        <v>137251.12432412687</v>
      </c>
      <c r="DB37" s="87">
        <v>12.224756429306787</v>
      </c>
      <c r="DC37" s="87">
        <v>133881.41469772681</v>
      </c>
      <c r="DD37" s="87">
        <v>11.844627385475215</v>
      </c>
      <c r="DE37" s="87">
        <v>131117.71344391734</v>
      </c>
      <c r="DF37" s="87">
        <v>11.42791250875301</v>
      </c>
      <c r="DG37" s="87">
        <v>137942.86562995936</v>
      </c>
      <c r="DH37" s="87">
        <v>11.108876001995386</v>
      </c>
      <c r="DI37" s="87">
        <v>135033.52027605733</v>
      </c>
      <c r="DJ37" s="87">
        <v>10.894707551483831</v>
      </c>
      <c r="DK37" s="87">
        <v>141855.37319638609</v>
      </c>
      <c r="DL37" s="87">
        <v>10.43986953311105</v>
      </c>
      <c r="DM37" s="87">
        <v>146752.56211963983</v>
      </c>
      <c r="DN37" s="87">
        <v>10.130723508263237</v>
      </c>
      <c r="DO37" s="87">
        <v>139973.5204495299</v>
      </c>
      <c r="DP37" s="87">
        <v>9.9536084570177223</v>
      </c>
      <c r="DQ37" s="87">
        <v>145563.21173671077</v>
      </c>
      <c r="DR37" s="87">
        <v>9.7304309761664509</v>
      </c>
      <c r="DS37" s="87">
        <v>155674.61128542374</v>
      </c>
      <c r="DT37" s="87">
        <v>9.5060615309873828</v>
      </c>
      <c r="DU37" s="87">
        <v>159140.0398203542</v>
      </c>
      <c r="DV37" s="87">
        <v>9.3939795667966219</v>
      </c>
      <c r="DW37" s="87">
        <v>163781.29995363418</v>
      </c>
      <c r="DX37" s="87">
        <v>9.1255800822733146</v>
      </c>
      <c r="DY37" s="87">
        <v>175655.40019679282</v>
      </c>
      <c r="DZ37" s="87">
        <v>8.9781287980946747</v>
      </c>
      <c r="EA37" s="87">
        <v>175925.65436849475</v>
      </c>
      <c r="EB37" s="87">
        <v>9.0610959132036495</v>
      </c>
      <c r="EC37" s="87">
        <v>195817.12959821493</v>
      </c>
      <c r="ED37" s="87">
        <v>9.06023718088767</v>
      </c>
      <c r="EE37" s="87">
        <v>205412.28867218056</v>
      </c>
      <c r="EF37" s="87">
        <v>9.2355801381981042</v>
      </c>
      <c r="EG37" s="87">
        <v>206049.36821414917</v>
      </c>
    </row>
    <row r="38" spans="1:137" x14ac:dyDescent="0.25">
      <c r="B38" s="19">
        <v>15</v>
      </c>
      <c r="C38" s="25" t="s">
        <v>231</v>
      </c>
      <c r="D38" s="87">
        <v>5.0746719765770756</v>
      </c>
      <c r="E38" s="87">
        <v>689.70452318000002</v>
      </c>
      <c r="F38" s="87">
        <v>4.433454701029925</v>
      </c>
      <c r="G38" s="87">
        <v>1096.0217976900001</v>
      </c>
      <c r="H38" s="87">
        <v>4.3759634195653652</v>
      </c>
      <c r="I38" s="87">
        <v>1621.8062500199999</v>
      </c>
      <c r="J38" s="87">
        <v>3.0427376258685781</v>
      </c>
      <c r="K38" s="87">
        <v>1513.94299578</v>
      </c>
      <c r="L38" s="87">
        <v>4.1392323521481407</v>
      </c>
      <c r="M38" s="87">
        <v>1506.86307035</v>
      </c>
      <c r="N38" s="87">
        <v>3.431006512457512</v>
      </c>
      <c r="O38" s="87">
        <v>1499.9172050300001</v>
      </c>
      <c r="P38" s="87">
        <v>3.2697991717917096</v>
      </c>
      <c r="Q38" s="87">
        <v>1512.4305777800002</v>
      </c>
      <c r="R38" s="87">
        <v>3.0390932762900902</v>
      </c>
      <c r="S38" s="87">
        <v>1473.3031456000001</v>
      </c>
      <c r="T38" s="87">
        <v>3.0602574024102758</v>
      </c>
      <c r="U38" s="87">
        <v>1478.0040544000001</v>
      </c>
      <c r="V38" s="87">
        <v>3.1638473645563003</v>
      </c>
      <c r="W38" s="87">
        <v>1473.3113559300002</v>
      </c>
      <c r="X38" s="87">
        <v>3.1638122759667158</v>
      </c>
      <c r="Y38" s="87">
        <v>1473.3065852100001</v>
      </c>
      <c r="Z38" s="87">
        <v>3.0358400771729972</v>
      </c>
      <c r="AA38" s="87">
        <v>1473.0007202600002</v>
      </c>
      <c r="AB38" s="87">
        <v>3.0368422117814173</v>
      </c>
      <c r="AC38" s="87">
        <v>1473.0007202600002</v>
      </c>
      <c r="AD38" s="87">
        <v>4.1395416982664042</v>
      </c>
      <c r="AE38" s="87">
        <v>1482.2540566700002</v>
      </c>
      <c r="AF38" s="87">
        <v>4.1395416982664042</v>
      </c>
      <c r="AG38" s="87">
        <v>1482.2540566700002</v>
      </c>
      <c r="AH38" s="87">
        <v>3.0919181578128088</v>
      </c>
      <c r="AI38" s="87">
        <v>1479.74359187</v>
      </c>
      <c r="AJ38" s="87">
        <v>4.133364488732143</v>
      </c>
      <c r="AK38" s="87">
        <v>1479.74828634</v>
      </c>
      <c r="AL38" s="87">
        <v>4.1392323521481407</v>
      </c>
      <c r="AM38" s="87">
        <v>1506.86307035</v>
      </c>
      <c r="AN38" s="87">
        <v>4.1262945222930929</v>
      </c>
      <c r="AO38" s="87">
        <v>1508.0630566700002</v>
      </c>
      <c r="AP38" s="87">
        <v>3.0666434120965929</v>
      </c>
      <c r="AQ38" s="87">
        <v>1506.96305667</v>
      </c>
      <c r="AR38" s="87">
        <v>2.3449238752355899</v>
      </c>
      <c r="AS38" s="87">
        <v>1518.6930566700003</v>
      </c>
      <c r="AT38" s="87">
        <v>3.0781498771621796</v>
      </c>
      <c r="AU38" s="87">
        <v>1497.3300566700002</v>
      </c>
      <c r="AV38" s="87">
        <v>3.0776154490472076</v>
      </c>
      <c r="AW38" s="87">
        <v>1507.6400566700001</v>
      </c>
      <c r="AX38" s="87">
        <v>3.0776154490472076</v>
      </c>
      <c r="AY38" s="87">
        <v>1507.6400566700001</v>
      </c>
      <c r="AZ38" s="87">
        <v>3.0776154490472076</v>
      </c>
      <c r="BA38" s="87">
        <v>1507.6400566700001</v>
      </c>
      <c r="BB38" s="87">
        <v>3.4250769303752153</v>
      </c>
      <c r="BC38" s="87">
        <v>1507.6400566700001</v>
      </c>
      <c r="BD38" s="87">
        <v>3.4316866062471236</v>
      </c>
      <c r="BE38" s="87">
        <v>1508.6229629700001</v>
      </c>
      <c r="BF38" s="87">
        <v>3.4235398498531806</v>
      </c>
      <c r="BG38" s="87">
        <v>1503.2536489699999</v>
      </c>
      <c r="BH38" s="87">
        <v>3.3727628641850487</v>
      </c>
      <c r="BI38" s="87">
        <v>1497.44680234</v>
      </c>
      <c r="BJ38" s="87">
        <v>3.431006512457512</v>
      </c>
      <c r="BK38" s="87">
        <v>1499.9172050300001</v>
      </c>
      <c r="BL38" s="87">
        <v>3.431006566689752</v>
      </c>
      <c r="BM38" s="87">
        <v>1499.9170163000001</v>
      </c>
      <c r="BN38" s="87">
        <v>3.4310065666783722</v>
      </c>
      <c r="BO38" s="87">
        <v>1499.91701627</v>
      </c>
      <c r="BP38" s="87">
        <v>3.4311026428646718</v>
      </c>
      <c r="BQ38" s="87">
        <v>1499.8750162799997</v>
      </c>
      <c r="BR38" s="87">
        <v>3.4309505617053535</v>
      </c>
      <c r="BS38" s="87">
        <v>1499.8523624199997</v>
      </c>
      <c r="BT38" s="87">
        <v>3.431332034511835</v>
      </c>
      <c r="BU38" s="87">
        <v>1499.8523624199997</v>
      </c>
      <c r="BV38" s="87">
        <v>4.0072736084875382</v>
      </c>
      <c r="BW38" s="87">
        <v>1500.4943624199998</v>
      </c>
      <c r="BX38" s="87">
        <v>4.9177837444854209</v>
      </c>
      <c r="BY38" s="87">
        <v>1499.8943624199999</v>
      </c>
      <c r="BZ38" s="87">
        <v>4.9518098576236067</v>
      </c>
      <c r="CA38" s="87">
        <v>1503.6912174199999</v>
      </c>
      <c r="CB38" s="87">
        <v>4.9194850603578786</v>
      </c>
      <c r="CC38" s="87">
        <v>1513.8002791699998</v>
      </c>
      <c r="CD38" s="87">
        <v>4.9162699836532111</v>
      </c>
      <c r="CE38" s="87">
        <v>1513.0002791699999</v>
      </c>
      <c r="CF38" s="87">
        <v>4.902914282967231</v>
      </c>
      <c r="CG38" s="87">
        <v>1509.6302791699998</v>
      </c>
      <c r="CH38" s="87">
        <v>4.9156969586091135</v>
      </c>
      <c r="CI38" s="87">
        <v>1512.81435549</v>
      </c>
      <c r="CJ38" s="87">
        <v>4.9156969586091135</v>
      </c>
      <c r="CK38" s="87">
        <v>1512.81435549</v>
      </c>
      <c r="CL38" s="87">
        <v>4.9156969586091135</v>
      </c>
      <c r="CM38" s="87">
        <v>1512.81435549</v>
      </c>
      <c r="CN38" s="87">
        <v>4.9029849043529303</v>
      </c>
      <c r="CO38" s="87">
        <v>1509.55735549</v>
      </c>
      <c r="CP38" s="87">
        <v>4.9031666536329439</v>
      </c>
      <c r="CQ38" s="87">
        <v>1509.55735549</v>
      </c>
      <c r="CR38" s="87">
        <v>4.9030549913881112</v>
      </c>
      <c r="CS38" s="87">
        <v>1509.53932173</v>
      </c>
      <c r="CT38" s="87">
        <v>4.8965353836496934</v>
      </c>
      <c r="CU38" s="87">
        <v>1508.4079116399998</v>
      </c>
      <c r="CV38" s="87">
        <v>4.8843033335312089</v>
      </c>
      <c r="CW38" s="87">
        <v>1508.4079116399998</v>
      </c>
      <c r="CX38" s="87">
        <v>4.8843033335312089</v>
      </c>
      <c r="CY38" s="87">
        <v>1508.4079116399998</v>
      </c>
      <c r="CZ38" s="87">
        <v>4.8825021923178689</v>
      </c>
      <c r="DA38" s="87">
        <v>1510.98791164</v>
      </c>
      <c r="DB38" s="87">
        <v>4.3091025024026646</v>
      </c>
      <c r="DC38" s="87">
        <v>1510.98791164</v>
      </c>
      <c r="DD38" s="87">
        <v>4.3057904602564232</v>
      </c>
      <c r="DE38" s="87">
        <v>1527.3587808999998</v>
      </c>
      <c r="DF38" s="87">
        <v>4.3155002149594317</v>
      </c>
      <c r="DG38" s="87">
        <v>1538.8858334500001</v>
      </c>
      <c r="DH38" s="87">
        <v>4.2306607827019658</v>
      </c>
      <c r="DI38" s="87">
        <v>1538.97393345</v>
      </c>
      <c r="DJ38" s="87">
        <v>5.0951885760368709</v>
      </c>
      <c r="DK38" s="87">
        <v>1423.1106001200001</v>
      </c>
      <c r="DL38" s="87">
        <v>5.7777349858054388</v>
      </c>
      <c r="DM38" s="87">
        <v>1167.5210918100001</v>
      </c>
      <c r="DN38" s="87">
        <v>5.2956744960486812</v>
      </c>
      <c r="DO38" s="87">
        <v>1422.7163126099999</v>
      </c>
      <c r="DP38" s="87">
        <v>4.3434922244886582</v>
      </c>
      <c r="DQ38" s="87">
        <v>1422.7167126100001</v>
      </c>
      <c r="DR38" s="87">
        <v>3.9787725083199792</v>
      </c>
      <c r="DS38" s="87">
        <v>1425.4255334499999</v>
      </c>
      <c r="DT38" s="87">
        <v>3.9268906192305111</v>
      </c>
      <c r="DU38" s="87">
        <v>1426.8559334499998</v>
      </c>
      <c r="DV38" s="87">
        <v>3.8144978026090213</v>
      </c>
      <c r="DW38" s="87">
        <v>1421.34893345</v>
      </c>
      <c r="DX38" s="87">
        <v>3.8001147510507471</v>
      </c>
      <c r="DY38" s="87">
        <v>1427.8036334500002</v>
      </c>
      <c r="DZ38" s="87">
        <v>3.7796664911074362</v>
      </c>
      <c r="EA38" s="87">
        <v>1422.6952329600001</v>
      </c>
      <c r="EB38" s="87">
        <v>4.0517934421988935</v>
      </c>
      <c r="EC38" s="87">
        <v>1503.6912016800002</v>
      </c>
      <c r="ED38" s="87">
        <v>4.0521477319401979</v>
      </c>
      <c r="EE38" s="87">
        <v>1493.4751798700001</v>
      </c>
      <c r="EF38" s="87">
        <v>3.1001039059977544</v>
      </c>
      <c r="EG38" s="87">
        <v>1975.6678116400001</v>
      </c>
    </row>
    <row r="39" spans="1:137" x14ac:dyDescent="0.25">
      <c r="B39" s="19">
        <v>16</v>
      </c>
      <c r="C39" s="25" t="s">
        <v>232</v>
      </c>
      <c r="D39" s="87">
        <v>12.480900265160589</v>
      </c>
      <c r="E39" s="87">
        <v>106275.67162739212</v>
      </c>
      <c r="F39" s="87">
        <v>10.856595536604859</v>
      </c>
      <c r="G39" s="87">
        <v>133845.88260593836</v>
      </c>
      <c r="H39" s="87">
        <v>9.8148122309678953</v>
      </c>
      <c r="I39" s="87">
        <v>160286.34113739323</v>
      </c>
      <c r="J39" s="87">
        <v>9.2915518714009533</v>
      </c>
      <c r="K39" s="87">
        <v>209284.18601491582</v>
      </c>
      <c r="L39" s="87">
        <v>12.211323239852607</v>
      </c>
      <c r="M39" s="87">
        <v>203818.47479996618</v>
      </c>
      <c r="N39" s="87">
        <v>13.521736681578403</v>
      </c>
      <c r="O39" s="87">
        <v>246475.63068741281</v>
      </c>
      <c r="P39" s="87">
        <v>9.2986103556243318</v>
      </c>
      <c r="Q39" s="87">
        <v>211643.05857441659</v>
      </c>
      <c r="R39" s="87">
        <v>9.258235037349662</v>
      </c>
      <c r="S39" s="87">
        <v>219658.59354015693</v>
      </c>
      <c r="T39" s="87">
        <v>8.8001767456071587</v>
      </c>
      <c r="U39" s="87">
        <v>226981.02422030552</v>
      </c>
      <c r="V39" s="87">
        <v>9.1462913010969249</v>
      </c>
      <c r="W39" s="87">
        <v>230059.63853386085</v>
      </c>
      <c r="X39" s="87">
        <v>9.5278379690117987</v>
      </c>
      <c r="Y39" s="87">
        <v>233521.44713623822</v>
      </c>
      <c r="Z39" s="87">
        <v>9.4500247177880397</v>
      </c>
      <c r="AA39" s="87">
        <v>248305.53903703578</v>
      </c>
      <c r="AB39" s="87">
        <v>11.206092449716172</v>
      </c>
      <c r="AC39" s="87">
        <v>174212.60537283434</v>
      </c>
      <c r="AD39" s="87">
        <v>11.954378763158058</v>
      </c>
      <c r="AE39" s="87">
        <v>185987.21469148991</v>
      </c>
      <c r="AF39" s="87">
        <v>11.926335869178756</v>
      </c>
      <c r="AG39" s="87">
        <v>188855.59111561315</v>
      </c>
      <c r="AH39" s="87">
        <v>11.641166911015731</v>
      </c>
      <c r="AI39" s="87">
        <v>189643.64763343218</v>
      </c>
      <c r="AJ39" s="87">
        <v>12.28108039243334</v>
      </c>
      <c r="AK39" s="87">
        <v>191662.55528724549</v>
      </c>
      <c r="AL39" s="87">
        <v>12.211323239852607</v>
      </c>
      <c r="AM39" s="87">
        <v>203818.47479996618</v>
      </c>
      <c r="AN39" s="87">
        <v>13.08019342447222</v>
      </c>
      <c r="AO39" s="87">
        <v>200457.43925569073</v>
      </c>
      <c r="AP39" s="87">
        <v>12.938661490984511</v>
      </c>
      <c r="AQ39" s="87">
        <v>203809.37283374</v>
      </c>
      <c r="AR39" s="87">
        <v>12.618011664918285</v>
      </c>
      <c r="AS39" s="87">
        <v>210697.81210700353</v>
      </c>
      <c r="AT39" s="87">
        <v>12.845802209306031</v>
      </c>
      <c r="AU39" s="87">
        <v>213470.7009199863</v>
      </c>
      <c r="AV39" s="87">
        <v>11.847640242049287</v>
      </c>
      <c r="AW39" s="87">
        <v>222065.31873625962</v>
      </c>
      <c r="AX39" s="87">
        <v>12.671549709730762</v>
      </c>
      <c r="AY39" s="87">
        <v>230779.66045905321</v>
      </c>
      <c r="AZ39" s="87">
        <v>12.754790403147902</v>
      </c>
      <c r="BA39" s="87">
        <v>234688.93575890514</v>
      </c>
      <c r="BB39" s="87">
        <v>12.946035761607465</v>
      </c>
      <c r="BC39" s="87">
        <v>251333.18948902155</v>
      </c>
      <c r="BD39" s="87">
        <v>12.234261558144716</v>
      </c>
      <c r="BE39" s="87">
        <v>333075.0794577573</v>
      </c>
      <c r="BF39" s="87">
        <v>13.218468380525703</v>
      </c>
      <c r="BG39" s="87">
        <v>249222.27931172686</v>
      </c>
      <c r="BH39" s="87">
        <v>12.593885074777774</v>
      </c>
      <c r="BI39" s="87">
        <v>334625.27170518268</v>
      </c>
      <c r="BJ39" s="87">
        <v>13.521736681578403</v>
      </c>
      <c r="BK39" s="87">
        <v>246475.63068741281</v>
      </c>
      <c r="BL39" s="87">
        <v>12.842947962851524</v>
      </c>
      <c r="BM39" s="87">
        <v>332775.8655786711</v>
      </c>
      <c r="BN39" s="87">
        <v>13.101081757547318</v>
      </c>
      <c r="BO39" s="87">
        <v>251328.83694976833</v>
      </c>
      <c r="BP39" s="87">
        <v>13.229694608299937</v>
      </c>
      <c r="BQ39" s="87">
        <v>260102.90361878905</v>
      </c>
      <c r="BR39" s="87">
        <v>13.179138162470577</v>
      </c>
      <c r="BS39" s="87">
        <v>261694.59184624959</v>
      </c>
      <c r="BT39" s="87">
        <v>13.297443014096102</v>
      </c>
      <c r="BU39" s="87">
        <v>263633.41702715843</v>
      </c>
      <c r="BV39" s="87">
        <v>13.30221178694952</v>
      </c>
      <c r="BW39" s="87">
        <v>237100.00812677015</v>
      </c>
      <c r="BX39" s="87">
        <v>13.429199269314578</v>
      </c>
      <c r="BY39" s="87">
        <v>239832.37616209741</v>
      </c>
      <c r="BZ39" s="87">
        <v>13.444242672884707</v>
      </c>
      <c r="CA39" s="87">
        <v>271175.64591558714</v>
      </c>
      <c r="CB39" s="87">
        <v>13.291732786818473</v>
      </c>
      <c r="CC39" s="87">
        <v>278591.55856387928</v>
      </c>
      <c r="CD39" s="87">
        <v>13.209121153427157</v>
      </c>
      <c r="CE39" s="87">
        <v>285619.9246890971</v>
      </c>
      <c r="CF39" s="87">
        <v>13.169964361321194</v>
      </c>
      <c r="CG39" s="87">
        <v>291764.28826763819</v>
      </c>
      <c r="CH39" s="87">
        <v>13.104432423181908</v>
      </c>
      <c r="CI39" s="87">
        <v>299780.91529615055</v>
      </c>
      <c r="CJ39" s="87">
        <v>13.021326285327097</v>
      </c>
      <c r="CK39" s="87">
        <v>301672.18142292427</v>
      </c>
      <c r="CL39" s="87">
        <v>12.923235046968513</v>
      </c>
      <c r="CM39" s="87">
        <v>311254.58749840729</v>
      </c>
      <c r="CN39" s="87">
        <v>12.932195675319592</v>
      </c>
      <c r="CO39" s="87">
        <v>321231.94168154494</v>
      </c>
      <c r="CP39" s="87">
        <v>12.979009699668387</v>
      </c>
      <c r="CQ39" s="87">
        <v>323500.12824015232</v>
      </c>
      <c r="CR39" s="87">
        <v>12.945738704557394</v>
      </c>
      <c r="CS39" s="87">
        <v>322792.02793867828</v>
      </c>
      <c r="CT39" s="87">
        <v>12.799811010486831</v>
      </c>
      <c r="CU39" s="87">
        <v>338861.48728213203</v>
      </c>
      <c r="CV39" s="87">
        <v>12.833120353562517</v>
      </c>
      <c r="CW39" s="87">
        <v>344209.45792245108</v>
      </c>
      <c r="CX39" s="87">
        <v>12.867648410990171</v>
      </c>
      <c r="CY39" s="87">
        <v>359704.41753491142</v>
      </c>
      <c r="CZ39" s="87">
        <v>12.785444190129533</v>
      </c>
      <c r="DA39" s="87">
        <v>360562.5075985291</v>
      </c>
      <c r="DB39" s="87">
        <v>12.684692369046916</v>
      </c>
      <c r="DC39" s="87">
        <v>356671.11061200878</v>
      </c>
      <c r="DD39" s="87">
        <v>12.149308836006144</v>
      </c>
      <c r="DE39" s="87">
        <v>358374.08140292618</v>
      </c>
      <c r="DF39" s="87">
        <v>11.454634415548938</v>
      </c>
      <c r="DG39" s="87">
        <v>376867.46988964872</v>
      </c>
      <c r="DH39" s="87">
        <v>11.455928604226237</v>
      </c>
      <c r="DI39" s="87">
        <v>380781.60852306103</v>
      </c>
      <c r="DJ39" s="87">
        <v>11.394382279462178</v>
      </c>
      <c r="DK39" s="87">
        <v>381240.13187610346</v>
      </c>
      <c r="DL39" s="87">
        <v>11.123954853836199</v>
      </c>
      <c r="DM39" s="87">
        <v>389985.732394722</v>
      </c>
      <c r="DN39" s="87">
        <v>10.672283070618789</v>
      </c>
      <c r="DO39" s="87">
        <v>397805.44866571599</v>
      </c>
      <c r="DP39" s="87">
        <v>10.395777109024282</v>
      </c>
      <c r="DQ39" s="87">
        <v>429675.82708898431</v>
      </c>
      <c r="DR39" s="87">
        <v>10.241981964308152</v>
      </c>
      <c r="DS39" s="87">
        <v>457271.73182329809</v>
      </c>
      <c r="DT39" s="87">
        <v>9.9669542917755329</v>
      </c>
      <c r="DU39" s="87">
        <v>472847.08554640994</v>
      </c>
      <c r="DV39" s="87">
        <v>9.8664409998616094</v>
      </c>
      <c r="DW39" s="87">
        <v>494326.08214478736</v>
      </c>
      <c r="DX39" s="87">
        <v>9.580263406843871</v>
      </c>
      <c r="DY39" s="87">
        <v>523030.07220519264</v>
      </c>
      <c r="DZ39" s="87">
        <v>9.5933121484661275</v>
      </c>
      <c r="EA39" s="87">
        <v>528499.06537747791</v>
      </c>
      <c r="EB39" s="87">
        <v>9.5523557085265871</v>
      </c>
      <c r="EC39" s="87">
        <v>506388.02891804354</v>
      </c>
      <c r="ED39" s="87">
        <v>9.5015873553847818</v>
      </c>
      <c r="EE39" s="87">
        <v>516469.67565925431</v>
      </c>
      <c r="EF39" s="87">
        <v>9.5042880474185498</v>
      </c>
      <c r="EG39" s="87">
        <v>530464.4314875789</v>
      </c>
    </row>
    <row r="40" spans="1:137" x14ac:dyDescent="0.25">
      <c r="B40" s="252"/>
      <c r="C40" s="252" t="s">
        <v>624</v>
      </c>
      <c r="D40" s="253">
        <v>12.091636074309511</v>
      </c>
      <c r="E40" s="253">
        <v>624248.86150236486</v>
      </c>
      <c r="F40" s="253">
        <v>10.479539770461457</v>
      </c>
      <c r="G40" s="253">
        <v>850091.92719878291</v>
      </c>
      <c r="H40" s="253">
        <v>9.6236803954825039</v>
      </c>
      <c r="I40" s="253">
        <v>1085249.232729173</v>
      </c>
      <c r="J40" s="253">
        <v>8.8627390796693852</v>
      </c>
      <c r="K40" s="253">
        <v>1357682.955325054</v>
      </c>
      <c r="L40" s="253">
        <v>11.330871099975459</v>
      </c>
      <c r="M40" s="253">
        <v>1717067.4735662208</v>
      </c>
      <c r="N40" s="253">
        <v>12.474039051717256</v>
      </c>
      <c r="O40" s="253">
        <v>2053416.7188894842</v>
      </c>
      <c r="P40" s="253">
        <v>8.8849724575941309</v>
      </c>
      <c r="Q40" s="253">
        <v>1391062.9761471723</v>
      </c>
      <c r="R40" s="253">
        <v>8.770936414635047</v>
      </c>
      <c r="S40" s="253">
        <v>1430690.2964509411</v>
      </c>
      <c r="T40" s="253">
        <v>8.6227173365480265</v>
      </c>
      <c r="U40" s="253">
        <v>1465317.3947113797</v>
      </c>
      <c r="V40" s="253">
        <v>8.8831005706782786</v>
      </c>
      <c r="W40" s="253">
        <v>1485887.8279949545</v>
      </c>
      <c r="X40" s="253">
        <v>9.108362944803142</v>
      </c>
      <c r="Y40" s="253">
        <v>1512667.9139375687</v>
      </c>
      <c r="Z40" s="253">
        <v>9.320593793200139</v>
      </c>
      <c r="AA40" s="253">
        <v>1581373.7783997555</v>
      </c>
      <c r="AB40" s="253">
        <v>10.119643092985038</v>
      </c>
      <c r="AC40" s="253">
        <v>1612278.4327777948</v>
      </c>
      <c r="AD40" s="253">
        <v>10.59721056847998</v>
      </c>
      <c r="AE40" s="253">
        <v>1616946.4775392176</v>
      </c>
      <c r="AF40" s="253">
        <v>10.768996824709188</v>
      </c>
      <c r="AG40" s="253">
        <v>1640005.2742215961</v>
      </c>
      <c r="AH40" s="253">
        <v>10.6869140933374</v>
      </c>
      <c r="AI40" s="253">
        <v>1645541.1709220088</v>
      </c>
      <c r="AJ40" s="253">
        <v>11.293647561784748</v>
      </c>
      <c r="AK40" s="253">
        <v>1654508.5048616196</v>
      </c>
      <c r="AL40" s="253">
        <v>11.330871099975459</v>
      </c>
      <c r="AM40" s="253">
        <v>1717067.4735662208</v>
      </c>
      <c r="AN40" s="253">
        <v>11.677129485972685</v>
      </c>
      <c r="AO40" s="253">
        <v>1716454.9079643013</v>
      </c>
      <c r="AP40" s="253">
        <v>11.776851660684109</v>
      </c>
      <c r="AQ40" s="253">
        <v>1743129.3571612514</v>
      </c>
      <c r="AR40" s="253">
        <v>11.093642554147996</v>
      </c>
      <c r="AS40" s="253">
        <v>1789915.4697477384</v>
      </c>
      <c r="AT40" s="253">
        <v>11.637461434399516</v>
      </c>
      <c r="AU40" s="253">
        <v>1799070.6356744769</v>
      </c>
      <c r="AV40" s="253">
        <v>11.252921107091225</v>
      </c>
      <c r="AW40" s="253">
        <v>1844846.8062937139</v>
      </c>
      <c r="AX40" s="253">
        <v>11.789448059321915</v>
      </c>
      <c r="AY40" s="253">
        <v>1895199.4854972681</v>
      </c>
      <c r="AZ40" s="253">
        <v>11.903910782512302</v>
      </c>
      <c r="BA40" s="253">
        <v>1920830.9510838375</v>
      </c>
      <c r="BB40" s="253">
        <v>11.955679479846379</v>
      </c>
      <c r="BC40" s="253">
        <v>1929094.3462617309</v>
      </c>
      <c r="BD40" s="253">
        <v>12.095760392136375</v>
      </c>
      <c r="BE40" s="253">
        <v>1965611.2981204162</v>
      </c>
      <c r="BF40" s="253">
        <v>12.317973192508507</v>
      </c>
      <c r="BG40" s="253">
        <v>1997843.5053537746</v>
      </c>
      <c r="BH40" s="253">
        <v>12.417721658186325</v>
      </c>
      <c r="BI40" s="253">
        <v>2023105.9194502097</v>
      </c>
      <c r="BJ40" s="253">
        <v>12.474039051717256</v>
      </c>
      <c r="BK40" s="253">
        <v>2053416.7188894842</v>
      </c>
      <c r="BL40" s="253">
        <v>12.448651894232308</v>
      </c>
      <c r="BM40" s="253">
        <v>2080566.2248331825</v>
      </c>
      <c r="BN40" s="253">
        <v>12.309937324291186</v>
      </c>
      <c r="BO40" s="253">
        <v>2132011.4960533683</v>
      </c>
      <c r="BP40" s="253">
        <v>12.259346053607219</v>
      </c>
      <c r="BQ40" s="253">
        <v>2211756.406761256</v>
      </c>
      <c r="BR40" s="253">
        <v>12.261481948296858</v>
      </c>
      <c r="BS40" s="253">
        <v>2228980.9141721819</v>
      </c>
      <c r="BT40" s="253">
        <v>12.322112864374549</v>
      </c>
      <c r="BU40" s="253">
        <v>2256075.1287920438</v>
      </c>
      <c r="BV40" s="253">
        <v>12.291839968755971</v>
      </c>
      <c r="BW40" s="253">
        <v>2318601.7829959774</v>
      </c>
      <c r="BX40" s="253">
        <v>12.344648607378824</v>
      </c>
      <c r="BY40" s="253">
        <v>2329134.7378569813</v>
      </c>
      <c r="BZ40" s="253">
        <v>12.331042666436183</v>
      </c>
      <c r="CA40" s="253">
        <v>2337298.9267312023</v>
      </c>
      <c r="CB40" s="253">
        <v>12.275943576148686</v>
      </c>
      <c r="CC40" s="253">
        <v>2379571.8356803339</v>
      </c>
      <c r="CD40" s="253">
        <v>12.232319237532886</v>
      </c>
      <c r="CE40" s="253">
        <v>2386527.3087205784</v>
      </c>
      <c r="CF40" s="253">
        <v>12.199304661279401</v>
      </c>
      <c r="CG40" s="253">
        <v>2404206.5419554077</v>
      </c>
      <c r="CH40" s="253">
        <v>12.134092700177552</v>
      </c>
      <c r="CI40" s="253">
        <v>2429380.8333352651</v>
      </c>
      <c r="CJ40" s="253">
        <v>12.084038186426156</v>
      </c>
      <c r="CK40" s="253">
        <v>2435219.0792823737</v>
      </c>
      <c r="CL40" s="253">
        <v>11.97</v>
      </c>
      <c r="CM40" s="253">
        <v>2484427.3359362246</v>
      </c>
      <c r="CN40" s="253">
        <v>11.98479244278075</v>
      </c>
      <c r="CO40" s="253">
        <v>2556060.6394270575</v>
      </c>
      <c r="CP40" s="253">
        <v>12.073929961045465</v>
      </c>
      <c r="CQ40" s="253">
        <v>2565665.4848589692</v>
      </c>
      <c r="CR40" s="253">
        <v>11.93</v>
      </c>
      <c r="CS40" s="253">
        <v>2596150.4147887384</v>
      </c>
      <c r="CT40" s="253">
        <v>11.938543027385922</v>
      </c>
      <c r="CU40" s="253">
        <v>2661093.6621712772</v>
      </c>
      <c r="CV40" s="253">
        <v>11.94</v>
      </c>
      <c r="CW40" s="253">
        <v>2675824.7989007281</v>
      </c>
      <c r="CX40" s="253">
        <v>11.8</v>
      </c>
      <c r="CY40" s="253">
        <v>2723458.7775245463</v>
      </c>
      <c r="CZ40" s="253">
        <v>11.77</v>
      </c>
      <c r="DA40" s="253">
        <v>2761344.572194268</v>
      </c>
      <c r="DB40" s="253">
        <v>10.99</v>
      </c>
      <c r="DC40" s="253">
        <v>2746328.6814779509</v>
      </c>
      <c r="DD40" s="253">
        <v>10.426250629386633</v>
      </c>
      <c r="DE40" s="253">
        <v>2729712.7229301636</v>
      </c>
      <c r="DF40" s="253">
        <v>10.109165203675886</v>
      </c>
      <c r="DG40" s="253">
        <v>2820658.5206137071</v>
      </c>
      <c r="DH40" s="253">
        <v>10.47</v>
      </c>
      <c r="DI40" s="253">
        <v>2798043.327452933</v>
      </c>
      <c r="DJ40" s="253">
        <v>10.18</v>
      </c>
      <c r="DK40" s="253">
        <v>2827101.3273147237</v>
      </c>
      <c r="DL40" s="253">
        <v>9.8318649812907015</v>
      </c>
      <c r="DM40" s="253">
        <v>2946660.0112467655</v>
      </c>
      <c r="DN40" s="253">
        <v>9.517731632300432</v>
      </c>
      <c r="DO40" s="253">
        <v>2960568.2869373625</v>
      </c>
      <c r="DP40" s="253">
        <v>9.3697289946410578</v>
      </c>
      <c r="DQ40" s="253">
        <v>3012408.2417417211</v>
      </c>
      <c r="DR40" s="253">
        <v>9.09</v>
      </c>
      <c r="DS40" s="253">
        <v>3135015.3577900869</v>
      </c>
      <c r="DT40" s="253">
        <v>8.8912745435893399</v>
      </c>
      <c r="DU40" s="253">
        <v>3196825.4515890647</v>
      </c>
      <c r="DV40" s="253">
        <v>8.7276050942080641</v>
      </c>
      <c r="DW40" s="253">
        <v>3280279.4674591571</v>
      </c>
      <c r="DX40" s="253">
        <v>8.61</v>
      </c>
      <c r="DY40" s="253">
        <v>3428582.2747256728</v>
      </c>
      <c r="DZ40" s="253">
        <v>8.5342448085804961</v>
      </c>
      <c r="EA40" s="253">
        <v>3465398.1282351315</v>
      </c>
      <c r="EB40" s="253">
        <v>8.4591292533300528</v>
      </c>
      <c r="EC40" s="253">
        <v>3493884.3553973148</v>
      </c>
      <c r="ED40" s="253">
        <v>8.4348018971758574</v>
      </c>
      <c r="EE40" s="253">
        <v>3566532.8351074154</v>
      </c>
      <c r="EF40" s="87">
        <v>8.48</v>
      </c>
      <c r="EG40" s="87">
        <v>3611246.2957721846</v>
      </c>
    </row>
    <row r="41" spans="1:137" x14ac:dyDescent="0.25">
      <c r="A41" s="33"/>
      <c r="B41" s="33"/>
      <c r="C41" s="33"/>
      <c r="D41" s="33"/>
      <c r="E41" s="33"/>
      <c r="F41" s="33"/>
      <c r="G41" s="254"/>
      <c r="H41" s="33"/>
      <c r="I41" s="254"/>
      <c r="J41" s="33"/>
      <c r="K41" s="254"/>
      <c r="L41" s="33"/>
      <c r="M41" s="33"/>
      <c r="N41" s="33"/>
      <c r="O41" s="33"/>
      <c r="P41" s="33"/>
      <c r="Q41" s="33"/>
      <c r="R41" s="255"/>
      <c r="S41" s="255"/>
      <c r="T41" s="255"/>
      <c r="U41" s="255"/>
      <c r="V41" s="255"/>
      <c r="W41" s="255"/>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256"/>
      <c r="CH41" s="33"/>
      <c r="CI41" s="256"/>
      <c r="CJ41" s="33"/>
      <c r="CK41" s="256"/>
      <c r="CL41" s="33"/>
      <c r="CM41" s="256"/>
      <c r="CN41" s="33"/>
      <c r="CO41" s="256"/>
      <c r="CP41" s="33"/>
      <c r="CQ41" s="256"/>
      <c r="CR41" s="33"/>
      <c r="CS41" s="256"/>
      <c r="CT41" s="33"/>
      <c r="CU41" s="256"/>
      <c r="CV41" s="33"/>
      <c r="CW41" s="256"/>
      <c r="CX41" s="33"/>
      <c r="CY41" s="256"/>
      <c r="CZ41" s="33"/>
      <c r="DA41" s="256"/>
      <c r="DB41" s="33"/>
      <c r="DC41" s="256"/>
      <c r="DD41" s="33"/>
      <c r="DE41" s="256"/>
      <c r="DF41" s="33"/>
      <c r="DG41" s="256"/>
      <c r="DH41" s="33"/>
      <c r="DI41" s="256"/>
      <c r="DJ41" s="33"/>
      <c r="DK41" s="256"/>
      <c r="DL41" s="33"/>
      <c r="DM41" s="256"/>
      <c r="DN41" s="33"/>
      <c r="DO41" s="256"/>
      <c r="DP41" s="33"/>
      <c r="DQ41" s="256"/>
      <c r="DR41" s="33"/>
      <c r="DS41" s="256"/>
      <c r="DT41" s="33"/>
      <c r="DU41" s="256"/>
      <c r="DV41" s="33"/>
      <c r="DW41" s="256"/>
      <c r="DX41" s="33"/>
      <c r="DY41" s="256"/>
      <c r="DZ41" s="33"/>
      <c r="EA41" s="256"/>
      <c r="EB41" s="33"/>
      <c r="EC41" s="256"/>
      <c r="ED41" s="33"/>
      <c r="EE41" s="256"/>
      <c r="EF41" s="33"/>
      <c r="EG41" s="256"/>
    </row>
    <row r="42" spans="1:137" hidden="1" x14ac:dyDescent="0.25">
      <c r="B42" s="257" t="s">
        <v>629</v>
      </c>
      <c r="C42" s="258"/>
      <c r="D42" s="334"/>
      <c r="E42" s="334"/>
      <c r="F42" s="334"/>
      <c r="G42" s="334"/>
      <c r="H42" s="334"/>
      <c r="I42" s="334"/>
      <c r="J42" s="334"/>
      <c r="K42" s="334"/>
      <c r="L42" s="334"/>
      <c r="M42" s="334"/>
      <c r="N42" s="334"/>
      <c r="O42" s="334"/>
      <c r="P42" s="334"/>
      <c r="Q42" s="334"/>
      <c r="R42" s="334"/>
      <c r="S42" s="334"/>
      <c r="T42" s="334"/>
      <c r="U42" s="334"/>
      <c r="V42" s="334"/>
      <c r="W42" s="334"/>
      <c r="X42" s="334"/>
      <c r="Y42" s="334"/>
      <c r="Z42" s="334"/>
      <c r="AA42" s="334"/>
      <c r="AB42" s="334"/>
      <c r="AC42" s="334"/>
      <c r="AD42" s="334"/>
      <c r="AE42" s="334"/>
      <c r="AF42" s="334"/>
      <c r="AG42" s="334"/>
      <c r="AH42" s="334"/>
      <c r="AI42" s="334"/>
      <c r="AJ42" s="334"/>
      <c r="AK42" s="334"/>
      <c r="AL42" s="334"/>
      <c r="AM42" s="334"/>
      <c r="AN42" s="334"/>
      <c r="AO42" s="334"/>
      <c r="AP42" s="334"/>
      <c r="AQ42" s="334"/>
      <c r="AR42" s="334"/>
      <c r="AS42" s="334"/>
      <c r="AT42" s="334"/>
      <c r="AU42" s="334"/>
      <c r="AV42" s="334"/>
      <c r="AW42" s="334"/>
      <c r="AX42" s="334"/>
      <c r="AY42" s="334"/>
      <c r="AZ42" s="334"/>
      <c r="BA42" s="334"/>
      <c r="BB42" s="334"/>
      <c r="BC42" s="334"/>
      <c r="BD42" s="334"/>
      <c r="BE42" s="334"/>
      <c r="BF42" s="334"/>
      <c r="BG42" s="334"/>
      <c r="BH42" s="334"/>
      <c r="BI42" s="334"/>
      <c r="BJ42" s="334"/>
      <c r="BK42" s="334"/>
      <c r="BL42" s="334"/>
      <c r="BM42" s="334"/>
      <c r="BN42" s="334"/>
      <c r="BO42" s="334"/>
      <c r="BP42" s="334"/>
      <c r="BQ42" s="334"/>
      <c r="BR42" s="334"/>
      <c r="BS42" s="334"/>
      <c r="BT42" s="334"/>
      <c r="BU42" s="334"/>
      <c r="BV42" s="334"/>
      <c r="BW42" s="334"/>
      <c r="BX42" s="334"/>
      <c r="BY42" s="334"/>
      <c r="BZ42" s="334"/>
      <c r="CA42" s="334"/>
      <c r="CB42" s="334"/>
      <c r="CC42" s="334"/>
      <c r="CD42" s="334"/>
      <c r="CE42" s="334"/>
      <c r="CF42" s="334"/>
      <c r="CG42" s="334"/>
      <c r="CH42" s="334"/>
      <c r="CI42" s="334"/>
      <c r="CJ42" s="334"/>
      <c r="CK42" s="334"/>
      <c r="CL42" s="334"/>
      <c r="CM42" s="334"/>
      <c r="CN42" s="334"/>
      <c r="CO42" s="334"/>
      <c r="CP42" s="334"/>
      <c r="CQ42" s="334"/>
      <c r="CR42" s="334"/>
      <c r="CS42" s="334"/>
      <c r="CT42" s="334"/>
      <c r="CU42" s="334"/>
      <c r="CV42" s="334"/>
      <c r="CW42" s="334"/>
      <c r="CX42" s="334"/>
      <c r="CY42" s="334"/>
      <c r="CZ42" s="334"/>
      <c r="DA42" s="334"/>
      <c r="DB42" s="334"/>
      <c r="DC42" s="334"/>
      <c r="DD42" s="334"/>
      <c r="DE42" s="334"/>
      <c r="DF42" s="334"/>
      <c r="DG42" s="334"/>
      <c r="DH42" s="334"/>
      <c r="DI42" s="334"/>
      <c r="DJ42" s="334"/>
      <c r="DK42" s="334"/>
      <c r="DL42" s="334"/>
      <c r="DM42" s="334"/>
      <c r="DN42" s="334"/>
      <c r="DO42" s="334"/>
      <c r="DP42" s="334"/>
      <c r="DQ42" s="334"/>
      <c r="DR42" s="334"/>
      <c r="DS42" s="334"/>
      <c r="DT42" s="334"/>
      <c r="DU42" s="334"/>
      <c r="DV42" s="334"/>
      <c r="DW42" s="334"/>
      <c r="DX42" s="334"/>
      <c r="DY42" s="334"/>
      <c r="DZ42" s="334"/>
      <c r="EA42" s="334"/>
      <c r="EB42" s="334"/>
      <c r="EC42" s="334"/>
      <c r="ED42" s="334"/>
      <c r="EE42" s="334"/>
      <c r="EF42" s="334"/>
      <c r="EG42" s="334"/>
    </row>
    <row r="43" spans="1:137" s="208" customFormat="1" x14ac:dyDescent="0.25">
      <c r="B43" s="259" t="s">
        <v>267</v>
      </c>
      <c r="C43" s="260" t="s">
        <v>607</v>
      </c>
      <c r="D43" s="244" t="s">
        <v>608</v>
      </c>
      <c r="E43" s="244" t="s">
        <v>609</v>
      </c>
      <c r="F43" s="244" t="s">
        <v>608</v>
      </c>
      <c r="G43" s="244" t="s">
        <v>609</v>
      </c>
      <c r="H43" s="244" t="s">
        <v>608</v>
      </c>
      <c r="I43" s="244" t="s">
        <v>609</v>
      </c>
      <c r="J43" s="244" t="s">
        <v>608</v>
      </c>
      <c r="K43" s="244" t="s">
        <v>609</v>
      </c>
      <c r="L43" s="245" t="s">
        <v>608</v>
      </c>
      <c r="M43" s="245" t="s">
        <v>609</v>
      </c>
      <c r="N43" s="245" t="s">
        <v>608</v>
      </c>
      <c r="O43" s="245" t="s">
        <v>609</v>
      </c>
      <c r="P43" s="250" t="s">
        <v>608</v>
      </c>
      <c r="Q43" s="244" t="s">
        <v>609</v>
      </c>
      <c r="R43" s="250" t="s">
        <v>608</v>
      </c>
      <c r="S43" s="244" t="s">
        <v>609</v>
      </c>
      <c r="T43" s="250" t="s">
        <v>608</v>
      </c>
      <c r="U43" s="244" t="s">
        <v>609</v>
      </c>
      <c r="V43" s="250" t="s">
        <v>608</v>
      </c>
      <c r="W43" s="244" t="s">
        <v>609</v>
      </c>
      <c r="X43" s="245" t="s">
        <v>608</v>
      </c>
      <c r="Y43" s="245" t="s">
        <v>609</v>
      </c>
      <c r="Z43" s="245" t="s">
        <v>608</v>
      </c>
      <c r="AA43" s="245" t="s">
        <v>609</v>
      </c>
      <c r="AB43" s="245" t="s">
        <v>608</v>
      </c>
      <c r="AC43" s="245" t="s">
        <v>609</v>
      </c>
      <c r="AD43" s="245" t="s">
        <v>608</v>
      </c>
      <c r="AE43" s="245" t="s">
        <v>609</v>
      </c>
      <c r="AF43" s="245" t="s">
        <v>608</v>
      </c>
      <c r="AG43" s="245" t="s">
        <v>609</v>
      </c>
      <c r="AH43" s="245" t="s">
        <v>608</v>
      </c>
      <c r="AI43" s="245" t="s">
        <v>609</v>
      </c>
      <c r="AJ43" s="245" t="s">
        <v>608</v>
      </c>
      <c r="AK43" s="245" t="s">
        <v>609</v>
      </c>
      <c r="AL43" s="245" t="s">
        <v>608</v>
      </c>
      <c r="AM43" s="245" t="s">
        <v>609</v>
      </c>
      <c r="AN43" s="245" t="s">
        <v>608</v>
      </c>
      <c r="AO43" s="245" t="s">
        <v>609</v>
      </c>
      <c r="AP43" s="245" t="s">
        <v>608</v>
      </c>
      <c r="AQ43" s="245" t="s">
        <v>609</v>
      </c>
      <c r="AR43" s="245" t="s">
        <v>608</v>
      </c>
      <c r="AS43" s="245" t="s">
        <v>609</v>
      </c>
      <c r="AT43" s="245" t="s">
        <v>608</v>
      </c>
      <c r="AU43" s="245" t="s">
        <v>609</v>
      </c>
      <c r="AV43" s="245" t="s">
        <v>608</v>
      </c>
      <c r="AW43" s="245" t="s">
        <v>609</v>
      </c>
      <c r="AX43" s="245" t="s">
        <v>608</v>
      </c>
      <c r="AY43" s="245" t="s">
        <v>609</v>
      </c>
      <c r="AZ43" s="245" t="s">
        <v>608</v>
      </c>
      <c r="BA43" s="245" t="s">
        <v>609</v>
      </c>
      <c r="BB43" s="245" t="s">
        <v>608</v>
      </c>
      <c r="BC43" s="245" t="s">
        <v>609</v>
      </c>
      <c r="BD43" s="245" t="s">
        <v>608</v>
      </c>
      <c r="BE43" s="245" t="s">
        <v>609</v>
      </c>
      <c r="BF43" s="245" t="s">
        <v>608</v>
      </c>
      <c r="BG43" s="245" t="s">
        <v>609</v>
      </c>
      <c r="BH43" s="245" t="s">
        <v>608</v>
      </c>
      <c r="BI43" s="245" t="s">
        <v>609</v>
      </c>
      <c r="BJ43" s="245" t="s">
        <v>608</v>
      </c>
      <c r="BK43" s="245" t="s">
        <v>609</v>
      </c>
      <c r="BL43" s="245" t="s">
        <v>608</v>
      </c>
      <c r="BM43" s="245" t="s">
        <v>609</v>
      </c>
      <c r="BN43" s="245" t="s">
        <v>608</v>
      </c>
      <c r="BO43" s="245" t="s">
        <v>609</v>
      </c>
      <c r="BP43" s="245" t="s">
        <v>608</v>
      </c>
      <c r="BQ43" s="245" t="s">
        <v>609</v>
      </c>
      <c r="BR43" s="245" t="s">
        <v>608</v>
      </c>
      <c r="BS43" s="245" t="s">
        <v>609</v>
      </c>
      <c r="BT43" s="245" t="s">
        <v>608</v>
      </c>
      <c r="BU43" s="245" t="s">
        <v>609</v>
      </c>
      <c r="BV43" s="245" t="s">
        <v>608</v>
      </c>
      <c r="BW43" s="245" t="s">
        <v>609</v>
      </c>
      <c r="BX43" s="245" t="s">
        <v>608</v>
      </c>
      <c r="BY43" s="245" t="s">
        <v>609</v>
      </c>
      <c r="BZ43" s="245" t="s">
        <v>608</v>
      </c>
      <c r="CA43" s="245" t="s">
        <v>609</v>
      </c>
      <c r="CB43" s="245" t="s">
        <v>608</v>
      </c>
      <c r="CC43" s="245" t="s">
        <v>609</v>
      </c>
      <c r="CD43" s="245" t="s">
        <v>608</v>
      </c>
      <c r="CE43" s="245" t="s">
        <v>609</v>
      </c>
      <c r="CF43" s="245" t="s">
        <v>608</v>
      </c>
      <c r="CG43" s="246" t="s">
        <v>609</v>
      </c>
      <c r="CH43" s="245" t="s">
        <v>608</v>
      </c>
      <c r="CI43" s="246" t="s">
        <v>609</v>
      </c>
      <c r="CJ43" s="245" t="s">
        <v>608</v>
      </c>
      <c r="CK43" s="246" t="s">
        <v>609</v>
      </c>
      <c r="CL43" s="245" t="s">
        <v>608</v>
      </c>
      <c r="CM43" s="246" t="s">
        <v>609</v>
      </c>
      <c r="CN43" s="245" t="s">
        <v>608</v>
      </c>
      <c r="CO43" s="246" t="s">
        <v>609</v>
      </c>
      <c r="CP43" s="245" t="s">
        <v>608</v>
      </c>
      <c r="CQ43" s="246" t="s">
        <v>609</v>
      </c>
      <c r="CR43" s="245" t="s">
        <v>608</v>
      </c>
      <c r="CS43" s="246" t="s">
        <v>609</v>
      </c>
      <c r="CT43" s="245" t="s">
        <v>608</v>
      </c>
      <c r="CU43" s="246" t="s">
        <v>609</v>
      </c>
      <c r="CV43" s="245" t="s">
        <v>608</v>
      </c>
      <c r="CW43" s="246" t="s">
        <v>609</v>
      </c>
      <c r="CX43" s="245" t="s">
        <v>608</v>
      </c>
      <c r="CY43" s="246" t="s">
        <v>609</v>
      </c>
      <c r="CZ43" s="245" t="s">
        <v>608</v>
      </c>
      <c r="DA43" s="246" t="s">
        <v>609</v>
      </c>
      <c r="DB43" s="245" t="s">
        <v>608</v>
      </c>
      <c r="DC43" s="246" t="s">
        <v>609</v>
      </c>
      <c r="DD43" s="245" t="s">
        <v>608</v>
      </c>
      <c r="DE43" s="246" t="s">
        <v>609</v>
      </c>
      <c r="DF43" s="245" t="s">
        <v>608</v>
      </c>
      <c r="DG43" s="246" t="s">
        <v>609</v>
      </c>
      <c r="DH43" s="245" t="s">
        <v>608</v>
      </c>
      <c r="DI43" s="246" t="s">
        <v>609</v>
      </c>
      <c r="DJ43" s="245" t="s">
        <v>608</v>
      </c>
      <c r="DK43" s="246" t="s">
        <v>609</v>
      </c>
      <c r="DL43" s="245" t="s">
        <v>608</v>
      </c>
      <c r="DM43" s="246" t="s">
        <v>609</v>
      </c>
      <c r="DN43" s="245" t="s">
        <v>608</v>
      </c>
      <c r="DO43" s="246" t="s">
        <v>609</v>
      </c>
      <c r="DP43" s="245" t="s">
        <v>608</v>
      </c>
      <c r="DQ43" s="246" t="s">
        <v>609</v>
      </c>
      <c r="DR43" s="245" t="s">
        <v>608</v>
      </c>
      <c r="DS43" s="246" t="s">
        <v>609</v>
      </c>
      <c r="DT43" s="245" t="s">
        <v>608</v>
      </c>
      <c r="DU43" s="246" t="s">
        <v>609</v>
      </c>
      <c r="DV43" s="245" t="s">
        <v>608</v>
      </c>
      <c r="DW43" s="246" t="s">
        <v>609</v>
      </c>
      <c r="DX43" s="245" t="s">
        <v>608</v>
      </c>
      <c r="DY43" s="246" t="s">
        <v>609</v>
      </c>
      <c r="DZ43" s="245" t="s">
        <v>608</v>
      </c>
      <c r="EA43" s="246" t="s">
        <v>609</v>
      </c>
      <c r="EB43" s="245" t="s">
        <v>608</v>
      </c>
      <c r="EC43" s="246" t="s">
        <v>609</v>
      </c>
      <c r="ED43" s="245" t="s">
        <v>608</v>
      </c>
      <c r="EE43" s="246" t="s">
        <v>609</v>
      </c>
      <c r="EF43" s="245" t="s">
        <v>608</v>
      </c>
      <c r="EG43" s="246" t="s">
        <v>609</v>
      </c>
    </row>
    <row r="44" spans="1:137" x14ac:dyDescent="0.25">
      <c r="B44" s="63">
        <v>1</v>
      </c>
      <c r="C44" s="261" t="s">
        <v>235</v>
      </c>
      <c r="D44" s="87">
        <v>12.168366908909052</v>
      </c>
      <c r="E44" s="87">
        <v>83513.984709680037</v>
      </c>
      <c r="F44" s="87">
        <v>11.110339632678288</v>
      </c>
      <c r="G44" s="87">
        <v>128891.11092077302</v>
      </c>
      <c r="H44" s="87">
        <v>10.367339538080376</v>
      </c>
      <c r="I44" s="87">
        <v>177808.96570341356</v>
      </c>
      <c r="J44" s="87">
        <v>9.3329130024954434</v>
      </c>
      <c r="K44" s="87">
        <v>220017.13784749003</v>
      </c>
      <c r="L44" s="87">
        <v>11.062366896116425</v>
      </c>
      <c r="M44" s="87">
        <v>277111.94260587997</v>
      </c>
      <c r="N44" s="87">
        <v>11.925417435174392</v>
      </c>
      <c r="O44" s="87">
        <v>363153.73906758195</v>
      </c>
      <c r="P44" s="87">
        <v>9.3024784021658284</v>
      </c>
      <c r="Q44" s="87">
        <v>224827.32727648498</v>
      </c>
      <c r="R44" s="87">
        <v>9.1564135631492771</v>
      </c>
      <c r="S44" s="87">
        <v>227038.66431230502</v>
      </c>
      <c r="T44" s="87">
        <v>8.9603401031310383</v>
      </c>
      <c r="U44" s="87">
        <v>233962.28437781642</v>
      </c>
      <c r="V44" s="87">
        <v>9.2194803004850314</v>
      </c>
      <c r="W44" s="87">
        <v>237651.13246366894</v>
      </c>
      <c r="X44" s="87">
        <v>9.3381763924283661</v>
      </c>
      <c r="Y44" s="87">
        <v>240907.32416424743</v>
      </c>
      <c r="Z44" s="87">
        <v>9.4399797836929089</v>
      </c>
      <c r="AA44" s="87">
        <v>244462.06014038002</v>
      </c>
      <c r="AB44" s="87">
        <v>10.017989507609444</v>
      </c>
      <c r="AC44" s="87">
        <v>246129.03827587195</v>
      </c>
      <c r="AD44" s="87">
        <v>10.361554255581057</v>
      </c>
      <c r="AE44" s="87">
        <v>249547.24204538608</v>
      </c>
      <c r="AF44" s="87">
        <v>10.564527641834118</v>
      </c>
      <c r="AG44" s="87">
        <v>250562.28390545287</v>
      </c>
      <c r="AH44" s="87">
        <v>10.17375024252533</v>
      </c>
      <c r="AI44" s="87">
        <v>253060.52578484896</v>
      </c>
      <c r="AJ44" s="87">
        <v>10.93662176218476</v>
      </c>
      <c r="AK44" s="87">
        <v>257682.54615738799</v>
      </c>
      <c r="AL44" s="87">
        <v>11.062366896116425</v>
      </c>
      <c r="AM44" s="87">
        <v>277111.94260587997</v>
      </c>
      <c r="AN44" s="87">
        <v>11.312659959914757</v>
      </c>
      <c r="AO44" s="87">
        <v>280491.83979009802</v>
      </c>
      <c r="AP44" s="87">
        <v>11.429196627045632</v>
      </c>
      <c r="AQ44" s="87">
        <v>285171.66771098692</v>
      </c>
      <c r="AR44" s="87">
        <v>11.470944076072003</v>
      </c>
      <c r="AS44" s="87">
        <v>290444.14207548695</v>
      </c>
      <c r="AT44" s="87">
        <v>11.264382343271979</v>
      </c>
      <c r="AU44" s="87">
        <v>289539.18510607147</v>
      </c>
      <c r="AV44" s="87">
        <v>10.827239009819365</v>
      </c>
      <c r="AW44" s="87">
        <v>303123.46227010223</v>
      </c>
      <c r="AX44" s="87">
        <v>11.474382183338662</v>
      </c>
      <c r="AY44" s="87">
        <v>308765.07489527308</v>
      </c>
      <c r="AZ44" s="87">
        <v>11.567769321177218</v>
      </c>
      <c r="BA44" s="87">
        <v>315917.8819729049</v>
      </c>
      <c r="BB44" s="87">
        <v>11.636055564559522</v>
      </c>
      <c r="BC44" s="87">
        <v>318316.24172262667</v>
      </c>
      <c r="BD44" s="87">
        <v>11.759991154978005</v>
      </c>
      <c r="BE44" s="87">
        <v>324318.81010334718</v>
      </c>
      <c r="BF44" s="87">
        <v>11.981228278342144</v>
      </c>
      <c r="BG44" s="87">
        <v>335598.80742211523</v>
      </c>
      <c r="BH44" s="87">
        <v>11.981228278342144</v>
      </c>
      <c r="BI44" s="87">
        <v>335598.80742211523</v>
      </c>
      <c r="BJ44" s="87">
        <v>11.925417435174392</v>
      </c>
      <c r="BK44" s="87">
        <v>363153.73906758195</v>
      </c>
      <c r="BL44" s="87">
        <v>12.032508619820311</v>
      </c>
      <c r="BM44" s="87">
        <v>371125.23923774692</v>
      </c>
      <c r="BN44" s="87">
        <v>11.959848791656611</v>
      </c>
      <c r="BO44" s="87">
        <v>378505.37184991472</v>
      </c>
      <c r="BP44" s="87">
        <v>11.95751090607574</v>
      </c>
      <c r="BQ44" s="87">
        <v>389289.85498886969</v>
      </c>
      <c r="BR44" s="87">
        <v>11.911827233754686</v>
      </c>
      <c r="BS44" s="87">
        <v>392989.57709257863</v>
      </c>
      <c r="BT44" s="87">
        <v>11.892423384100967</v>
      </c>
      <c r="BU44" s="87">
        <v>399715.90354523616</v>
      </c>
      <c r="BV44" s="87">
        <v>11.928509777185603</v>
      </c>
      <c r="BW44" s="87">
        <v>409391.09819548321</v>
      </c>
      <c r="BX44" s="87">
        <v>11.955030257900495</v>
      </c>
      <c r="BY44" s="87">
        <v>420621.82611045276</v>
      </c>
      <c r="BZ44" s="87">
        <v>11.844962971091659</v>
      </c>
      <c r="CA44" s="87">
        <v>427318.03235454828</v>
      </c>
      <c r="CB44" s="87">
        <v>11.861109984298798</v>
      </c>
      <c r="CC44" s="87">
        <v>439349.96335103712</v>
      </c>
      <c r="CD44" s="87">
        <v>11.793542745690329</v>
      </c>
      <c r="CE44" s="87">
        <v>445327.11900377902</v>
      </c>
      <c r="CF44" s="87">
        <v>11.826899524692514</v>
      </c>
      <c r="CG44" s="87">
        <v>456032.87530772708</v>
      </c>
      <c r="CH44" s="87">
        <v>11.783815406794414</v>
      </c>
      <c r="CI44" s="87">
        <v>466573.65714741265</v>
      </c>
      <c r="CJ44" s="87">
        <v>11.694620487350852</v>
      </c>
      <c r="CK44" s="87">
        <v>479429.9969788983</v>
      </c>
      <c r="CL44" s="87">
        <v>11.593494610560775</v>
      </c>
      <c r="CM44" s="87">
        <v>489218.30374133191</v>
      </c>
      <c r="CN44" s="87">
        <v>11.63546078841666</v>
      </c>
      <c r="CO44" s="87">
        <v>504773.97240063467</v>
      </c>
      <c r="CP44" s="87">
        <v>11.700627592513626</v>
      </c>
      <c r="CQ44" s="87">
        <v>511907.00886674307</v>
      </c>
      <c r="CR44" s="87">
        <v>11.657098273263575</v>
      </c>
      <c r="CS44" s="87">
        <v>522865.9899168259</v>
      </c>
      <c r="CT44" s="87">
        <v>11.695497925761295</v>
      </c>
      <c r="CU44" s="87">
        <v>542609.88326262741</v>
      </c>
      <c r="CV44" s="87">
        <v>11.572008456516429</v>
      </c>
      <c r="CW44" s="87">
        <v>552770.75715511024</v>
      </c>
      <c r="CX44" s="87">
        <v>11.592456729689781</v>
      </c>
      <c r="CY44" s="87">
        <v>569825.14327368478</v>
      </c>
      <c r="CZ44" s="87">
        <v>11.547765128102455</v>
      </c>
      <c r="DA44" s="87">
        <v>587558.32782559155</v>
      </c>
      <c r="DB44" s="87">
        <v>11.324121842718283</v>
      </c>
      <c r="DC44" s="87">
        <v>589816.01212038565</v>
      </c>
      <c r="DD44" s="87">
        <v>11.031689911790734</v>
      </c>
      <c r="DE44" s="87">
        <v>597357.47890688595</v>
      </c>
      <c r="DF44" s="87">
        <v>10.601130731715156</v>
      </c>
      <c r="DG44" s="87">
        <v>608333.34600613685</v>
      </c>
      <c r="DH44" s="87">
        <v>10.714418045162795</v>
      </c>
      <c r="DI44" s="87">
        <v>613974.9316075166</v>
      </c>
      <c r="DJ44" s="87">
        <v>10.41225922528786</v>
      </c>
      <c r="DK44" s="87">
        <v>616175.87477229186</v>
      </c>
      <c r="DL44" s="87">
        <v>9.8828892946198881</v>
      </c>
      <c r="DM44" s="87">
        <v>629178.40369643725</v>
      </c>
      <c r="DN44" s="87">
        <v>9.7699046826093614</v>
      </c>
      <c r="DO44" s="87">
        <v>640274.63175557496</v>
      </c>
      <c r="DP44" s="87">
        <v>9.3788773837692361</v>
      </c>
      <c r="DQ44" s="87">
        <v>647513.75679969636</v>
      </c>
      <c r="DR44" s="87">
        <v>8.9796767511952442</v>
      </c>
      <c r="DS44" s="87">
        <v>671682.82853892003</v>
      </c>
      <c r="DT44" s="87">
        <v>8.6805714133845626</v>
      </c>
      <c r="DU44" s="87">
        <v>680003.03755100037</v>
      </c>
      <c r="DV44" s="87">
        <v>8.6569360567613298</v>
      </c>
      <c r="DW44" s="87">
        <v>704691.22089389758</v>
      </c>
      <c r="DX44" s="87">
        <v>8.5156134690179002</v>
      </c>
      <c r="DY44" s="87">
        <v>736281.09171617532</v>
      </c>
      <c r="DZ44" s="87">
        <v>8.2925180360778263</v>
      </c>
      <c r="EA44" s="87">
        <v>752394.65968982247</v>
      </c>
      <c r="EB44" s="87">
        <v>8.2375919048484132</v>
      </c>
      <c r="EC44" s="87">
        <v>752139.48999571102</v>
      </c>
      <c r="ED44" s="87">
        <v>8.1508535052480973</v>
      </c>
      <c r="EE44" s="87">
        <v>785336.79107589449</v>
      </c>
      <c r="EF44" s="87">
        <v>8.1859335633753822</v>
      </c>
      <c r="EG44" s="87">
        <v>801190.61958081613</v>
      </c>
    </row>
    <row r="45" spans="1:137" x14ac:dyDescent="0.25">
      <c r="B45" s="63">
        <v>2</v>
      </c>
      <c r="C45" s="261" t="s">
        <v>236</v>
      </c>
      <c r="D45" s="87">
        <v>12.466921896069669</v>
      </c>
      <c r="E45" s="87">
        <v>134667.5952513814</v>
      </c>
      <c r="F45" s="87">
        <v>10.895549121464439</v>
      </c>
      <c r="G45" s="87">
        <v>163611.35215547998</v>
      </c>
      <c r="H45" s="87">
        <v>9.9246832652886692</v>
      </c>
      <c r="I45" s="87">
        <v>198141.51297102001</v>
      </c>
      <c r="J45" s="87">
        <v>9.4709182722281557</v>
      </c>
      <c r="K45" s="87">
        <v>237791.00025306101</v>
      </c>
      <c r="L45" s="87">
        <v>11.92888114850186</v>
      </c>
      <c r="M45" s="87">
        <v>310486.80034945789</v>
      </c>
      <c r="N45" s="87">
        <v>12.819766205620024</v>
      </c>
      <c r="O45" s="87">
        <v>348911.75798947777</v>
      </c>
      <c r="P45" s="87">
        <v>9.3212879801637829</v>
      </c>
      <c r="Q45" s="87">
        <v>242714.87287548688</v>
      </c>
      <c r="R45" s="87">
        <v>9.1975389387164608</v>
      </c>
      <c r="S45" s="87">
        <v>255207.21694222718</v>
      </c>
      <c r="T45" s="87">
        <v>9.2272620650682899</v>
      </c>
      <c r="U45" s="87">
        <v>260956.19522734682</v>
      </c>
      <c r="V45" s="87">
        <v>9.3622483683741873</v>
      </c>
      <c r="W45" s="87">
        <v>265017.462230907</v>
      </c>
      <c r="X45" s="87">
        <v>9.4405070352846749</v>
      </c>
      <c r="Y45" s="87">
        <v>277704.78903646703</v>
      </c>
      <c r="Z45" s="87">
        <v>9.7373649618791607</v>
      </c>
      <c r="AA45" s="87">
        <v>285840.26940890908</v>
      </c>
      <c r="AB45" s="87">
        <v>10.545758470901465</v>
      </c>
      <c r="AC45" s="87">
        <v>287328.53426568798</v>
      </c>
      <c r="AD45" s="87">
        <v>11.040284115884686</v>
      </c>
      <c r="AE45" s="87">
        <v>286657.06974427495</v>
      </c>
      <c r="AF45" s="87">
        <v>11.374770129957287</v>
      </c>
      <c r="AG45" s="87">
        <v>293230.95059713698</v>
      </c>
      <c r="AH45" s="87">
        <v>10.667400001517425</v>
      </c>
      <c r="AI45" s="87">
        <v>290775.43302072684</v>
      </c>
      <c r="AJ45" s="87">
        <v>11.793883396934886</v>
      </c>
      <c r="AK45" s="87">
        <v>290633.71295846399</v>
      </c>
      <c r="AL45" s="87">
        <v>11.92888114850186</v>
      </c>
      <c r="AM45" s="87">
        <v>310486.80034945789</v>
      </c>
      <c r="AN45" s="87">
        <v>12.201427960381295</v>
      </c>
      <c r="AO45" s="87">
        <v>303165.0813288152</v>
      </c>
      <c r="AP45" s="87">
        <v>12.416752656118026</v>
      </c>
      <c r="AQ45" s="87">
        <v>304901.56885597325</v>
      </c>
      <c r="AR45" s="87">
        <v>12.277432792375921</v>
      </c>
      <c r="AS45" s="87">
        <v>315068.67095262313</v>
      </c>
      <c r="AT45" s="87">
        <v>12.098210731694614</v>
      </c>
      <c r="AU45" s="87">
        <v>312067.51455826609</v>
      </c>
      <c r="AV45" s="87">
        <v>11.498873581010571</v>
      </c>
      <c r="AW45" s="87">
        <v>320363.58133056405</v>
      </c>
      <c r="AX45" s="87">
        <v>12.289565439762578</v>
      </c>
      <c r="AY45" s="87">
        <v>335972.26784683304</v>
      </c>
      <c r="AZ45" s="87">
        <v>12.392637232580395</v>
      </c>
      <c r="BA45" s="87">
        <v>340204.58765918505</v>
      </c>
      <c r="BB45" s="87">
        <v>12.533626944205313</v>
      </c>
      <c r="BC45" s="87">
        <v>340611.44378796814</v>
      </c>
      <c r="BD45" s="87">
        <v>12.636944368872404</v>
      </c>
      <c r="BE45" s="87">
        <v>348439.17792338791</v>
      </c>
      <c r="BF45" s="87">
        <v>12.95338530242597</v>
      </c>
      <c r="BG45" s="87">
        <v>351682.84847978497</v>
      </c>
      <c r="BH45" s="87">
        <v>12.95338530242597</v>
      </c>
      <c r="BI45" s="87">
        <v>351682.84847978497</v>
      </c>
      <c r="BJ45" s="87">
        <v>12.819766205620024</v>
      </c>
      <c r="BK45" s="87">
        <v>348911.75798947777</v>
      </c>
      <c r="BL45" s="87">
        <v>12.929145325699782</v>
      </c>
      <c r="BM45" s="87">
        <v>344194.12764277105</v>
      </c>
      <c r="BN45" s="87">
        <v>12.755241817589624</v>
      </c>
      <c r="BO45" s="87">
        <v>351228.00289183034</v>
      </c>
      <c r="BP45" s="87">
        <v>12.808575573073149</v>
      </c>
      <c r="BQ45" s="87">
        <v>362044.83150955418</v>
      </c>
      <c r="BR45" s="87">
        <v>12.599048594407419</v>
      </c>
      <c r="BS45" s="87">
        <v>361144.72928686929</v>
      </c>
      <c r="BT45" s="87">
        <v>12.588714691964201</v>
      </c>
      <c r="BU45" s="87">
        <v>365472.98850524903</v>
      </c>
      <c r="BV45" s="87">
        <v>12.600328843431827</v>
      </c>
      <c r="BW45" s="87">
        <v>378395.4564236523</v>
      </c>
      <c r="BX45" s="87">
        <v>12.846588740279794</v>
      </c>
      <c r="BY45" s="87">
        <v>379082.21092336398</v>
      </c>
      <c r="BZ45" s="87">
        <v>12.802085289839749</v>
      </c>
      <c r="CA45" s="87">
        <v>376968.91878107114</v>
      </c>
      <c r="CB45" s="87">
        <v>12.605994157685306</v>
      </c>
      <c r="CC45" s="87">
        <v>385468.18090922688</v>
      </c>
      <c r="CD45" s="87">
        <v>12.543496919895277</v>
      </c>
      <c r="CE45" s="87">
        <v>375228.26145259454</v>
      </c>
      <c r="CF45" s="87">
        <v>12.476536572261047</v>
      </c>
      <c r="CG45" s="87">
        <v>374464.83346492104</v>
      </c>
      <c r="CH45" s="87">
        <v>12.443615552116775</v>
      </c>
      <c r="CI45" s="87">
        <v>374788.38028456562</v>
      </c>
      <c r="CJ45" s="87">
        <v>12.365554841866263</v>
      </c>
      <c r="CK45" s="87">
        <v>368380.55448263447</v>
      </c>
      <c r="CL45" s="87">
        <v>12.253022227854776</v>
      </c>
      <c r="CM45" s="87">
        <v>373059.21579078439</v>
      </c>
      <c r="CN45" s="87">
        <v>12.228900224253636</v>
      </c>
      <c r="CO45" s="87">
        <v>382346.13026833191</v>
      </c>
      <c r="CP45" s="87">
        <v>12.257131502151626</v>
      </c>
      <c r="CQ45" s="87">
        <v>381762.77764392359</v>
      </c>
      <c r="CR45" s="87">
        <v>12.246163193829384</v>
      </c>
      <c r="CS45" s="87">
        <v>385777.33664954157</v>
      </c>
      <c r="CT45" s="87">
        <v>12.217906229037883</v>
      </c>
      <c r="CU45" s="87">
        <v>397789.10993568663</v>
      </c>
      <c r="CV45" s="87">
        <v>12.194812457654191</v>
      </c>
      <c r="CW45" s="87">
        <v>396507.85567233554</v>
      </c>
      <c r="CX45" s="87">
        <v>12.202758801901878</v>
      </c>
      <c r="CY45" s="87">
        <v>408368.6902867867</v>
      </c>
      <c r="CZ45" s="87">
        <v>12.125465819342748</v>
      </c>
      <c r="DA45" s="87">
        <v>414993.7363153809</v>
      </c>
      <c r="DB45" s="87">
        <v>12.051639431356305</v>
      </c>
      <c r="DC45" s="87">
        <v>405601.72875722306</v>
      </c>
      <c r="DD45" s="87">
        <v>11.612701001295692</v>
      </c>
      <c r="DE45" s="87">
        <v>401971.75884702033</v>
      </c>
      <c r="DF45" s="87">
        <v>11.182029190279131</v>
      </c>
      <c r="DG45" s="87">
        <v>421258.15984638978</v>
      </c>
      <c r="DH45" s="87">
        <v>10.916715034678754</v>
      </c>
      <c r="DI45" s="87">
        <v>411744.97609995119</v>
      </c>
      <c r="DJ45" s="87">
        <v>10.659207137168197</v>
      </c>
      <c r="DK45" s="87">
        <v>417436.90632546658</v>
      </c>
      <c r="DL45" s="87">
        <v>10.315894890460404</v>
      </c>
      <c r="DM45" s="87">
        <v>438658.42915670475</v>
      </c>
      <c r="DN45" s="87">
        <v>9.9855805314680559</v>
      </c>
      <c r="DO45" s="87">
        <v>440590.36120096972</v>
      </c>
      <c r="DP45" s="87">
        <v>9.826466447203309</v>
      </c>
      <c r="DQ45" s="87">
        <v>451030.92171399452</v>
      </c>
      <c r="DR45" s="87">
        <v>9.5342482891972704</v>
      </c>
      <c r="DS45" s="87">
        <v>478029.8796785645</v>
      </c>
      <c r="DT45" s="87">
        <v>9.2188604323503043</v>
      </c>
      <c r="DU45" s="87">
        <v>484835.99706888874</v>
      </c>
      <c r="DV45" s="87">
        <v>9.1513940974590078</v>
      </c>
      <c r="DW45" s="87">
        <v>503301.25283611461</v>
      </c>
      <c r="DX45" s="87">
        <v>8.9585061131363606</v>
      </c>
      <c r="DY45" s="87">
        <v>541190.62705870799</v>
      </c>
      <c r="DZ45" s="87">
        <v>8.7920489238679593</v>
      </c>
      <c r="EA45" s="87">
        <v>542892.9447460043</v>
      </c>
      <c r="EB45" s="87">
        <v>8.8245433690748349</v>
      </c>
      <c r="EC45" s="87">
        <v>544430.41293882928</v>
      </c>
      <c r="ED45" s="87">
        <v>8.7939380859557197</v>
      </c>
      <c r="EE45" s="87">
        <v>548473.70845108572</v>
      </c>
      <c r="EF45" s="87">
        <v>8.7884236871644639</v>
      </c>
      <c r="EG45" s="87">
        <v>558358.74502342555</v>
      </c>
    </row>
    <row r="46" spans="1:137" x14ac:dyDescent="0.25">
      <c r="B46" s="262">
        <v>3</v>
      </c>
      <c r="C46" s="263" t="s">
        <v>237</v>
      </c>
      <c r="D46" s="87">
        <v>10.979385924415435</v>
      </c>
      <c r="E46" s="87">
        <v>37292.185279001496</v>
      </c>
      <c r="F46" s="87">
        <v>8.8287790778847643</v>
      </c>
      <c r="G46" s="87">
        <v>44824.416457215986</v>
      </c>
      <c r="H46" s="87">
        <v>7.71253663454997</v>
      </c>
      <c r="I46" s="87">
        <v>50370.208387892002</v>
      </c>
      <c r="J46" s="87">
        <v>6.2719029105524813</v>
      </c>
      <c r="K46" s="87">
        <v>68689.241337663989</v>
      </c>
      <c r="L46" s="87">
        <v>9.6480541415898475</v>
      </c>
      <c r="M46" s="87">
        <v>58642.729393527989</v>
      </c>
      <c r="N46" s="87">
        <v>10.209269247024825</v>
      </c>
      <c r="O46" s="87">
        <v>63240.606050551003</v>
      </c>
      <c r="P46" s="87">
        <v>6.3908707545989065</v>
      </c>
      <c r="Q46" s="87">
        <v>74242.902190593988</v>
      </c>
      <c r="R46" s="87">
        <v>6.4214565261866561</v>
      </c>
      <c r="S46" s="87">
        <v>76462.382212836019</v>
      </c>
      <c r="T46" s="87">
        <v>6.3698631549852864</v>
      </c>
      <c r="U46" s="87">
        <v>74540.177194307005</v>
      </c>
      <c r="V46" s="87">
        <v>6.8433029576886248</v>
      </c>
      <c r="W46" s="87">
        <v>75476.368736462973</v>
      </c>
      <c r="X46" s="87">
        <v>7.0887392875715287</v>
      </c>
      <c r="Y46" s="87">
        <v>75792.063500309028</v>
      </c>
      <c r="Z46" s="87">
        <v>7.2510130342956405</v>
      </c>
      <c r="AA46" s="87">
        <v>74884.188884149975</v>
      </c>
      <c r="AB46" s="87">
        <v>8.0709727618815634</v>
      </c>
      <c r="AC46" s="87">
        <v>80217.224131430485</v>
      </c>
      <c r="AD46" s="87">
        <v>8.6587250895530801</v>
      </c>
      <c r="AE46" s="87">
        <v>79505.3210047795</v>
      </c>
      <c r="AF46" s="87">
        <v>9.1258744740854052</v>
      </c>
      <c r="AG46" s="87">
        <v>70864.665247982979</v>
      </c>
      <c r="AH46" s="87">
        <v>9.1631287378074067</v>
      </c>
      <c r="AI46" s="87">
        <v>68536.99706301096</v>
      </c>
      <c r="AJ46" s="87">
        <v>9.6472159890333558</v>
      </c>
      <c r="AK46" s="87">
        <v>65966.978121967491</v>
      </c>
      <c r="AL46" s="87">
        <v>9.6480541415898475</v>
      </c>
      <c r="AM46" s="87">
        <v>58642.729393527989</v>
      </c>
      <c r="AN46" s="87">
        <v>10.019280256418872</v>
      </c>
      <c r="AO46" s="87">
        <v>61655.105636081993</v>
      </c>
      <c r="AP46" s="87">
        <v>9.8792260469164006</v>
      </c>
      <c r="AQ46" s="87">
        <v>64895.706417232002</v>
      </c>
      <c r="AR46" s="87">
        <v>9.6067067507365618</v>
      </c>
      <c r="AS46" s="87">
        <v>66662.093410273417</v>
      </c>
      <c r="AT46" s="87">
        <v>9.0804021278619818</v>
      </c>
      <c r="AU46" s="87">
        <v>75896.086591259984</v>
      </c>
      <c r="AV46" s="87">
        <v>9.2918014648076017</v>
      </c>
      <c r="AW46" s="87">
        <v>75514.511152359482</v>
      </c>
      <c r="AX46" s="87">
        <v>9.5955898680708831</v>
      </c>
      <c r="AY46" s="87">
        <v>72938.892040733917</v>
      </c>
      <c r="AZ46" s="87">
        <v>9.7868687144735755</v>
      </c>
      <c r="BA46" s="87">
        <v>77709.971075984315</v>
      </c>
      <c r="BB46" s="87">
        <v>9.9298457534234288</v>
      </c>
      <c r="BC46" s="87">
        <v>77759.681104760311</v>
      </c>
      <c r="BD46" s="87">
        <v>9.9866160294496993</v>
      </c>
      <c r="BE46" s="87">
        <v>78443.215065352269</v>
      </c>
      <c r="BF46" s="87">
        <v>10.30712299727646</v>
      </c>
      <c r="BG46" s="87">
        <v>80846.111000720994</v>
      </c>
      <c r="BH46" s="87">
        <v>10.30712299727646</v>
      </c>
      <c r="BI46" s="87">
        <v>80846.111000720994</v>
      </c>
      <c r="BJ46" s="87">
        <v>10.209269247024825</v>
      </c>
      <c r="BK46" s="87">
        <v>63240.606050551003</v>
      </c>
      <c r="BL46" s="87">
        <v>10.420582627856461</v>
      </c>
      <c r="BM46" s="87">
        <v>77780.990059671021</v>
      </c>
      <c r="BN46" s="87">
        <v>10.52365659927265</v>
      </c>
      <c r="BO46" s="87">
        <v>81475.041308241503</v>
      </c>
      <c r="BP46" s="87">
        <v>10.449746292500194</v>
      </c>
      <c r="BQ46" s="87">
        <v>83045.800442603664</v>
      </c>
      <c r="BR46" s="87">
        <v>10.502664371249796</v>
      </c>
      <c r="BS46" s="87">
        <v>87834.90588969113</v>
      </c>
      <c r="BT46" s="87">
        <v>10.464087763514131</v>
      </c>
      <c r="BU46" s="87">
        <v>87614.418086839141</v>
      </c>
      <c r="BV46" s="87">
        <v>10.119366608185565</v>
      </c>
      <c r="BW46" s="87">
        <v>81631.458124199664</v>
      </c>
      <c r="BX46" s="87">
        <v>10.473268769494622</v>
      </c>
      <c r="BY46" s="87">
        <v>84203.717724523987</v>
      </c>
      <c r="BZ46" s="87">
        <v>10.663662179537056</v>
      </c>
      <c r="CA46" s="87">
        <v>82954.882069479063</v>
      </c>
      <c r="CB46" s="87">
        <v>10.299195719697215</v>
      </c>
      <c r="CC46" s="87">
        <v>78537.984015808091</v>
      </c>
      <c r="CD46" s="87">
        <v>10.701231503167699</v>
      </c>
      <c r="CE46" s="87">
        <v>78548.702919741569</v>
      </c>
      <c r="CF46" s="87">
        <v>10.221117248206353</v>
      </c>
      <c r="CG46" s="87">
        <v>75119.203019519671</v>
      </c>
      <c r="CH46" s="87">
        <v>10.721604972015374</v>
      </c>
      <c r="CI46" s="87">
        <v>70190.950623221739</v>
      </c>
      <c r="CJ46" s="87">
        <v>10.607337717116238</v>
      </c>
      <c r="CK46" s="87">
        <v>73302.386528417614</v>
      </c>
      <c r="CL46" s="87">
        <v>10.009499534416179</v>
      </c>
      <c r="CM46" s="87">
        <v>77981.382453704049</v>
      </c>
      <c r="CN46" s="87">
        <v>9.8778271436419409</v>
      </c>
      <c r="CO46" s="87">
        <v>77104.260818622221</v>
      </c>
      <c r="CP46" s="87">
        <v>10.022425429437479</v>
      </c>
      <c r="CQ46" s="87">
        <v>76486.400404284723</v>
      </c>
      <c r="CR46" s="87">
        <v>9.7570705616940643</v>
      </c>
      <c r="CS46" s="87">
        <v>77437.436691473355</v>
      </c>
      <c r="CT46" s="87">
        <v>9.4672923131316686</v>
      </c>
      <c r="CU46" s="87">
        <v>73745.923236518953</v>
      </c>
      <c r="CV46" s="87">
        <v>9.4875258582124502</v>
      </c>
      <c r="CW46" s="87">
        <v>76535.035855392329</v>
      </c>
      <c r="CX46" s="87">
        <v>9.320885597659526</v>
      </c>
      <c r="CY46" s="87">
        <v>78893.517686535459</v>
      </c>
      <c r="CZ46" s="87">
        <v>9.2979120049404553</v>
      </c>
      <c r="DA46" s="87">
        <v>80193.71786718248</v>
      </c>
      <c r="DB46" s="87">
        <v>9.2309821155340757</v>
      </c>
      <c r="DC46" s="87">
        <v>84425.627947619156</v>
      </c>
      <c r="DD46" s="87">
        <v>8.7797751965229303</v>
      </c>
      <c r="DE46" s="87">
        <v>86531.825309378735</v>
      </c>
      <c r="DF46" s="87">
        <v>8.5185133358980831</v>
      </c>
      <c r="DG46" s="87">
        <v>71861.491673077006</v>
      </c>
      <c r="DH46" s="87">
        <v>8.8676176391162826</v>
      </c>
      <c r="DI46" s="87">
        <v>60468.158604802098</v>
      </c>
      <c r="DJ46" s="87">
        <v>8.4900792329421293</v>
      </c>
      <c r="DK46" s="87">
        <v>62021.149108719081</v>
      </c>
      <c r="DL46" s="87">
        <v>8.0623211578783902</v>
      </c>
      <c r="DM46" s="87">
        <v>61371.836690953416</v>
      </c>
      <c r="DN46" s="87">
        <v>7.7182700223415575</v>
      </c>
      <c r="DO46" s="87">
        <v>63173.400281069291</v>
      </c>
      <c r="DP46" s="87">
        <v>8.2221722500714662</v>
      </c>
      <c r="DQ46" s="87">
        <v>58736.721347921331</v>
      </c>
      <c r="DR46" s="87">
        <v>7.958055159935669</v>
      </c>
      <c r="DS46" s="87">
        <v>58118.325735134727</v>
      </c>
      <c r="DT46" s="87">
        <v>7.5928054941766394</v>
      </c>
      <c r="DU46" s="87">
        <v>64642.832908425742</v>
      </c>
      <c r="DV46" s="87">
        <v>7.5426891074149465</v>
      </c>
      <c r="DW46" s="87">
        <v>70556.852710771695</v>
      </c>
      <c r="DX46" s="87">
        <v>7.4746660070034237</v>
      </c>
      <c r="DY46" s="87">
        <v>71916.728639145062</v>
      </c>
      <c r="DZ46" s="87">
        <v>7.294131293878575</v>
      </c>
      <c r="EA46" s="87">
        <v>78610.966283363217</v>
      </c>
      <c r="EB46" s="87">
        <v>7.2454094740329298</v>
      </c>
      <c r="EC46" s="87">
        <v>82544.830035247272</v>
      </c>
      <c r="ED46" s="87">
        <v>7.0869060725302289</v>
      </c>
      <c r="EE46" s="87">
        <v>72866.701966880748</v>
      </c>
      <c r="EF46" s="87">
        <v>7.1108598562779948</v>
      </c>
      <c r="EG46" s="87">
        <v>73817.309560439957</v>
      </c>
    </row>
    <row r="47" spans="1:137" x14ac:dyDescent="0.25">
      <c r="B47" s="262">
        <v>4</v>
      </c>
      <c r="C47" s="263" t="s">
        <v>238</v>
      </c>
      <c r="D47" s="87">
        <v>11.926180690883605</v>
      </c>
      <c r="E47" s="87">
        <v>146580.576814834</v>
      </c>
      <c r="F47" s="87">
        <v>10.165268454443414</v>
      </c>
      <c r="G47" s="87">
        <v>209227.10408400078</v>
      </c>
      <c r="H47" s="87">
        <v>9.480816223797822</v>
      </c>
      <c r="I47" s="87">
        <v>260709.85218834277</v>
      </c>
      <c r="J47" s="87">
        <v>8.4775929577756166</v>
      </c>
      <c r="K47" s="87">
        <v>329660.72714356706</v>
      </c>
      <c r="L47" s="87">
        <v>11.085169621455092</v>
      </c>
      <c r="M47" s="87">
        <v>385828.33144095441</v>
      </c>
      <c r="N47" s="87">
        <v>12.08124783924606</v>
      </c>
      <c r="O47" s="87">
        <v>478751.51445569826</v>
      </c>
      <c r="P47" s="87">
        <v>8.5530332851234814</v>
      </c>
      <c r="Q47" s="87">
        <v>336527.17721822736</v>
      </c>
      <c r="R47" s="87">
        <v>8.4488794416846389</v>
      </c>
      <c r="S47" s="87">
        <v>349882.39285913634</v>
      </c>
      <c r="T47" s="87">
        <v>8.3065159575343603</v>
      </c>
      <c r="U47" s="87">
        <v>357245.73583352735</v>
      </c>
      <c r="V47" s="87">
        <v>8.6456472234636284</v>
      </c>
      <c r="W47" s="87">
        <v>359727.16687965748</v>
      </c>
      <c r="X47" s="87">
        <v>8.8335504411096633</v>
      </c>
      <c r="Y47" s="87">
        <v>354020.05278725817</v>
      </c>
      <c r="Z47" s="87">
        <v>9.0046913421013564</v>
      </c>
      <c r="AA47" s="87">
        <v>372455.07563197491</v>
      </c>
      <c r="AB47" s="87">
        <v>9.8097726171768844</v>
      </c>
      <c r="AC47" s="87">
        <v>380254.88686985575</v>
      </c>
      <c r="AD47" s="87">
        <v>10.23422054313783</v>
      </c>
      <c r="AE47" s="87">
        <v>376652.26795878611</v>
      </c>
      <c r="AF47" s="87">
        <v>10.537542262206079</v>
      </c>
      <c r="AG47" s="87">
        <v>382365.31875846244</v>
      </c>
      <c r="AH47" s="87">
        <v>10.525428237224578</v>
      </c>
      <c r="AI47" s="87">
        <v>384390.08387729735</v>
      </c>
      <c r="AJ47" s="87">
        <v>11.12691737898227</v>
      </c>
      <c r="AK47" s="87">
        <v>384490.2674430043</v>
      </c>
      <c r="AL47" s="87">
        <v>11.085169621455092</v>
      </c>
      <c r="AM47" s="87">
        <v>385828.33144095441</v>
      </c>
      <c r="AN47" s="87">
        <v>11.409840200111086</v>
      </c>
      <c r="AO47" s="87">
        <v>385860.66123977531</v>
      </c>
      <c r="AP47" s="87">
        <v>11.574870136618458</v>
      </c>
      <c r="AQ47" s="87">
        <v>397957.00213757931</v>
      </c>
      <c r="AR47" s="87">
        <v>11.487896034326221</v>
      </c>
      <c r="AS47" s="87">
        <v>418675.97956219647</v>
      </c>
      <c r="AT47" s="87">
        <v>11.377090486151808</v>
      </c>
      <c r="AU47" s="87">
        <v>420214.35390029784</v>
      </c>
      <c r="AV47" s="87">
        <v>11.271815744782408</v>
      </c>
      <c r="AW47" s="87">
        <v>427441.43086866406</v>
      </c>
      <c r="AX47" s="87">
        <v>11.560875244590751</v>
      </c>
      <c r="AY47" s="87">
        <v>439239.76272320253</v>
      </c>
      <c r="AZ47" s="87">
        <v>11.681166517083524</v>
      </c>
      <c r="BA47" s="87">
        <v>444053.20543779951</v>
      </c>
      <c r="BB47" s="87">
        <v>11.773950125582408</v>
      </c>
      <c r="BC47" s="87">
        <v>434029.16934572189</v>
      </c>
      <c r="BD47" s="87">
        <v>11.847204348829511</v>
      </c>
      <c r="BE47" s="87">
        <v>447396.68778066151</v>
      </c>
      <c r="BF47" s="87">
        <v>12.096434119876454</v>
      </c>
      <c r="BG47" s="87">
        <v>466948.9194701839</v>
      </c>
      <c r="BH47" s="87">
        <v>12.096434119876454</v>
      </c>
      <c r="BI47" s="87">
        <v>466948.9194701839</v>
      </c>
      <c r="BJ47" s="87">
        <v>12.08124783924606</v>
      </c>
      <c r="BK47" s="87">
        <v>478751.51445569826</v>
      </c>
      <c r="BL47" s="87">
        <v>12.259379359746818</v>
      </c>
      <c r="BM47" s="87">
        <v>491133.24622700701</v>
      </c>
      <c r="BN47" s="87">
        <v>12.13493029513695</v>
      </c>
      <c r="BO47" s="87">
        <v>506505.26554341667</v>
      </c>
      <c r="BP47" s="87">
        <v>11.93175826507235</v>
      </c>
      <c r="BQ47" s="87">
        <v>538446.71326733159</v>
      </c>
      <c r="BR47" s="87">
        <v>12.085334854925822</v>
      </c>
      <c r="BS47" s="87">
        <v>545895.59942477546</v>
      </c>
      <c r="BT47" s="87">
        <v>12.174005752227826</v>
      </c>
      <c r="BU47" s="87">
        <v>550786.73618633975</v>
      </c>
      <c r="BV47" s="87">
        <v>12.195074431600878</v>
      </c>
      <c r="BW47" s="87">
        <v>575433.44027451507</v>
      </c>
      <c r="BX47" s="87">
        <v>12.131743008426961</v>
      </c>
      <c r="BY47" s="87">
        <v>570359.85909925913</v>
      </c>
      <c r="BZ47" s="87">
        <v>12.147905943111585</v>
      </c>
      <c r="CA47" s="87">
        <v>573602.21597272682</v>
      </c>
      <c r="CB47" s="87">
        <v>12.074518131526952</v>
      </c>
      <c r="CC47" s="87">
        <v>583929.23685365519</v>
      </c>
      <c r="CD47" s="87">
        <v>12.026292039330167</v>
      </c>
      <c r="CE47" s="87">
        <v>591013.50493933319</v>
      </c>
      <c r="CF47" s="87">
        <v>12.008314208203419</v>
      </c>
      <c r="CG47" s="87">
        <v>594058.71919195482</v>
      </c>
      <c r="CH47" s="87">
        <v>11.974267136999771</v>
      </c>
      <c r="CI47" s="87">
        <v>597674.12726616953</v>
      </c>
      <c r="CJ47" s="87">
        <v>11.91993749731809</v>
      </c>
      <c r="CK47" s="87">
        <v>595256.79851590144</v>
      </c>
      <c r="CL47" s="87">
        <v>11.807730314041567</v>
      </c>
      <c r="CM47" s="87">
        <v>611579.10236644105</v>
      </c>
      <c r="CN47" s="87">
        <v>11.752875053813378</v>
      </c>
      <c r="CO47" s="87">
        <v>633260.77018104692</v>
      </c>
      <c r="CP47" s="87">
        <v>11.861243659331874</v>
      </c>
      <c r="CQ47" s="87">
        <v>637863.19922706753</v>
      </c>
      <c r="CR47" s="87">
        <v>11.800984904853923</v>
      </c>
      <c r="CS47" s="87">
        <v>644768.72537042899</v>
      </c>
      <c r="CT47" s="87">
        <v>11.827388270243144</v>
      </c>
      <c r="CU47" s="87">
        <v>657967.22752950981</v>
      </c>
      <c r="CV47" s="87">
        <v>11.740390829012849</v>
      </c>
      <c r="CW47" s="87">
        <v>660793.08624414005</v>
      </c>
      <c r="CX47" s="87">
        <v>11.732863324327264</v>
      </c>
      <c r="CY47" s="87">
        <v>660390.46369933791</v>
      </c>
      <c r="CZ47" s="87">
        <v>11.711749590774922</v>
      </c>
      <c r="DA47" s="87">
        <v>665405.41776814277</v>
      </c>
      <c r="DB47" s="87">
        <v>11.531147359043118</v>
      </c>
      <c r="DC47" s="87">
        <v>667192.33779864281</v>
      </c>
      <c r="DD47" s="87">
        <v>11.228779746271533</v>
      </c>
      <c r="DE47" s="87">
        <v>659378.54432378605</v>
      </c>
      <c r="DF47" s="87">
        <v>10.750053075250257</v>
      </c>
      <c r="DG47" s="87">
        <v>683545.18280588707</v>
      </c>
      <c r="DH47" s="87">
        <v>10.262364732953069</v>
      </c>
      <c r="DI47" s="87">
        <v>687275.48299664259</v>
      </c>
      <c r="DJ47" s="87">
        <v>9.9856847654048142</v>
      </c>
      <c r="DK47" s="87">
        <v>702335.94097394252</v>
      </c>
      <c r="DL47" s="87">
        <v>9.6481935591453709</v>
      </c>
      <c r="DM47" s="87">
        <v>747491.35472557752</v>
      </c>
      <c r="DN47" s="87">
        <v>9.3767045868137515</v>
      </c>
      <c r="DO47" s="87">
        <v>733979.65042506659</v>
      </c>
      <c r="DP47" s="87">
        <v>9.2494568927183014</v>
      </c>
      <c r="DQ47" s="87">
        <v>748221.76691104553</v>
      </c>
      <c r="DR47" s="87">
        <v>9.0784088341924836</v>
      </c>
      <c r="DS47" s="87">
        <v>773344.52573354938</v>
      </c>
      <c r="DT47" s="87">
        <v>8.7076250218871838</v>
      </c>
      <c r="DU47" s="87">
        <v>795779.46399057482</v>
      </c>
      <c r="DV47" s="87">
        <v>8.6141013284554351</v>
      </c>
      <c r="DW47" s="87">
        <v>798595.36918881489</v>
      </c>
      <c r="DX47" s="87">
        <v>8.4994726462474315</v>
      </c>
      <c r="DY47" s="87">
        <v>817337.11283486395</v>
      </c>
      <c r="DZ47" s="87">
        <v>8.3949207902722858</v>
      </c>
      <c r="EA47" s="87">
        <v>823476.72001835972</v>
      </c>
      <c r="EB47" s="87">
        <v>8.3613451412080799</v>
      </c>
      <c r="EC47" s="87">
        <v>846292.83341003978</v>
      </c>
      <c r="ED47" s="87">
        <v>8.3273962762894111</v>
      </c>
      <c r="EE47" s="87">
        <v>854298.77422755014</v>
      </c>
      <c r="EF47" s="87">
        <v>8.326719703359748</v>
      </c>
      <c r="EG47" s="87">
        <v>861961.27148363995</v>
      </c>
    </row>
    <row r="48" spans="1:137" ht="31.5" x14ac:dyDescent="0.25">
      <c r="B48" s="262">
        <v>5</v>
      </c>
      <c r="C48" s="264" t="s">
        <v>630</v>
      </c>
      <c r="D48" s="87">
        <v>12.596998695592458</v>
      </c>
      <c r="E48" s="87">
        <v>40237.090276078285</v>
      </c>
      <c r="F48" s="87">
        <v>11.334878651283079</v>
      </c>
      <c r="G48" s="87">
        <v>61158.015869998308</v>
      </c>
      <c r="H48" s="87">
        <v>10.149112403849914</v>
      </c>
      <c r="I48" s="87">
        <v>87168.513137134199</v>
      </c>
      <c r="J48" s="87">
        <v>9.2880054943544241</v>
      </c>
      <c r="K48" s="87">
        <v>108177.8537521937</v>
      </c>
      <c r="L48" s="87">
        <v>11.334885510319708</v>
      </c>
      <c r="M48" s="87">
        <v>140053.24027175127</v>
      </c>
      <c r="N48" s="87">
        <v>12.318686608973213</v>
      </c>
      <c r="O48" s="87">
        <v>167178.61767820138</v>
      </c>
      <c r="P48" s="87">
        <v>9.2424100521526213</v>
      </c>
      <c r="Q48" s="87">
        <v>111697.04559486372</v>
      </c>
      <c r="R48" s="87">
        <v>9.1619899927499056</v>
      </c>
      <c r="S48" s="87">
        <v>114413.22126531212</v>
      </c>
      <c r="T48" s="87">
        <v>9.067552713174857</v>
      </c>
      <c r="U48" s="87">
        <v>117325.24714384203</v>
      </c>
      <c r="V48" s="87">
        <v>9.242731553067598</v>
      </c>
      <c r="W48" s="87">
        <v>119545.74067009198</v>
      </c>
      <c r="X48" s="87">
        <v>9.3691191167937635</v>
      </c>
      <c r="Y48" s="87">
        <v>122180.51677547373</v>
      </c>
      <c r="Z48" s="87">
        <v>9.4176820198951745</v>
      </c>
      <c r="AA48" s="87">
        <v>127759.81405859331</v>
      </c>
      <c r="AB48" s="87">
        <v>10.14689838706612</v>
      </c>
      <c r="AC48" s="87">
        <v>129870.30378175835</v>
      </c>
      <c r="AD48" s="87">
        <v>10.596539990203402</v>
      </c>
      <c r="AE48" s="87">
        <v>130940.37186948002</v>
      </c>
      <c r="AF48" s="87">
        <v>10.747139566104707</v>
      </c>
      <c r="AG48" s="87">
        <v>133265.54606344827</v>
      </c>
      <c r="AH48" s="87">
        <v>10.734506964729807</v>
      </c>
      <c r="AI48" s="87">
        <v>133628.23732985236</v>
      </c>
      <c r="AJ48" s="87">
        <v>11.164608414102752</v>
      </c>
      <c r="AK48" s="87">
        <v>134504.67563097531</v>
      </c>
      <c r="AL48" s="87">
        <v>11.334885510319708</v>
      </c>
      <c r="AM48" s="87">
        <v>140053.24027175127</v>
      </c>
      <c r="AN48" s="87">
        <v>11.68522127645671</v>
      </c>
      <c r="AO48" s="87">
        <v>142469.21286740596</v>
      </c>
      <c r="AP48" s="87">
        <v>11.800272355182127</v>
      </c>
      <c r="AQ48" s="87">
        <v>145530.98248890118</v>
      </c>
      <c r="AR48" s="87">
        <v>11.800230556186451</v>
      </c>
      <c r="AS48" s="87">
        <v>149380.81678851636</v>
      </c>
      <c r="AT48" s="87">
        <v>11.811774530186824</v>
      </c>
      <c r="AU48" s="87">
        <v>150139.34144755703</v>
      </c>
      <c r="AV48" s="87">
        <v>11.461946903333223</v>
      </c>
      <c r="AW48" s="87">
        <v>154017.66486351701</v>
      </c>
      <c r="AX48" s="87">
        <v>11.851298957408934</v>
      </c>
      <c r="AY48" s="87">
        <v>156701.42059787095</v>
      </c>
      <c r="AZ48" s="87">
        <v>11.978890377268483</v>
      </c>
      <c r="BA48" s="87">
        <v>158524.28359108203</v>
      </c>
      <c r="BB48" s="87">
        <v>12.01325657758392</v>
      </c>
      <c r="BC48" s="87">
        <v>156391.304979907</v>
      </c>
      <c r="BD48" s="87">
        <v>12.12894030964573</v>
      </c>
      <c r="BE48" s="87">
        <v>158181.84644389033</v>
      </c>
      <c r="BF48" s="87">
        <v>12.411817991767814</v>
      </c>
      <c r="BG48" s="87">
        <v>162744.54216766736</v>
      </c>
      <c r="BH48" s="87">
        <v>12.411817991767814</v>
      </c>
      <c r="BI48" s="87">
        <v>162744.54216766736</v>
      </c>
      <c r="BJ48" s="87">
        <v>12.318686608973213</v>
      </c>
      <c r="BK48" s="87">
        <v>167178.61767820138</v>
      </c>
      <c r="BL48" s="87">
        <v>12.600229957123311</v>
      </c>
      <c r="BM48" s="87">
        <v>168660.28953613143</v>
      </c>
      <c r="BN48" s="87">
        <v>12.053982999318535</v>
      </c>
      <c r="BO48" s="87">
        <v>171269.18493950117</v>
      </c>
      <c r="BP48" s="87">
        <v>12.022620031918507</v>
      </c>
      <c r="BQ48" s="87">
        <v>174043.74561668301</v>
      </c>
      <c r="BR48" s="87">
        <v>12.020624014182266</v>
      </c>
      <c r="BS48" s="87">
        <v>174332.62914440306</v>
      </c>
      <c r="BT48" s="87">
        <v>12.025193571870798</v>
      </c>
      <c r="BU48" s="87">
        <v>175927.45753525093</v>
      </c>
      <c r="BV48" s="87">
        <v>12.039245840224631</v>
      </c>
      <c r="BW48" s="87">
        <v>177062.15402488303</v>
      </c>
      <c r="BX48" s="87">
        <v>12.188847774468634</v>
      </c>
      <c r="BY48" s="87">
        <v>179092.063723053</v>
      </c>
      <c r="BZ48" s="87">
        <v>12.17246244548809</v>
      </c>
      <c r="CA48" s="87">
        <v>180209.97857151038</v>
      </c>
      <c r="CB48" s="87">
        <v>12.394271046625613</v>
      </c>
      <c r="CC48" s="87">
        <v>182065.08242857241</v>
      </c>
      <c r="CD48" s="87">
        <v>12.343484638722023</v>
      </c>
      <c r="CE48" s="87">
        <v>182279.22381015652</v>
      </c>
      <c r="CF48" s="87">
        <v>12.294548391161243</v>
      </c>
      <c r="CG48" s="87">
        <v>184369.20775592542</v>
      </c>
      <c r="CH48" s="87">
        <v>12.270041158528352</v>
      </c>
      <c r="CI48" s="87">
        <v>186650.65348838596</v>
      </c>
      <c r="CJ48" s="87">
        <v>12.236996449722751</v>
      </c>
      <c r="CK48" s="87">
        <v>186507.94028148855</v>
      </c>
      <c r="CL48" s="87">
        <v>12.202771460668147</v>
      </c>
      <c r="CM48" s="87">
        <v>190416.53278664596</v>
      </c>
      <c r="CN48" s="87">
        <v>12.222705979375393</v>
      </c>
      <c r="CO48" s="87">
        <v>196343.435208946</v>
      </c>
      <c r="CP48" s="87">
        <v>12.165609720521651</v>
      </c>
      <c r="CQ48" s="87">
        <v>197476.15984856803</v>
      </c>
      <c r="CR48" s="87">
        <v>12.245389989773752</v>
      </c>
      <c r="CS48" s="87">
        <v>199584.26330062814</v>
      </c>
      <c r="CT48" s="87">
        <v>12.261402052704495</v>
      </c>
      <c r="CU48" s="87">
        <v>202156.39163708608</v>
      </c>
      <c r="CV48" s="87">
        <v>12.208632885175065</v>
      </c>
      <c r="CW48" s="87">
        <v>202505.42480534597</v>
      </c>
      <c r="CX48" s="87">
        <v>12.199986210065367</v>
      </c>
      <c r="CY48" s="87">
        <v>208375.93285823605</v>
      </c>
      <c r="CZ48" s="87">
        <v>12.175674305365355</v>
      </c>
      <c r="DA48" s="87">
        <v>208520.18313449097</v>
      </c>
      <c r="DB48" s="87">
        <v>11.924447930607819</v>
      </c>
      <c r="DC48" s="87">
        <v>207666.18593042291</v>
      </c>
      <c r="DD48" s="87">
        <v>11.208823358498657</v>
      </c>
      <c r="DE48" s="87">
        <v>206501.06198931346</v>
      </c>
      <c r="DF48" s="87">
        <v>11.003207831137839</v>
      </c>
      <c r="DG48" s="87">
        <v>208542.62764113344</v>
      </c>
      <c r="DH48" s="87">
        <v>10.913954965034318</v>
      </c>
      <c r="DI48" s="87">
        <v>207779.20496059599</v>
      </c>
      <c r="DJ48" s="87">
        <v>10.8270881605859</v>
      </c>
      <c r="DK48" s="87">
        <v>209886.45368305387</v>
      </c>
      <c r="DL48" s="87">
        <v>10.554670470787368</v>
      </c>
      <c r="DM48" s="87">
        <v>213311.36661917594</v>
      </c>
      <c r="DN48" s="87">
        <v>10.247203186809243</v>
      </c>
      <c r="DO48" s="87">
        <v>213937.46146479962</v>
      </c>
      <c r="DP48" s="87">
        <v>10.102437471289587</v>
      </c>
      <c r="DQ48" s="87">
        <v>213022.19212334781</v>
      </c>
      <c r="DR48" s="87">
        <v>9.971226320139511</v>
      </c>
      <c r="DS48" s="87">
        <v>217308.38369683558</v>
      </c>
      <c r="DT48" s="87">
        <v>9.6147566952189827</v>
      </c>
      <c r="DU48" s="87">
        <v>219499.25586261688</v>
      </c>
      <c r="DV48" s="87">
        <v>9.4822863099905028</v>
      </c>
      <c r="DW48" s="87">
        <v>225606.248117487</v>
      </c>
      <c r="DX48" s="87">
        <v>9.4676617300428898</v>
      </c>
      <c r="DY48" s="87">
        <v>230945.29311747273</v>
      </c>
      <c r="DZ48" s="87">
        <v>9.3172613629257874</v>
      </c>
      <c r="EA48" s="87">
        <v>233152.63501793452</v>
      </c>
      <c r="EB48" s="87">
        <v>9.2608995439311972</v>
      </c>
      <c r="EC48" s="87">
        <v>235647.34966969388</v>
      </c>
      <c r="ED48" s="87">
        <v>9.2172156474463165</v>
      </c>
      <c r="EE48" s="87">
        <v>248991.29830927806</v>
      </c>
      <c r="EF48" s="87">
        <v>9.2361593226775547</v>
      </c>
      <c r="EG48" s="87">
        <v>247833.55104379886</v>
      </c>
    </row>
    <row r="49" spans="2:137" x14ac:dyDescent="0.25">
      <c r="B49" s="262">
        <v>6</v>
      </c>
      <c r="C49" s="263" t="s">
        <v>240</v>
      </c>
      <c r="D49" s="87">
        <v>13.23395665969846</v>
      </c>
      <c r="E49" s="87">
        <v>57758.921425389999</v>
      </c>
      <c r="F49" s="87">
        <v>11.540767320568426</v>
      </c>
      <c r="G49" s="87">
        <v>57673.183244221</v>
      </c>
      <c r="H49" s="87">
        <v>10.570552655599155</v>
      </c>
      <c r="I49" s="87">
        <v>61728.820918210004</v>
      </c>
      <c r="J49" s="87">
        <v>9.3698001996509497</v>
      </c>
      <c r="K49" s="87">
        <v>81240.8687336</v>
      </c>
      <c r="L49" s="87">
        <v>11.942340466551894</v>
      </c>
      <c r="M49" s="87">
        <v>104245.21593393</v>
      </c>
      <c r="N49" s="87">
        <v>12.826315694744252</v>
      </c>
      <c r="O49" s="87">
        <v>114735.10752489998</v>
      </c>
      <c r="P49" s="87">
        <v>9.4161929695800719</v>
      </c>
      <c r="Q49" s="87">
        <v>83266.441590989998</v>
      </c>
      <c r="R49" s="87">
        <v>9.2025850555689708</v>
      </c>
      <c r="S49" s="87">
        <v>85276.335041109982</v>
      </c>
      <c r="T49" s="87">
        <v>9.1593080126761901</v>
      </c>
      <c r="U49" s="87">
        <v>87993.078317730979</v>
      </c>
      <c r="V49" s="87">
        <v>9.376551617369822</v>
      </c>
      <c r="W49" s="87">
        <v>89301.714988200998</v>
      </c>
      <c r="X49" s="87">
        <v>9.5367287069350812</v>
      </c>
      <c r="Y49" s="87">
        <v>92542.173336070991</v>
      </c>
      <c r="Z49" s="87">
        <v>9.8020761479522545</v>
      </c>
      <c r="AA49" s="87">
        <v>96619.075106080985</v>
      </c>
      <c r="AB49" s="87">
        <v>10.593909033538344</v>
      </c>
      <c r="AC49" s="87">
        <v>98968.334685529975</v>
      </c>
      <c r="AD49" s="87">
        <v>11.134455251208125</v>
      </c>
      <c r="AE49" s="87">
        <v>100204.02428081998</v>
      </c>
      <c r="AF49" s="87">
        <v>11.417589683474723</v>
      </c>
      <c r="AG49" s="87">
        <v>101058.01809242999</v>
      </c>
      <c r="AH49" s="87">
        <v>10.794007325515363</v>
      </c>
      <c r="AI49" s="87">
        <v>101613.49581617001</v>
      </c>
      <c r="AJ49" s="87">
        <v>11.823303322541639</v>
      </c>
      <c r="AK49" s="87">
        <v>102695.96765161603</v>
      </c>
      <c r="AL49" s="87">
        <v>11.942340466551894</v>
      </c>
      <c r="AM49" s="87">
        <v>104245.21593393</v>
      </c>
      <c r="AN49" s="87">
        <v>12.278012677030382</v>
      </c>
      <c r="AO49" s="87">
        <v>104291.36589618998</v>
      </c>
      <c r="AP49" s="87">
        <v>12.364755744348937</v>
      </c>
      <c r="AQ49" s="87">
        <v>103146.407913991</v>
      </c>
      <c r="AR49" s="87">
        <v>12.376464547969476</v>
      </c>
      <c r="AS49" s="87">
        <v>103197.13699300103</v>
      </c>
      <c r="AT49" s="87">
        <v>12.171872152649643</v>
      </c>
      <c r="AU49" s="87">
        <v>104347.16828566094</v>
      </c>
      <c r="AV49" s="87">
        <v>11.432941534089679</v>
      </c>
      <c r="AW49" s="87">
        <v>105581.271899571</v>
      </c>
      <c r="AX49" s="87">
        <v>12.262726498162662</v>
      </c>
      <c r="AY49" s="87">
        <v>108370.27815622998</v>
      </c>
      <c r="AZ49" s="87">
        <v>12.469025076664961</v>
      </c>
      <c r="BA49" s="87">
        <v>108672.59102714098</v>
      </c>
      <c r="BB49" s="87">
        <v>12.546046015256209</v>
      </c>
      <c r="BC49" s="87">
        <v>111270.42172696999</v>
      </c>
      <c r="BD49" s="87">
        <v>12.719149301977305</v>
      </c>
      <c r="BE49" s="87">
        <v>113778.22997335</v>
      </c>
      <c r="BF49" s="87">
        <v>12.93471849767608</v>
      </c>
      <c r="BG49" s="87">
        <v>113388.86669447001</v>
      </c>
      <c r="BH49" s="87">
        <v>12.93471849767608</v>
      </c>
      <c r="BI49" s="87">
        <v>113388.86669447001</v>
      </c>
      <c r="BJ49" s="87">
        <v>12.826315694744252</v>
      </c>
      <c r="BK49" s="87">
        <v>114735.10752489998</v>
      </c>
      <c r="BL49" s="87">
        <v>13.086948007151562</v>
      </c>
      <c r="BM49" s="87">
        <v>115915.71255314996</v>
      </c>
      <c r="BN49" s="87">
        <v>12.993250413502041</v>
      </c>
      <c r="BO49" s="87">
        <v>116250.68921794102</v>
      </c>
      <c r="BP49" s="87">
        <v>12.945247867795338</v>
      </c>
      <c r="BQ49" s="87">
        <v>119107.03299129095</v>
      </c>
      <c r="BR49" s="87">
        <v>12.869314172369897</v>
      </c>
      <c r="BS49" s="87">
        <v>120076.12806368101</v>
      </c>
      <c r="BT49" s="87">
        <v>12.882887776347875</v>
      </c>
      <c r="BU49" s="87">
        <v>118694.36305065101</v>
      </c>
      <c r="BV49" s="87">
        <v>12.911760024579888</v>
      </c>
      <c r="BW49" s="87">
        <v>117566.01786618101</v>
      </c>
      <c r="BX49" s="87">
        <v>12.872438998133948</v>
      </c>
      <c r="BY49" s="87">
        <v>116847.41069422998</v>
      </c>
      <c r="BZ49" s="87">
        <v>12.846283853792823</v>
      </c>
      <c r="CA49" s="87">
        <v>116723.37914032416</v>
      </c>
      <c r="CB49" s="87">
        <v>12.706484255860467</v>
      </c>
      <c r="CC49" s="87">
        <v>117291.9266382511</v>
      </c>
      <c r="CD49" s="87">
        <v>12.634852311156981</v>
      </c>
      <c r="CE49" s="87">
        <v>118075.44875714107</v>
      </c>
      <c r="CF49" s="87">
        <v>12.544868749558992</v>
      </c>
      <c r="CG49" s="87">
        <v>119436.75465494108</v>
      </c>
      <c r="CH49" s="87">
        <v>12.450951981099507</v>
      </c>
      <c r="CI49" s="87">
        <v>118860.33896084109</v>
      </c>
      <c r="CJ49" s="87">
        <v>12.431442418657861</v>
      </c>
      <c r="CK49" s="87">
        <v>118203.13435648003</v>
      </c>
      <c r="CL49" s="87">
        <v>12.386458139258844</v>
      </c>
      <c r="CM49" s="87">
        <v>119631.28861992</v>
      </c>
      <c r="CN49" s="87">
        <v>12.394377047309352</v>
      </c>
      <c r="CO49" s="87">
        <v>129590.38854260999</v>
      </c>
      <c r="CP49" s="87">
        <v>12.396378378451429</v>
      </c>
      <c r="CQ49" s="87">
        <v>129710.21888410916</v>
      </c>
      <c r="CR49" s="87">
        <v>12.379417328275943</v>
      </c>
      <c r="CS49" s="87">
        <v>131716.22519281</v>
      </c>
      <c r="CT49" s="87">
        <v>12.324917990248551</v>
      </c>
      <c r="CU49" s="87">
        <v>133995.68223580997</v>
      </c>
      <c r="CV49" s="87">
        <v>12.258389398431095</v>
      </c>
      <c r="CW49" s="87">
        <v>134958.87541139001</v>
      </c>
      <c r="CX49" s="87">
        <v>12.266809521261836</v>
      </c>
      <c r="CY49" s="87">
        <v>133160.27984501002</v>
      </c>
      <c r="CZ49" s="87">
        <v>12.217024921794312</v>
      </c>
      <c r="DA49" s="87">
        <v>133493.92477725996</v>
      </c>
      <c r="DB49" s="87">
        <v>12.052259809333838</v>
      </c>
      <c r="DC49" s="87">
        <v>132736.79839615</v>
      </c>
      <c r="DD49" s="87">
        <v>11.562070008081132</v>
      </c>
      <c r="DE49" s="87">
        <v>132012.80095549999</v>
      </c>
      <c r="DF49" s="87">
        <v>11.162373694025179</v>
      </c>
      <c r="DG49" s="87">
        <v>140543.75075357</v>
      </c>
      <c r="DH49" s="87">
        <v>10.910656426056185</v>
      </c>
      <c r="DI49" s="87">
        <v>142081.95076178998</v>
      </c>
      <c r="DJ49" s="87">
        <v>10.665740417195346</v>
      </c>
      <c r="DK49" s="87">
        <v>138324.10156314998</v>
      </c>
      <c r="DL49" s="87">
        <v>10.406994062183214</v>
      </c>
      <c r="DM49" s="87">
        <v>137972.22808106005</v>
      </c>
      <c r="DN49" s="87">
        <v>10.027392940115559</v>
      </c>
      <c r="DO49" s="87">
        <v>139673.50509381003</v>
      </c>
      <c r="DP49" s="87">
        <v>9.9109850784103006</v>
      </c>
      <c r="DQ49" s="87">
        <v>145572.05743069007</v>
      </c>
      <c r="DR49" s="87">
        <v>9.7148309917755533</v>
      </c>
      <c r="DS49" s="87">
        <v>145278.92336491993</v>
      </c>
      <c r="DT49" s="87">
        <v>9.3853435391663904</v>
      </c>
      <c r="DU49" s="87">
        <v>147930.75440829</v>
      </c>
      <c r="DV49" s="87">
        <v>9.3273141662566275</v>
      </c>
      <c r="DW49" s="87">
        <v>148095.45006798999</v>
      </c>
      <c r="DX49" s="87">
        <v>9.1927484079487822</v>
      </c>
      <c r="DY49" s="87">
        <v>162722.07991502006</v>
      </c>
      <c r="DZ49" s="87">
        <v>9.1310034823641466</v>
      </c>
      <c r="EA49" s="87">
        <v>155016.37898135005</v>
      </c>
      <c r="EB49" s="87">
        <v>9.0874132806992893</v>
      </c>
      <c r="EC49" s="87">
        <v>155730.54764732</v>
      </c>
      <c r="ED49" s="87">
        <v>9.0557806006550461</v>
      </c>
      <c r="EE49" s="87">
        <v>159217.48707697989</v>
      </c>
      <c r="EF49" s="87">
        <v>9.0398364989139743</v>
      </c>
      <c r="EG49" s="87">
        <v>165224.89871432001</v>
      </c>
    </row>
    <row r="50" spans="2:137" x14ac:dyDescent="0.25">
      <c r="B50" s="63">
        <v>7</v>
      </c>
      <c r="C50" s="263" t="s">
        <v>241</v>
      </c>
      <c r="D50" s="87">
        <v>12.725605746780273</v>
      </c>
      <c r="E50" s="87">
        <v>5319.8847653549992</v>
      </c>
      <c r="F50" s="87">
        <v>10.354396657659903</v>
      </c>
      <c r="G50" s="87">
        <v>10229.41987673</v>
      </c>
      <c r="H50" s="87">
        <v>9.5456521066654396</v>
      </c>
      <c r="I50" s="87">
        <v>16083.921973379998</v>
      </c>
      <c r="J50" s="87">
        <v>8.0055796649916147</v>
      </c>
      <c r="K50" s="87">
        <v>27939.104650909998</v>
      </c>
      <c r="L50" s="87">
        <v>12.273483606622754</v>
      </c>
      <c r="M50" s="87">
        <v>34419.827632520006</v>
      </c>
      <c r="N50" s="87">
        <v>12.591253643110512</v>
      </c>
      <c r="O50" s="87">
        <v>33207.616342446985</v>
      </c>
      <c r="P50" s="87">
        <v>8.4339732603718378</v>
      </c>
      <c r="Q50" s="87">
        <v>28475.147404489995</v>
      </c>
      <c r="R50" s="87">
        <v>7.8737712135260098</v>
      </c>
      <c r="S50" s="87">
        <v>28652.202998549998</v>
      </c>
      <c r="T50" s="87">
        <v>7.8680356447772377</v>
      </c>
      <c r="U50" s="87">
        <v>29857.026999310008</v>
      </c>
      <c r="V50" s="87">
        <v>8.1813892755649515</v>
      </c>
      <c r="W50" s="87">
        <v>30000.562961499996</v>
      </c>
      <c r="X50" s="87">
        <v>8.5162811811768471</v>
      </c>
      <c r="Y50" s="87">
        <v>29588.696428140003</v>
      </c>
      <c r="Z50" s="87">
        <v>9.1493410305966503</v>
      </c>
      <c r="AA50" s="87">
        <v>32288.119386059996</v>
      </c>
      <c r="AB50" s="87">
        <v>10.427394967998628</v>
      </c>
      <c r="AC50" s="87">
        <v>33801.56700974999</v>
      </c>
      <c r="AD50" s="87">
        <v>11.006680621079708</v>
      </c>
      <c r="AE50" s="87">
        <v>31943.370709680003</v>
      </c>
      <c r="AF50" s="87">
        <v>11.396779717048185</v>
      </c>
      <c r="AG50" s="87">
        <v>31298.754963629999</v>
      </c>
      <c r="AH50" s="87">
        <v>11.161019730039582</v>
      </c>
      <c r="AI50" s="87">
        <v>31213.79312808</v>
      </c>
      <c r="AJ50" s="87">
        <v>12.016696554475212</v>
      </c>
      <c r="AK50" s="87">
        <v>31743.316802450005</v>
      </c>
      <c r="AL50" s="87">
        <v>12.273483606622754</v>
      </c>
      <c r="AM50" s="87">
        <v>34419.827632520006</v>
      </c>
      <c r="AN50" s="87">
        <v>12.426024406321963</v>
      </c>
      <c r="AO50" s="87">
        <v>34044.756403259998</v>
      </c>
      <c r="AP50" s="87">
        <v>12.396898129466571</v>
      </c>
      <c r="AQ50" s="87">
        <v>33747.406536559996</v>
      </c>
      <c r="AR50" s="87">
        <v>12.272132746838317</v>
      </c>
      <c r="AS50" s="87">
        <v>34893.561025740004</v>
      </c>
      <c r="AT50" s="87">
        <v>12.052299571744937</v>
      </c>
      <c r="AU50" s="87">
        <v>33957.9043466</v>
      </c>
      <c r="AV50" s="87">
        <v>11.361970820533049</v>
      </c>
      <c r="AW50" s="87">
        <v>35367.48017998998</v>
      </c>
      <c r="AX50" s="87">
        <v>12.0599945927778</v>
      </c>
      <c r="AY50" s="87">
        <v>34966.699184709993</v>
      </c>
      <c r="AZ50" s="87">
        <v>12.254066388229175</v>
      </c>
      <c r="BA50" s="87">
        <v>35243.408044796997</v>
      </c>
      <c r="BB50" s="87">
        <v>12.358276957718887</v>
      </c>
      <c r="BC50" s="87">
        <v>34497.883352700002</v>
      </c>
      <c r="BD50" s="87">
        <v>12.414453857542956</v>
      </c>
      <c r="BE50" s="87">
        <v>34112.557094797005</v>
      </c>
      <c r="BF50" s="87">
        <v>12.737360772362953</v>
      </c>
      <c r="BG50" s="87">
        <v>33585.546765177009</v>
      </c>
      <c r="BH50" s="87">
        <v>12.737360772362953</v>
      </c>
      <c r="BI50" s="87">
        <v>33585.546765177009</v>
      </c>
      <c r="BJ50" s="87">
        <v>12.591253643110512</v>
      </c>
      <c r="BK50" s="87">
        <v>33207.616342446985</v>
      </c>
      <c r="BL50" s="87">
        <v>12.845969384577604</v>
      </c>
      <c r="BM50" s="87">
        <v>32400.656296087003</v>
      </c>
      <c r="BN50" s="87">
        <v>12.722904589889506</v>
      </c>
      <c r="BO50" s="87">
        <v>33172.960112087007</v>
      </c>
      <c r="BP50" s="87">
        <v>12.747047239090138</v>
      </c>
      <c r="BQ50" s="87">
        <v>33621.419956616999</v>
      </c>
      <c r="BR50" s="87">
        <v>12.653040248645624</v>
      </c>
      <c r="BS50" s="87">
        <v>31194.410975646995</v>
      </c>
      <c r="BT50" s="87">
        <v>12.57554022148658</v>
      </c>
      <c r="BU50" s="87">
        <v>31941.440228516993</v>
      </c>
      <c r="BV50" s="87">
        <v>12.627455642325817</v>
      </c>
      <c r="BW50" s="87">
        <v>33917.954242956992</v>
      </c>
      <c r="BX50" s="87">
        <v>12.552783783120516</v>
      </c>
      <c r="BY50" s="87">
        <v>32898.184603267007</v>
      </c>
      <c r="BZ50" s="87">
        <v>12.398285339172286</v>
      </c>
      <c r="CA50" s="87">
        <v>32548.713719306994</v>
      </c>
      <c r="CB50" s="87">
        <v>12.392442350306741</v>
      </c>
      <c r="CC50" s="87">
        <v>33297.751772740005</v>
      </c>
      <c r="CD50" s="87">
        <v>12.291560214535643</v>
      </c>
      <c r="CE50" s="87">
        <v>33774.071411740006</v>
      </c>
      <c r="CF50" s="87">
        <v>12.241469198881431</v>
      </c>
      <c r="CG50" s="87">
        <v>33565.128289270004</v>
      </c>
      <c r="CH50" s="87">
        <v>12.207411706649754</v>
      </c>
      <c r="CI50" s="87">
        <v>35571.386322130005</v>
      </c>
      <c r="CJ50" s="87">
        <v>12.180511287927846</v>
      </c>
      <c r="CK50" s="87">
        <v>35221.403258819992</v>
      </c>
      <c r="CL50" s="87">
        <v>12.041494205354326</v>
      </c>
      <c r="CM50" s="87">
        <v>34929.877100780002</v>
      </c>
      <c r="CN50" s="87">
        <v>12.019322264809411</v>
      </c>
      <c r="CO50" s="87">
        <v>35615.75602973999</v>
      </c>
      <c r="CP50" s="87">
        <v>12.131442086950113</v>
      </c>
      <c r="CQ50" s="87">
        <v>35069.226180229991</v>
      </c>
      <c r="CR50" s="87">
        <v>12.060407244750627</v>
      </c>
      <c r="CS50" s="87">
        <v>34945.137417650003</v>
      </c>
      <c r="CT50" s="87">
        <v>12.107712679153778</v>
      </c>
      <c r="CU50" s="87">
        <v>35645.711492449998</v>
      </c>
      <c r="CV50" s="87">
        <v>12.005047860594306</v>
      </c>
      <c r="CW50" s="87">
        <v>35156.500957039992</v>
      </c>
      <c r="CX50" s="87">
        <v>11.93172389393923</v>
      </c>
      <c r="CY50" s="87">
        <v>37151.248155124995</v>
      </c>
      <c r="CZ50" s="87">
        <v>11.903290270897774</v>
      </c>
      <c r="DA50" s="87">
        <v>38059.103516484996</v>
      </c>
      <c r="DB50" s="87">
        <v>11.794466931331915</v>
      </c>
      <c r="DC50" s="87">
        <v>37982.818814794999</v>
      </c>
      <c r="DD50" s="87">
        <v>11.447307455521861</v>
      </c>
      <c r="DE50" s="87">
        <v>38162.394223480005</v>
      </c>
      <c r="DF50" s="87">
        <v>10.852530368147205</v>
      </c>
      <c r="DG50" s="87">
        <v>41345.03355610001</v>
      </c>
      <c r="DH50" s="87">
        <v>10.417454697879677</v>
      </c>
      <c r="DI50" s="87">
        <v>41355.844210674994</v>
      </c>
      <c r="DJ50" s="87">
        <v>10.089601940314296</v>
      </c>
      <c r="DK50" s="87">
        <v>43165.983456515009</v>
      </c>
      <c r="DL50" s="87">
        <v>9.465915357913179</v>
      </c>
      <c r="DM50" s="87">
        <v>48564.232263885002</v>
      </c>
      <c r="DN50" s="87">
        <v>9.014899606087587</v>
      </c>
      <c r="DO50" s="87">
        <v>50390.856645285006</v>
      </c>
      <c r="DP50" s="87">
        <v>8.8234812914982541</v>
      </c>
      <c r="DQ50" s="87">
        <v>56612.671918184999</v>
      </c>
      <c r="DR50" s="87">
        <v>8.70148877944</v>
      </c>
      <c r="DS50" s="87">
        <v>64059.652623344991</v>
      </c>
      <c r="DT50" s="87">
        <v>8.3870234091415092</v>
      </c>
      <c r="DU50" s="87">
        <v>66199.130996149979</v>
      </c>
      <c r="DV50" s="87">
        <v>8.502328606548831</v>
      </c>
      <c r="DW50" s="87">
        <v>70411.651590479974</v>
      </c>
      <c r="DX50" s="87">
        <v>8.4761250518877755</v>
      </c>
      <c r="DY50" s="87">
        <v>78994.437621949983</v>
      </c>
      <c r="DZ50" s="87">
        <v>8.2028467766732582</v>
      </c>
      <c r="EA50" s="87">
        <v>81611.549565360008</v>
      </c>
      <c r="EB50" s="87">
        <v>8.0713954752351889</v>
      </c>
      <c r="EC50" s="87">
        <v>81259.048995639998</v>
      </c>
      <c r="ED50" s="87">
        <v>8.0474452102535761</v>
      </c>
      <c r="EE50" s="87">
        <v>90923.624939729998</v>
      </c>
      <c r="EF50" s="87">
        <v>8.1383997689785996</v>
      </c>
      <c r="EG50" s="87">
        <v>92085.020870529959</v>
      </c>
    </row>
    <row r="51" spans="2:137" x14ac:dyDescent="0.25">
      <c r="B51" s="262">
        <v>8</v>
      </c>
      <c r="C51" s="263" t="s">
        <v>242</v>
      </c>
      <c r="D51" s="87">
        <v>13.050807196916226</v>
      </c>
      <c r="E51" s="87">
        <v>29450.762511543693</v>
      </c>
      <c r="F51" s="87">
        <v>11.446633681096042</v>
      </c>
      <c r="G51" s="87">
        <v>38297.302054207503</v>
      </c>
      <c r="H51" s="87">
        <v>10.185755423158987</v>
      </c>
      <c r="I51" s="87">
        <v>52431.485159234893</v>
      </c>
      <c r="J51" s="87">
        <v>9.5151235963335132</v>
      </c>
      <c r="K51" s="87">
        <v>76618.565482021935</v>
      </c>
      <c r="L51" s="87">
        <v>12.028361067363557</v>
      </c>
      <c r="M51" s="87">
        <v>120085.96593482027</v>
      </c>
      <c r="N51" s="87">
        <v>13.112203573526962</v>
      </c>
      <c r="O51" s="87">
        <v>137279.04203391913</v>
      </c>
      <c r="P51" s="87">
        <v>9.5660613323530015</v>
      </c>
      <c r="Q51" s="87">
        <v>83518.22225560309</v>
      </c>
      <c r="R51" s="87">
        <v>9.3984963376927624</v>
      </c>
      <c r="S51" s="87">
        <v>86013.598883908184</v>
      </c>
      <c r="T51" s="87">
        <v>9.3440253104633655</v>
      </c>
      <c r="U51" s="87">
        <v>89851.487786633705</v>
      </c>
      <c r="V51" s="87">
        <v>9.4475919206567198</v>
      </c>
      <c r="W51" s="87">
        <v>93708.629753861809</v>
      </c>
      <c r="X51" s="87">
        <v>9.4861272443730051</v>
      </c>
      <c r="Y51" s="87">
        <v>99963.035979379143</v>
      </c>
      <c r="Z51" s="87">
        <v>9.7232162003351306</v>
      </c>
      <c r="AA51" s="87">
        <v>106711.63814458967</v>
      </c>
      <c r="AB51" s="87">
        <v>10.518199528224589</v>
      </c>
      <c r="AC51" s="87">
        <v>110463.67402986567</v>
      </c>
      <c r="AD51" s="87">
        <v>11.087248261627687</v>
      </c>
      <c r="AE51" s="87">
        <v>112194.97624360441</v>
      </c>
      <c r="AF51" s="87">
        <v>11.313856668496344</v>
      </c>
      <c r="AG51" s="87">
        <v>114838.69615776019</v>
      </c>
      <c r="AH51" s="87">
        <v>10.782331442671353</v>
      </c>
      <c r="AI51" s="87">
        <v>115626.58328715496</v>
      </c>
      <c r="AJ51" s="87">
        <v>11.86850681311793</v>
      </c>
      <c r="AK51" s="87">
        <v>116266.5417491807</v>
      </c>
      <c r="AL51" s="87">
        <v>12.028361067363557</v>
      </c>
      <c r="AM51" s="87">
        <v>120085.96593482027</v>
      </c>
      <c r="AN51" s="87">
        <v>12.353956080552773</v>
      </c>
      <c r="AO51" s="87">
        <v>120615.83201290318</v>
      </c>
      <c r="AP51" s="87">
        <v>12.499905952165005</v>
      </c>
      <c r="AQ51" s="87">
        <v>120980.6316746262</v>
      </c>
      <c r="AR51" s="87">
        <v>12.475912382185442</v>
      </c>
      <c r="AS51" s="87">
        <v>121231.29448057964</v>
      </c>
      <c r="AT51" s="87">
        <v>12.396659929496701</v>
      </c>
      <c r="AU51" s="87">
        <v>122724.23825853007</v>
      </c>
      <c r="AV51" s="87">
        <v>11.539460782417656</v>
      </c>
      <c r="AW51" s="87">
        <v>125676.79157160055</v>
      </c>
      <c r="AX51" s="87">
        <v>12.505324235534198</v>
      </c>
      <c r="AY51" s="87">
        <v>127792.44044626458</v>
      </c>
      <c r="AZ51" s="87">
        <v>12.653419909921597</v>
      </c>
      <c r="BA51" s="87">
        <v>129289.00492852496</v>
      </c>
      <c r="BB51" s="87">
        <v>12.746711480241313</v>
      </c>
      <c r="BC51" s="87">
        <v>129439.08399579332</v>
      </c>
      <c r="BD51" s="87">
        <v>12.870755162656611</v>
      </c>
      <c r="BE51" s="87">
        <v>130671.06569493908</v>
      </c>
      <c r="BF51" s="87">
        <v>13.169960703458628</v>
      </c>
      <c r="BG51" s="87">
        <v>133537.06160228318</v>
      </c>
      <c r="BH51" s="87">
        <v>13.169960703458628</v>
      </c>
      <c r="BI51" s="87">
        <v>133537.06160228318</v>
      </c>
      <c r="BJ51" s="87">
        <v>13.112203573526962</v>
      </c>
      <c r="BK51" s="87">
        <v>137279.04203391913</v>
      </c>
      <c r="BL51" s="87">
        <v>13.240736721831921</v>
      </c>
      <c r="BM51" s="87">
        <v>139170.98562072724</v>
      </c>
      <c r="BN51" s="87">
        <v>13.216799948973684</v>
      </c>
      <c r="BO51" s="87">
        <v>139944.20868895797</v>
      </c>
      <c r="BP51" s="87">
        <v>12.983093957516386</v>
      </c>
      <c r="BQ51" s="87">
        <v>140529.78578871224</v>
      </c>
      <c r="BR51" s="87">
        <v>13.112366768434832</v>
      </c>
      <c r="BS51" s="87">
        <v>141429.63480096401</v>
      </c>
      <c r="BT51" s="87">
        <v>13.075691613473131</v>
      </c>
      <c r="BU51" s="87">
        <v>144053.00340080683</v>
      </c>
      <c r="BV51" s="87">
        <v>13.112745371751533</v>
      </c>
      <c r="BW51" s="87">
        <v>145368.11933810951</v>
      </c>
      <c r="BX51" s="87">
        <v>13.159254068780537</v>
      </c>
      <c r="BY51" s="87">
        <v>146166.01987018948</v>
      </c>
      <c r="BZ51" s="87">
        <v>13.173175935660783</v>
      </c>
      <c r="CA51" s="87">
        <v>146314.07381020172</v>
      </c>
      <c r="CB51" s="87">
        <v>13.120636055821279</v>
      </c>
      <c r="CC51" s="87">
        <v>145291.20984876409</v>
      </c>
      <c r="CD51" s="87">
        <v>13.059257810462471</v>
      </c>
      <c r="CE51" s="87">
        <v>145106.68970562145</v>
      </c>
      <c r="CF51" s="87">
        <v>13.021556051340129</v>
      </c>
      <c r="CG51" s="87">
        <v>144526.71667787898</v>
      </c>
      <c r="CH51" s="87">
        <v>13.022133139890018</v>
      </c>
      <c r="CI51" s="87">
        <v>141825.70278193697</v>
      </c>
      <c r="CJ51" s="87">
        <v>12.948088641598751</v>
      </c>
      <c r="CK51" s="87">
        <v>144132.95700415655</v>
      </c>
      <c r="CL51" s="87">
        <v>12.913206761371294</v>
      </c>
      <c r="CM51" s="87">
        <v>143762.85945239392</v>
      </c>
      <c r="CN51" s="87">
        <v>12.935746691469545</v>
      </c>
      <c r="CO51" s="87">
        <v>145222.32113255386</v>
      </c>
      <c r="CP51" s="87">
        <v>12.869326682978583</v>
      </c>
      <c r="CQ51" s="87">
        <v>145412.13655368279</v>
      </c>
      <c r="CR51" s="87">
        <v>12.915353167993379</v>
      </c>
      <c r="CS51" s="87">
        <v>146089.21012813284</v>
      </c>
      <c r="CT51" s="87">
        <v>12.895749502921893</v>
      </c>
      <c r="CU51" s="87">
        <v>145579.68863796789</v>
      </c>
      <c r="CV51" s="87">
        <v>12.833824506856491</v>
      </c>
      <c r="CW51" s="87">
        <v>145271.68448300878</v>
      </c>
      <c r="CX51" s="87">
        <v>12.845441855948458</v>
      </c>
      <c r="CY51" s="87">
        <v>147908.38144192769</v>
      </c>
      <c r="CZ51" s="87">
        <v>12.831990067453887</v>
      </c>
      <c r="DA51" s="87">
        <v>146830.58018605574</v>
      </c>
      <c r="DB51" s="87">
        <v>12.526530439712127</v>
      </c>
      <c r="DC51" s="87">
        <v>145901.92203288074</v>
      </c>
      <c r="DD51" s="87">
        <v>12.069734371616763</v>
      </c>
      <c r="DE51" s="87">
        <v>144691.57010726782</v>
      </c>
      <c r="DF51" s="87">
        <v>11.575590431528491</v>
      </c>
      <c r="DG51" s="87">
        <v>144991.31478110095</v>
      </c>
      <c r="DH51" s="87">
        <v>11.697865480437436</v>
      </c>
      <c r="DI51" s="87">
        <v>142548.87006695298</v>
      </c>
      <c r="DJ51" s="87">
        <v>11.468256203887931</v>
      </c>
      <c r="DK51" s="87">
        <v>143175.16733361088</v>
      </c>
      <c r="DL51" s="87">
        <v>11.291226672644433</v>
      </c>
      <c r="DM51" s="87">
        <v>141209.48656862081</v>
      </c>
      <c r="DN51" s="87">
        <v>10.909271180599259</v>
      </c>
      <c r="DO51" s="87">
        <v>140376.98417192083</v>
      </c>
      <c r="DP51" s="87">
        <v>10.755222075828787</v>
      </c>
      <c r="DQ51" s="87">
        <v>140352.51487618085</v>
      </c>
      <c r="DR51" s="87">
        <v>10.538860412546549</v>
      </c>
      <c r="DS51" s="87">
        <v>138673.08127513895</v>
      </c>
      <c r="DT51" s="87">
        <v>10.229250481712617</v>
      </c>
      <c r="DU51" s="87">
        <v>135779.50038620582</v>
      </c>
      <c r="DV51" s="87">
        <v>10.136087584868211</v>
      </c>
      <c r="DW51" s="87">
        <v>138041.76797868288</v>
      </c>
      <c r="DX51" s="87">
        <v>9.8430169562813816</v>
      </c>
      <c r="DY51" s="87">
        <v>137023.2561069128</v>
      </c>
      <c r="DZ51" s="87">
        <v>9.7599934868885558</v>
      </c>
      <c r="EA51" s="87">
        <v>136928.70213532299</v>
      </c>
      <c r="EB51" s="87">
        <v>9.7088134137283149</v>
      </c>
      <c r="EC51" s="87">
        <v>136834.73622738791</v>
      </c>
      <c r="ED51" s="87">
        <v>9.7040181818917084</v>
      </c>
      <c r="EE51" s="87">
        <v>134902.2304087329</v>
      </c>
      <c r="EF51" s="87">
        <v>9.6966010377194607</v>
      </c>
      <c r="EG51" s="87">
        <v>137385.93208962487</v>
      </c>
    </row>
    <row r="52" spans="2:137" x14ac:dyDescent="0.25">
      <c r="B52" s="63">
        <v>9</v>
      </c>
      <c r="C52" s="263" t="s">
        <v>243</v>
      </c>
      <c r="D52" s="87">
        <v>6.8671525132562854</v>
      </c>
      <c r="E52" s="87">
        <v>23200.431278289998</v>
      </c>
      <c r="F52" s="87">
        <v>6.4028355606262615</v>
      </c>
      <c r="G52" s="87">
        <v>39407.92364772001</v>
      </c>
      <c r="H52" s="87">
        <v>6.2534987165169351</v>
      </c>
      <c r="I52" s="87">
        <v>49456.295582209983</v>
      </c>
      <c r="J52" s="87">
        <v>5.6906367436382475</v>
      </c>
      <c r="K52" s="87">
        <v>65175.30144259004</v>
      </c>
      <c r="L52" s="87">
        <v>10.157522674424849</v>
      </c>
      <c r="M52" s="87">
        <v>93428.552277337221</v>
      </c>
      <c r="N52" s="87">
        <v>11.281631659754931</v>
      </c>
      <c r="O52" s="87">
        <v>114875.49824355001</v>
      </c>
      <c r="P52" s="87">
        <v>5.7171839161330071</v>
      </c>
      <c r="Q52" s="87">
        <v>62152.959821420474</v>
      </c>
      <c r="R52" s="87">
        <v>5.7661557570757109</v>
      </c>
      <c r="S52" s="87">
        <v>62542.807063390421</v>
      </c>
      <c r="T52" s="87">
        <v>6.014644300798655</v>
      </c>
      <c r="U52" s="87">
        <v>71652.976026960067</v>
      </c>
      <c r="V52" s="87">
        <v>6.4629588250822474</v>
      </c>
      <c r="W52" s="87">
        <v>71038.685675970046</v>
      </c>
      <c r="X52" s="87">
        <v>6.4806404062937331</v>
      </c>
      <c r="Y52" s="87">
        <v>72112.903239599938</v>
      </c>
      <c r="Z52" s="87">
        <v>7.0934861709922643</v>
      </c>
      <c r="AA52" s="87">
        <v>78528.617431327933</v>
      </c>
      <c r="AB52" s="87">
        <v>8.0700355475352819</v>
      </c>
      <c r="AC52" s="87">
        <v>79293.962497947941</v>
      </c>
      <c r="AD52" s="87">
        <v>8.472674968911722</v>
      </c>
      <c r="AE52" s="87">
        <v>80613.603737257596</v>
      </c>
      <c r="AF52" s="87">
        <v>8.9467042380261468</v>
      </c>
      <c r="AG52" s="87">
        <v>86470.722125701504</v>
      </c>
      <c r="AH52" s="87">
        <v>8.8034948475218027</v>
      </c>
      <c r="AI52" s="87">
        <v>86523.045740699119</v>
      </c>
      <c r="AJ52" s="87">
        <v>9.4878319927517243</v>
      </c>
      <c r="AK52" s="87">
        <v>86968.868143275889</v>
      </c>
      <c r="AL52" s="87">
        <v>10.157522674424849</v>
      </c>
      <c r="AM52" s="87">
        <v>93428.552277337221</v>
      </c>
      <c r="AN52" s="87">
        <v>10.408369791013785</v>
      </c>
      <c r="AO52" s="87">
        <v>93183.316861800966</v>
      </c>
      <c r="AP52" s="87">
        <v>10.432253503863173</v>
      </c>
      <c r="AQ52" s="87">
        <v>95241.100629807974</v>
      </c>
      <c r="AR52" s="87">
        <v>10.48042541840681</v>
      </c>
      <c r="AS52" s="87">
        <v>101054.86324112004</v>
      </c>
      <c r="AT52" s="87">
        <v>10.415874222192738</v>
      </c>
      <c r="AU52" s="87">
        <v>95364.323407784002</v>
      </c>
      <c r="AV52" s="87">
        <v>10.15677458321279</v>
      </c>
      <c r="AW52" s="87">
        <v>96362.690780253994</v>
      </c>
      <c r="AX52" s="87">
        <v>10.679084585366247</v>
      </c>
      <c r="AY52" s="87">
        <v>103368.39849429679</v>
      </c>
      <c r="AZ52" s="87">
        <v>10.681963485681898</v>
      </c>
      <c r="BA52" s="87">
        <v>100391.14065903403</v>
      </c>
      <c r="BB52" s="87">
        <v>10.801463802504838</v>
      </c>
      <c r="BC52" s="87">
        <v>101003.19237235405</v>
      </c>
      <c r="BD52" s="87">
        <v>11.08610461338251</v>
      </c>
      <c r="BE52" s="87">
        <v>105932.12465623979</v>
      </c>
      <c r="BF52" s="87">
        <v>11.29276951931474</v>
      </c>
      <c r="BG52" s="87">
        <v>106384.75379809973</v>
      </c>
      <c r="BH52" s="87">
        <v>11.29276951931474</v>
      </c>
      <c r="BI52" s="87">
        <v>106384.75379809973</v>
      </c>
      <c r="BJ52" s="87">
        <v>11.281631659754931</v>
      </c>
      <c r="BK52" s="87">
        <v>114875.49824355001</v>
      </c>
      <c r="BL52" s="87">
        <v>11.515939255861767</v>
      </c>
      <c r="BM52" s="87">
        <v>110907.42434923006</v>
      </c>
      <c r="BN52" s="87">
        <v>11.218843497139904</v>
      </c>
      <c r="BO52" s="87">
        <v>114856.28184049495</v>
      </c>
      <c r="BP52" s="87">
        <v>11.277909269032719</v>
      </c>
      <c r="BQ52" s="87">
        <v>126355.86174467116</v>
      </c>
      <c r="BR52" s="87">
        <v>11.224369695784507</v>
      </c>
      <c r="BS52" s="87">
        <v>122045.52800763614</v>
      </c>
      <c r="BT52" s="87">
        <v>11.258886850472345</v>
      </c>
      <c r="BU52" s="87">
        <v>121917.17316241893</v>
      </c>
      <c r="BV52" s="87">
        <v>11.30911145858088</v>
      </c>
      <c r="BW52" s="87">
        <v>132138.85577216509</v>
      </c>
      <c r="BX52" s="87">
        <v>11.4167647211843</v>
      </c>
      <c r="BY52" s="87">
        <v>130936.53352507406</v>
      </c>
      <c r="BZ52" s="87">
        <v>11.482672768775505</v>
      </c>
      <c r="CA52" s="87">
        <v>130683.27186959828</v>
      </c>
      <c r="CB52" s="87">
        <v>11.607100033969662</v>
      </c>
      <c r="CC52" s="87">
        <v>139084.39676489832</v>
      </c>
      <c r="CD52" s="87">
        <v>11.557699886595255</v>
      </c>
      <c r="CE52" s="87">
        <v>138993.87263003757</v>
      </c>
      <c r="CF52" s="87">
        <v>11.504169080832082</v>
      </c>
      <c r="CG52" s="87">
        <v>140548.01424811361</v>
      </c>
      <c r="CH52" s="87">
        <v>11.573489135674906</v>
      </c>
      <c r="CI52" s="87">
        <v>142087.74114967996</v>
      </c>
      <c r="CJ52" s="87">
        <v>11.55688558288923</v>
      </c>
      <c r="CK52" s="87">
        <v>141944.21049109509</v>
      </c>
      <c r="CL52" s="87">
        <v>11.462880058335678</v>
      </c>
      <c r="CM52" s="87">
        <v>145137.29947070009</v>
      </c>
      <c r="CN52" s="87">
        <v>11.447302056029471</v>
      </c>
      <c r="CO52" s="87">
        <v>152865.41251849491</v>
      </c>
      <c r="CP52" s="87">
        <v>11.437858897903894</v>
      </c>
      <c r="CQ52" s="87">
        <v>150021.47789151003</v>
      </c>
      <c r="CR52" s="87">
        <v>11.533139437214613</v>
      </c>
      <c r="CS52" s="87">
        <v>153015.41891754503</v>
      </c>
      <c r="CT52" s="87">
        <v>11.477907391595647</v>
      </c>
      <c r="CU52" s="87">
        <v>162908.57648842505</v>
      </c>
      <c r="CV52" s="87">
        <v>11.441422052420783</v>
      </c>
      <c r="CW52" s="87">
        <v>159807.71106594009</v>
      </c>
      <c r="CX52" s="87">
        <v>11.425849543285453</v>
      </c>
      <c r="CY52" s="87">
        <v>160811.25831706513</v>
      </c>
      <c r="CZ52" s="87">
        <v>11.265612310580272</v>
      </c>
      <c r="DA52" s="87">
        <v>168232.95453326995</v>
      </c>
      <c r="DB52" s="87">
        <v>11.228986023736709</v>
      </c>
      <c r="DC52" s="87">
        <v>162435.80869195491</v>
      </c>
      <c r="DD52" s="87">
        <v>10.962271725434091</v>
      </c>
      <c r="DE52" s="87">
        <v>155803.18724831002</v>
      </c>
      <c r="DF52" s="87">
        <v>10.284826634364045</v>
      </c>
      <c r="DG52" s="87">
        <v>169089.66090912005</v>
      </c>
      <c r="DH52" s="87">
        <v>9.3753318683206199</v>
      </c>
      <c r="DI52" s="87">
        <v>161310.25284076005</v>
      </c>
      <c r="DJ52" s="87">
        <v>8.3477633709583454</v>
      </c>
      <c r="DK52" s="87">
        <v>158920.14763381999</v>
      </c>
      <c r="DL52" s="87">
        <v>7.634211597790185</v>
      </c>
      <c r="DM52" s="87">
        <v>172808.59178606997</v>
      </c>
      <c r="DN52" s="87">
        <v>7.4541277511485227</v>
      </c>
      <c r="DO52" s="87">
        <v>168381.30595527997</v>
      </c>
      <c r="DP52" s="87">
        <v>7.2168120914261698</v>
      </c>
      <c r="DQ52" s="87">
        <v>177108.17060891006</v>
      </c>
      <c r="DR52" s="87">
        <v>7.0365337158712258</v>
      </c>
      <c r="DS52" s="87">
        <v>192978.20869391508</v>
      </c>
      <c r="DT52" s="87">
        <v>6.7360435593082642</v>
      </c>
      <c r="DU52" s="87">
        <v>197113.27811502514</v>
      </c>
      <c r="DV52" s="87">
        <v>6.7879023675412524</v>
      </c>
      <c r="DW52" s="87">
        <v>207526.52537697615</v>
      </c>
      <c r="DX52" s="87">
        <v>7.0651999530940097</v>
      </c>
      <c r="DY52" s="87">
        <v>221717.98412923497</v>
      </c>
      <c r="DZ52" s="87">
        <v>6.9912523985477089</v>
      </c>
      <c r="EA52" s="87">
        <v>228719.94014377022</v>
      </c>
      <c r="EB52" s="87">
        <v>6.911694088994401</v>
      </c>
      <c r="EC52" s="87">
        <v>228328.62017729986</v>
      </c>
      <c r="ED52" s="87">
        <v>7.2472523241666051</v>
      </c>
      <c r="EE52" s="87">
        <v>239863.96876112404</v>
      </c>
      <c r="EF52" s="87">
        <v>7.36983860706939</v>
      </c>
      <c r="EG52" s="87">
        <v>243625.97332790899</v>
      </c>
    </row>
    <row r="53" spans="2:137" x14ac:dyDescent="0.25">
      <c r="B53" s="63">
        <v>10</v>
      </c>
      <c r="C53" s="263" t="s">
        <v>244</v>
      </c>
      <c r="D53" s="87">
        <v>1.6002647147970444</v>
      </c>
      <c r="E53" s="87">
        <v>5602.1136784040009</v>
      </c>
      <c r="F53" s="87">
        <v>1.6523606983822718</v>
      </c>
      <c r="G53" s="87">
        <v>8297.8696258032505</v>
      </c>
      <c r="H53" s="87">
        <v>1.8339997997342923</v>
      </c>
      <c r="I53" s="87">
        <v>6754.0875616535031</v>
      </c>
      <c r="J53" s="87">
        <v>2.97043180989081</v>
      </c>
      <c r="K53" s="87">
        <v>7336.2408939764409</v>
      </c>
      <c r="L53" s="87">
        <v>2.2820228763586479</v>
      </c>
      <c r="M53" s="87">
        <v>9438.908943736802</v>
      </c>
      <c r="N53" s="87">
        <v>7.5290184851783986</v>
      </c>
      <c r="O53" s="87">
        <v>1817.0074069700001</v>
      </c>
      <c r="P53" s="87">
        <v>2.3999588960882359</v>
      </c>
      <c r="Q53" s="87">
        <v>7311.6828634998874</v>
      </c>
      <c r="R53" s="87">
        <v>2.9350998498356087</v>
      </c>
      <c r="S53" s="87">
        <v>7422.8486352629079</v>
      </c>
      <c r="T53" s="87">
        <v>3.5751307564712347</v>
      </c>
      <c r="U53" s="87">
        <v>7192.4320412539219</v>
      </c>
      <c r="V53" s="87">
        <v>4.7481492530018317</v>
      </c>
      <c r="W53" s="87">
        <v>6855.4559444367478</v>
      </c>
      <c r="X53" s="87">
        <v>4.1953153634486071</v>
      </c>
      <c r="Y53" s="87">
        <v>5859.0246160155002</v>
      </c>
      <c r="Z53" s="87">
        <v>4.294302565926321</v>
      </c>
      <c r="AA53" s="87">
        <v>6778.8398526150022</v>
      </c>
      <c r="AB53" s="87">
        <v>4.2038384805335216</v>
      </c>
      <c r="AC53" s="87">
        <v>6120.6461873919998</v>
      </c>
      <c r="AD53" s="87">
        <v>3.8989436614002537</v>
      </c>
      <c r="AE53" s="87">
        <v>6840.1427371500004</v>
      </c>
      <c r="AF53" s="87">
        <v>2.4932830328196705</v>
      </c>
      <c r="AG53" s="87">
        <v>7826.2815464894975</v>
      </c>
      <c r="AH53" s="87">
        <v>2.2289028462417049</v>
      </c>
      <c r="AI53" s="87">
        <v>8553.3048355147002</v>
      </c>
      <c r="AJ53" s="87">
        <v>2.4278414842312879</v>
      </c>
      <c r="AK53" s="87">
        <v>9718.0439979223484</v>
      </c>
      <c r="AL53" s="87">
        <v>2.2820228763586479</v>
      </c>
      <c r="AM53" s="87">
        <v>9438.908943736802</v>
      </c>
      <c r="AN53" s="87">
        <v>1.915994393582686</v>
      </c>
      <c r="AO53" s="87">
        <v>10500.29385158985</v>
      </c>
      <c r="AP53" s="87">
        <v>2.2599226861672235</v>
      </c>
      <c r="AQ53" s="87">
        <v>9260.1130906066501</v>
      </c>
      <c r="AR53" s="87">
        <v>3.7509357877604397</v>
      </c>
      <c r="AS53" s="87">
        <v>6266.1857897928512</v>
      </c>
      <c r="AT53" s="87">
        <v>5.6214468849489219</v>
      </c>
      <c r="AU53" s="87">
        <v>4055.794364283553</v>
      </c>
      <c r="AV53" s="87">
        <v>4.7471951115851594</v>
      </c>
      <c r="AW53" s="87">
        <v>3478.1963087694999</v>
      </c>
      <c r="AX53" s="87">
        <v>5.6362672690266082</v>
      </c>
      <c r="AY53" s="87">
        <v>2808.4230174600002</v>
      </c>
      <c r="AZ53" s="87">
        <v>5.9897645073112828</v>
      </c>
      <c r="BA53" s="87">
        <v>2821.9749275375007</v>
      </c>
      <c r="BB53" s="87">
        <v>5.3866726844594757</v>
      </c>
      <c r="BC53" s="87">
        <v>2716.6571341399999</v>
      </c>
      <c r="BD53" s="87">
        <v>5.7522527958990883</v>
      </c>
      <c r="BE53" s="87">
        <v>2502.3680009972495</v>
      </c>
      <c r="BF53" s="87">
        <v>6.0889791231924537</v>
      </c>
      <c r="BG53" s="87">
        <v>2868.2396822622504</v>
      </c>
      <c r="BH53" s="87">
        <v>6.0889791231924537</v>
      </c>
      <c r="BI53" s="87">
        <v>2868.2396822622504</v>
      </c>
      <c r="BJ53" s="87">
        <v>7.5290184851783986</v>
      </c>
      <c r="BK53" s="87">
        <v>1817.0074069700001</v>
      </c>
      <c r="BL53" s="87">
        <v>5.2866849909771378</v>
      </c>
      <c r="BM53" s="87">
        <v>2829.2493817099994</v>
      </c>
      <c r="BN53" s="87">
        <v>4.7001110980713037</v>
      </c>
      <c r="BO53" s="87">
        <v>3335.5958411699999</v>
      </c>
      <c r="BP53" s="87">
        <v>4.6948739730905</v>
      </c>
      <c r="BQ53" s="87">
        <v>3619.9606305899993</v>
      </c>
      <c r="BR53" s="87">
        <v>5.2969226760320147</v>
      </c>
      <c r="BS53" s="87">
        <v>3707.1005241900002</v>
      </c>
      <c r="BT53" s="87">
        <v>5.7519303932975392</v>
      </c>
      <c r="BU53" s="87">
        <v>3137.4464309000005</v>
      </c>
      <c r="BV53" s="87">
        <v>5.1298900451142897</v>
      </c>
      <c r="BW53" s="87">
        <v>3116.7134610400003</v>
      </c>
      <c r="BX53" s="87">
        <v>6.3075196686703476</v>
      </c>
      <c r="BY53" s="87">
        <v>2858.0711689</v>
      </c>
      <c r="BZ53" s="87">
        <v>5.6364963836666435</v>
      </c>
      <c r="CA53" s="87">
        <v>3035.3396888100006</v>
      </c>
      <c r="CB53" s="87">
        <v>5.5555375523053607</v>
      </c>
      <c r="CC53" s="87">
        <v>3015.6241045400002</v>
      </c>
      <c r="CD53" s="87">
        <v>5.9205493657646668</v>
      </c>
      <c r="CE53" s="87">
        <v>3061.97917706</v>
      </c>
      <c r="CF53" s="87">
        <v>6.0263428550443683</v>
      </c>
      <c r="CG53" s="87">
        <v>3212.3940047300002</v>
      </c>
      <c r="CH53" s="87">
        <v>5.146655126412</v>
      </c>
      <c r="CI53" s="87">
        <v>3147.1920591599996</v>
      </c>
      <c r="CJ53" s="87">
        <v>5.1753565696502468</v>
      </c>
      <c r="CK53" s="87">
        <v>3168.5558254099997</v>
      </c>
      <c r="CL53" s="87">
        <v>5.5970132154032122</v>
      </c>
      <c r="CM53" s="87">
        <v>3312.90811334</v>
      </c>
      <c r="CN53" s="87">
        <v>5.0047612871390541</v>
      </c>
      <c r="CO53" s="87">
        <v>3785.5941867400002</v>
      </c>
      <c r="CP53" s="87">
        <v>5.1359205441020173</v>
      </c>
      <c r="CQ53" s="87">
        <v>4072.7766471300001</v>
      </c>
      <c r="CR53" s="87">
        <v>5.6368681724751877</v>
      </c>
      <c r="CS53" s="87">
        <v>3638.4806759700004</v>
      </c>
      <c r="CT53" s="87">
        <v>5.5707835774821106</v>
      </c>
      <c r="CU53" s="87">
        <v>3287.7411600799996</v>
      </c>
      <c r="CV53" s="87">
        <v>6.185835051902524</v>
      </c>
      <c r="CW53" s="87">
        <v>3734.9685351500007</v>
      </c>
      <c r="CX53" s="87">
        <v>6.9131097664654053</v>
      </c>
      <c r="CY53" s="87">
        <v>4130.9724489300006</v>
      </c>
      <c r="CZ53" s="87">
        <v>7.6315200253262994</v>
      </c>
      <c r="DA53" s="87">
        <v>4269.0697114173008</v>
      </c>
      <c r="DB53" s="87">
        <v>8.677736599422472</v>
      </c>
      <c r="DC53" s="87">
        <v>4252.4932704973007</v>
      </c>
      <c r="DD53" s="87">
        <v>9.425027489330434</v>
      </c>
      <c r="DE53" s="87">
        <v>3689.815909890001</v>
      </c>
      <c r="DF53" s="87">
        <v>7.2574811576995746</v>
      </c>
      <c r="DG53" s="87">
        <v>3253.7730411773005</v>
      </c>
      <c r="DH53" s="87">
        <v>6.9793739855258625</v>
      </c>
      <c r="DI53" s="87">
        <v>3290.9197454973005</v>
      </c>
      <c r="DJ53" s="87">
        <v>6.8001125445805997</v>
      </c>
      <c r="DK53" s="87">
        <v>3279.5312452273001</v>
      </c>
      <c r="DL53" s="87">
        <v>4.8150205451412891</v>
      </c>
      <c r="DM53" s="87">
        <v>4024.5514190172994</v>
      </c>
      <c r="DN53" s="87">
        <v>4.437797520797508</v>
      </c>
      <c r="DO53" s="87">
        <v>3988.7699204373002</v>
      </c>
      <c r="DP53" s="87">
        <v>4.2118165271369508</v>
      </c>
      <c r="DQ53" s="87">
        <v>4156.6436710173011</v>
      </c>
      <c r="DR53" s="87">
        <v>3.4843013258360092</v>
      </c>
      <c r="DS53" s="87">
        <v>4633.5704956072996</v>
      </c>
      <c r="DT53" s="87">
        <v>3.9496530797677165</v>
      </c>
      <c r="DU53" s="87">
        <v>3784.7946853799995</v>
      </c>
      <c r="DV53" s="87">
        <v>3.5594620623200561</v>
      </c>
      <c r="DW53" s="87">
        <v>4459.2693552299997</v>
      </c>
      <c r="DX53" s="87">
        <v>3.9274360352824793</v>
      </c>
      <c r="DY53" s="87">
        <v>3695.0747589299999</v>
      </c>
      <c r="DZ53" s="87">
        <v>5.0050704181346415</v>
      </c>
      <c r="EA53" s="87">
        <v>3325.7473768299997</v>
      </c>
      <c r="EB53" s="87">
        <v>5.4507166831967959</v>
      </c>
      <c r="EC53" s="87">
        <v>3416.6541798900012</v>
      </c>
      <c r="ED53" s="87">
        <v>4.3184298329191417</v>
      </c>
      <c r="EE53" s="87">
        <v>4382.9572912299991</v>
      </c>
      <c r="EF53" s="87">
        <v>4.5182228827633857</v>
      </c>
      <c r="EG53" s="87">
        <v>4709.6184285200006</v>
      </c>
    </row>
    <row r="54" spans="2:137" x14ac:dyDescent="0.25">
      <c r="B54" s="63">
        <v>11</v>
      </c>
      <c r="C54" s="261" t="s">
        <v>245</v>
      </c>
      <c r="D54" s="87">
        <v>12.98405619893701</v>
      </c>
      <c r="E54" s="87">
        <v>60625.316499689339</v>
      </c>
      <c r="F54" s="87">
        <v>11.625086319010428</v>
      </c>
      <c r="G54" s="87">
        <v>88473.519987840205</v>
      </c>
      <c r="H54" s="87">
        <v>9.3988549950788993</v>
      </c>
      <c r="I54" s="87">
        <v>124595.57303182597</v>
      </c>
      <c r="J54" s="87">
        <v>10.258709805146633</v>
      </c>
      <c r="K54" s="87">
        <v>135036.91345893196</v>
      </c>
      <c r="L54" s="87">
        <v>12.375262521988384</v>
      </c>
      <c r="M54" s="87">
        <v>183325.96784405201</v>
      </c>
      <c r="N54" s="87">
        <v>12.822216760835977</v>
      </c>
      <c r="O54" s="87">
        <v>230266.2215284931</v>
      </c>
      <c r="P54" s="87">
        <v>10.214800821127048</v>
      </c>
      <c r="Q54" s="87">
        <v>136329.1930700402</v>
      </c>
      <c r="R54" s="87">
        <v>10.145254154105283</v>
      </c>
      <c r="S54" s="87">
        <v>137778.64995472174</v>
      </c>
      <c r="T54" s="87">
        <v>10.015740855746413</v>
      </c>
      <c r="U54" s="87">
        <v>134740.77070218959</v>
      </c>
      <c r="V54" s="87">
        <v>10.232773473570306</v>
      </c>
      <c r="W54" s="87">
        <v>137564.8650956552</v>
      </c>
      <c r="X54" s="87">
        <v>10.327025172521855</v>
      </c>
      <c r="Y54" s="87">
        <v>141997.32883440892</v>
      </c>
      <c r="Z54" s="87">
        <v>10.477394794849483</v>
      </c>
      <c r="AA54" s="87">
        <v>155046.0756570411</v>
      </c>
      <c r="AB54" s="87">
        <v>11.179957763496667</v>
      </c>
      <c r="AC54" s="87">
        <v>159830.26051540591</v>
      </c>
      <c r="AD54" s="87">
        <v>11.653291011399149</v>
      </c>
      <c r="AE54" s="87">
        <v>161848.08564098121</v>
      </c>
      <c r="AF54" s="87">
        <v>11.774282553612981</v>
      </c>
      <c r="AG54" s="87">
        <v>168224.02444656243</v>
      </c>
      <c r="AH54" s="87">
        <v>12.405230239125576</v>
      </c>
      <c r="AI54" s="87">
        <v>171619.68057140542</v>
      </c>
      <c r="AJ54" s="87">
        <v>12.226783012283517</v>
      </c>
      <c r="AK54" s="87">
        <v>173837.5831575979</v>
      </c>
      <c r="AL54" s="87">
        <v>12.375262521988384</v>
      </c>
      <c r="AM54" s="87">
        <v>183325.96784405201</v>
      </c>
      <c r="AN54" s="87">
        <v>12.652341446217864</v>
      </c>
      <c r="AO54" s="87">
        <v>180177.43872696479</v>
      </c>
      <c r="AP54" s="87">
        <v>12.864274312033885</v>
      </c>
      <c r="AQ54" s="87">
        <v>182296.76152334071</v>
      </c>
      <c r="AR54" s="87">
        <v>12.794878367365095</v>
      </c>
      <c r="AS54" s="87">
        <v>181867.48020569625</v>
      </c>
      <c r="AT54" s="87">
        <v>12.689666252458959</v>
      </c>
      <c r="AU54" s="87">
        <v>190764.72314518926</v>
      </c>
      <c r="AV54" s="87">
        <v>12.575558235289655</v>
      </c>
      <c r="AW54" s="87">
        <v>197919.72250416913</v>
      </c>
      <c r="AX54" s="87">
        <v>12.587590742248782</v>
      </c>
      <c r="AY54" s="87">
        <v>204275.82734904456</v>
      </c>
      <c r="AZ54" s="87">
        <v>12.785264511627014</v>
      </c>
      <c r="BA54" s="87">
        <v>208002.89211128224</v>
      </c>
      <c r="BB54" s="87">
        <v>12.802731079473642</v>
      </c>
      <c r="BC54" s="87">
        <v>223059.25603530309</v>
      </c>
      <c r="BD54" s="87">
        <v>12.879663151656967</v>
      </c>
      <c r="BE54" s="87">
        <v>221835.21200346484</v>
      </c>
      <c r="BF54" s="87">
        <v>13.213168579674317</v>
      </c>
      <c r="BG54" s="87">
        <v>210257.81104217717</v>
      </c>
      <c r="BH54" s="87">
        <v>13.213168579674317</v>
      </c>
      <c r="BI54" s="87">
        <v>210257.81104217717</v>
      </c>
      <c r="BJ54" s="87">
        <v>12.822216760835977</v>
      </c>
      <c r="BK54" s="87">
        <v>230266.2215284931</v>
      </c>
      <c r="BL54" s="87">
        <v>13.347121482129412</v>
      </c>
      <c r="BM54" s="87">
        <v>226448.30913947098</v>
      </c>
      <c r="BN54" s="87">
        <v>13.229093192372531</v>
      </c>
      <c r="BO54" s="87">
        <v>235468.88939444392</v>
      </c>
      <c r="BP54" s="87">
        <v>13.076587640963325</v>
      </c>
      <c r="BQ54" s="87">
        <v>241651.40016696093</v>
      </c>
      <c r="BR54" s="87">
        <v>13.198397577956566</v>
      </c>
      <c r="BS54" s="87">
        <v>248330.66968349472</v>
      </c>
      <c r="BT54" s="87">
        <v>13.228605046304375</v>
      </c>
      <c r="BU54" s="87">
        <v>256814.18997585122</v>
      </c>
      <c r="BV54" s="87">
        <v>13.135534722655887</v>
      </c>
      <c r="BW54" s="87">
        <v>264580.51621214236</v>
      </c>
      <c r="BX54" s="87">
        <v>13.261173354962001</v>
      </c>
      <c r="BY54" s="87">
        <v>266068.83637544321</v>
      </c>
      <c r="BZ54" s="87">
        <v>13.178628819002192</v>
      </c>
      <c r="CA54" s="87">
        <v>266940.13038076623</v>
      </c>
      <c r="CB54" s="87">
        <v>13.078854882882743</v>
      </c>
      <c r="CC54" s="87">
        <v>272240.4830558431</v>
      </c>
      <c r="CD54" s="87">
        <v>13.004171710888583</v>
      </c>
      <c r="CE54" s="87">
        <v>275118.4604093149</v>
      </c>
      <c r="CF54" s="87">
        <v>12.977930373058628</v>
      </c>
      <c r="CG54" s="87">
        <v>278872.68727486004</v>
      </c>
      <c r="CH54" s="87">
        <v>12.851002273204013</v>
      </c>
      <c r="CI54" s="87">
        <v>292010.64001799119</v>
      </c>
      <c r="CJ54" s="87">
        <v>12.755402502865742</v>
      </c>
      <c r="CK54" s="87">
        <v>289671.13996742369</v>
      </c>
      <c r="CL54" s="87">
        <v>12.724548797529929</v>
      </c>
      <c r="CM54" s="87">
        <v>295326.25681453053</v>
      </c>
      <c r="CN54" s="87">
        <v>12.706217366871147</v>
      </c>
      <c r="CO54" s="87">
        <v>295152.59766958928</v>
      </c>
      <c r="CP54" s="87">
        <v>12.829516672174671</v>
      </c>
      <c r="CQ54" s="87">
        <v>295884.10471949063</v>
      </c>
      <c r="CR54" s="87">
        <v>12.802311159753563</v>
      </c>
      <c r="CS54" s="87">
        <v>296312.18450174719</v>
      </c>
      <c r="CT54" s="87">
        <v>12.601236087648253</v>
      </c>
      <c r="CU54" s="87">
        <v>305407.72646290826</v>
      </c>
      <c r="CV54" s="87">
        <v>12.613374567933516</v>
      </c>
      <c r="CW54" s="87">
        <v>307801.8114865605</v>
      </c>
      <c r="CX54" s="87">
        <v>12.606689856615814</v>
      </c>
      <c r="CY54" s="87">
        <v>314442.88848657312</v>
      </c>
      <c r="CZ54" s="87">
        <v>12.522699709059113</v>
      </c>
      <c r="DA54" s="87">
        <v>313767.53435659298</v>
      </c>
      <c r="DB54" s="87">
        <v>12.555906990129293</v>
      </c>
      <c r="DC54" s="87">
        <v>308316.94771737925</v>
      </c>
      <c r="DD54" s="87">
        <v>12.069943246805593</v>
      </c>
      <c r="DE54" s="87">
        <v>303605.0910835503</v>
      </c>
      <c r="DF54" s="87">
        <v>11.415636652439877</v>
      </c>
      <c r="DG54" s="87">
        <v>327894.17939047999</v>
      </c>
      <c r="DH54" s="87">
        <v>11.407565550951933</v>
      </c>
      <c r="DI54" s="87">
        <v>326212.73880902334</v>
      </c>
      <c r="DJ54" s="87">
        <v>11.301572818941059</v>
      </c>
      <c r="DK54" s="87">
        <v>332384.73449636059</v>
      </c>
      <c r="DL54" s="87">
        <v>10.941823850404498</v>
      </c>
      <c r="DM54" s="87">
        <v>352069.53498577955</v>
      </c>
      <c r="DN54" s="87">
        <v>10.516630540450031</v>
      </c>
      <c r="DO54" s="87">
        <v>365801.35993131914</v>
      </c>
      <c r="DP54" s="87">
        <v>10.501709544607088</v>
      </c>
      <c r="DQ54" s="87">
        <v>370080.82286654081</v>
      </c>
      <c r="DR54" s="87">
        <v>10.18940080274364</v>
      </c>
      <c r="DS54" s="87">
        <v>390907.97694460012</v>
      </c>
      <c r="DT54" s="87">
        <v>9.9078650467082365</v>
      </c>
      <c r="DU54" s="87">
        <v>401257.42239062837</v>
      </c>
      <c r="DV54" s="87">
        <v>9.7772412454845661</v>
      </c>
      <c r="DW54" s="87">
        <v>408993.85715432535</v>
      </c>
      <c r="DX54" s="87">
        <v>9.5868058249365937</v>
      </c>
      <c r="DY54" s="87">
        <v>426758.57109379157</v>
      </c>
      <c r="DZ54" s="87">
        <v>9.5221412888494861</v>
      </c>
      <c r="EA54" s="87">
        <v>429267.87164000591</v>
      </c>
      <c r="EB54" s="87">
        <v>9.3401920376723613</v>
      </c>
      <c r="EC54" s="87">
        <v>427259.82399720966</v>
      </c>
      <c r="ED54" s="87">
        <v>9.3521485130055932</v>
      </c>
      <c r="EE54" s="87">
        <v>427275.28832688922</v>
      </c>
      <c r="EF54" s="87">
        <v>9.4620618548754045</v>
      </c>
      <c r="EG54" s="87">
        <v>425053.35491333832</v>
      </c>
    </row>
    <row r="55" spans="2:137" x14ac:dyDescent="0.25">
      <c r="B55" s="63"/>
      <c r="C55" s="261" t="s">
        <v>624</v>
      </c>
      <c r="D55" s="87">
        <v>12.064835498866724</v>
      </c>
      <c r="E55" s="87">
        <v>624248.86248964712</v>
      </c>
      <c r="F55" s="87">
        <v>10.510526253880185</v>
      </c>
      <c r="G55" s="87">
        <v>850091.21792398999</v>
      </c>
      <c r="H55" s="87">
        <v>9.5716410567807451</v>
      </c>
      <c r="I55" s="87">
        <v>1085249.2366143169</v>
      </c>
      <c r="J55" s="87">
        <v>8.8589887177118154</v>
      </c>
      <c r="K55" s="87">
        <v>1357682.9549960063</v>
      </c>
      <c r="L55" s="87">
        <v>11.386035971406745</v>
      </c>
      <c r="M55" s="87">
        <v>1717067.4826279678</v>
      </c>
      <c r="N55" s="87">
        <v>12.293985697930685</v>
      </c>
      <c r="O55" s="87">
        <v>2053416.7283217898</v>
      </c>
      <c r="P55" s="87">
        <v>8.862026242914542</v>
      </c>
      <c r="Q55" s="87">
        <v>1391062.9721617009</v>
      </c>
      <c r="R55" s="87">
        <v>8.7513592236229361</v>
      </c>
      <c r="S55" s="87">
        <v>1430690.3201687599</v>
      </c>
      <c r="T55" s="87">
        <v>8.6650713784149129</v>
      </c>
      <c r="U55" s="87">
        <v>1465317.4116509177</v>
      </c>
      <c r="V55" s="87">
        <v>8.9314554199088416</v>
      </c>
      <c r="W55" s="87">
        <v>1485887.785400413</v>
      </c>
      <c r="X55" s="87">
        <v>9.0711798595106892</v>
      </c>
      <c r="Y55" s="87">
        <v>1512667.90869737</v>
      </c>
      <c r="Z55" s="87">
        <v>9.2841885802441464</v>
      </c>
      <c r="AA55" s="87">
        <v>1581373.773701722</v>
      </c>
      <c r="AB55" s="87">
        <v>10.051970280863683</v>
      </c>
      <c r="AC55" s="87">
        <v>1612278.4322504965</v>
      </c>
      <c r="AD55" s="87">
        <v>10.506303895228033</v>
      </c>
      <c r="AE55" s="87">
        <v>1616946.4759722003</v>
      </c>
      <c r="AF55" s="87">
        <v>10.776973871744675</v>
      </c>
      <c r="AG55" s="87">
        <v>1640005.2619050574</v>
      </c>
      <c r="AH55" s="87">
        <v>10.565751564921564</v>
      </c>
      <c r="AI55" s="87">
        <v>1645541.1804547606</v>
      </c>
      <c r="AJ55" s="87">
        <v>11.249224597127483</v>
      </c>
      <c r="AK55" s="87">
        <v>1654508.501813842</v>
      </c>
      <c r="AL55" s="87">
        <v>11.386035971406745</v>
      </c>
      <c r="AM55" s="87">
        <v>1717067.4826279678</v>
      </c>
      <c r="AN55" s="87">
        <v>11.66390912655195</v>
      </c>
      <c r="AO55" s="87">
        <v>1716454.9046148853</v>
      </c>
      <c r="AP55" s="87">
        <v>11.803775464291123</v>
      </c>
      <c r="AQ55" s="87">
        <v>1743129.3489796049</v>
      </c>
      <c r="AR55" s="87">
        <v>11.762577903247784</v>
      </c>
      <c r="AS55" s="87">
        <v>1788742.224525026</v>
      </c>
      <c r="AT55" s="87">
        <v>11.62706943660613</v>
      </c>
      <c r="AU55" s="87">
        <v>1799070.6334115004</v>
      </c>
      <c r="AV55" s="87">
        <v>11.271530862688145</v>
      </c>
      <c r="AW55" s="87">
        <v>1844846.8037295612</v>
      </c>
      <c r="AX55" s="87">
        <v>11.791156337456201</v>
      </c>
      <c r="AY55" s="87">
        <v>1895199.4847519195</v>
      </c>
      <c r="AZ55" s="87">
        <v>11.915964240694198</v>
      </c>
      <c r="BA55" s="87">
        <v>1920830.9414352726</v>
      </c>
      <c r="BB55" s="87">
        <v>12.009695300229659</v>
      </c>
      <c r="BC55" s="87">
        <v>1929094.335558244</v>
      </c>
      <c r="BD55" s="87">
        <v>12.117335388596159</v>
      </c>
      <c r="BE55" s="87">
        <v>1965611.2947404273</v>
      </c>
      <c r="BF55" s="87">
        <v>12.377430844838713</v>
      </c>
      <c r="BG55" s="87">
        <v>1997843.508124942</v>
      </c>
      <c r="BH55" s="87">
        <v>12.377430844838713</v>
      </c>
      <c r="BI55" s="87">
        <v>1997843.508124942</v>
      </c>
      <c r="BJ55" s="87">
        <v>12.293985697930685</v>
      </c>
      <c r="BK55" s="87">
        <v>2053416.7283217898</v>
      </c>
      <c r="BL55" s="87">
        <v>12.478763874842731</v>
      </c>
      <c r="BM55" s="87">
        <v>2080566.2300437028</v>
      </c>
      <c r="BN55" s="87">
        <v>12.32478345186064</v>
      </c>
      <c r="BO55" s="87">
        <v>2132011.4916279991</v>
      </c>
      <c r="BP55" s="87">
        <v>12.240976355355105</v>
      </c>
      <c r="BQ55" s="87">
        <v>2211756.4071038845</v>
      </c>
      <c r="BR55" s="87">
        <v>12.251468139845429</v>
      </c>
      <c r="BS55" s="87">
        <v>2228980.9128939305</v>
      </c>
      <c r="BT55" s="87">
        <v>12.275506463431617</v>
      </c>
      <c r="BU55" s="87">
        <v>2256075.1201080596</v>
      </c>
      <c r="BV55" s="87">
        <v>12.276694081469548</v>
      </c>
      <c r="BW55" s="87">
        <v>2318601.7839353285</v>
      </c>
      <c r="BX55" s="87">
        <v>12.349877171950688</v>
      </c>
      <c r="BY55" s="87">
        <v>2329134.7338177566</v>
      </c>
      <c r="BZ55" s="87">
        <v>12.321855641163268</v>
      </c>
      <c r="CA55" s="87">
        <v>2337298.9363583433</v>
      </c>
      <c r="CB55" s="87">
        <v>12.265874413981942</v>
      </c>
      <c r="CC55" s="87">
        <v>2379571.8397433362</v>
      </c>
      <c r="CD55" s="87">
        <v>12.219068906149902</v>
      </c>
      <c r="CE55" s="87">
        <v>2386527.3342165197</v>
      </c>
      <c r="CF55" s="87">
        <v>12.178764978330923</v>
      </c>
      <c r="CG55" s="87">
        <v>2404206.5338898418</v>
      </c>
      <c r="CH55" s="87">
        <v>12.157637531116116</v>
      </c>
      <c r="CI55" s="87">
        <v>2429380.7701014942</v>
      </c>
      <c r="CJ55" s="87">
        <v>12.086652055642796</v>
      </c>
      <c r="CK55" s="87">
        <v>2435219.0776907257</v>
      </c>
      <c r="CL55" s="87">
        <v>11.97</v>
      </c>
      <c r="CM55" s="87">
        <v>2484355.0267105713</v>
      </c>
      <c r="CN55" s="87">
        <v>11.965678544070226</v>
      </c>
      <c r="CO55" s="87">
        <v>2556060.6389573095</v>
      </c>
      <c r="CP55" s="87">
        <v>12.020827927975938</v>
      </c>
      <c r="CQ55" s="87">
        <v>2565665.4868667391</v>
      </c>
      <c r="CR55" s="87">
        <v>11.93</v>
      </c>
      <c r="CS55" s="87">
        <v>2596150.408762753</v>
      </c>
      <c r="CT55" s="87">
        <v>11.938543027385922</v>
      </c>
      <c r="CU55" s="87">
        <v>2661093.6620790698</v>
      </c>
      <c r="CV55" s="87">
        <v>11.94</v>
      </c>
      <c r="CW55" s="87">
        <v>2675843.7116714134</v>
      </c>
      <c r="CX55" s="87">
        <v>11.8</v>
      </c>
      <c r="CY55" s="87">
        <v>2723458.7764992113</v>
      </c>
      <c r="CZ55" s="87">
        <v>11.77</v>
      </c>
      <c r="DA55" s="87">
        <v>2761324.5499918703</v>
      </c>
      <c r="DB55" s="87">
        <v>10.99</v>
      </c>
      <c r="DC55" s="87">
        <v>2746328.6814779509</v>
      </c>
      <c r="DD55" s="87">
        <v>10.426250629386633</v>
      </c>
      <c r="DE55" s="87">
        <v>2729712.7217738014</v>
      </c>
      <c r="DF55" s="87">
        <v>10.109165203675886</v>
      </c>
      <c r="DG55" s="87">
        <v>2820658.5204041721</v>
      </c>
      <c r="DH55" s="87">
        <v>10.47</v>
      </c>
      <c r="DI55" s="87">
        <v>2798043.3307042075</v>
      </c>
      <c r="DJ55" s="87">
        <v>10.18</v>
      </c>
      <c r="DK55" s="87">
        <v>2827105.9905921575</v>
      </c>
      <c r="DL55" s="87">
        <v>9.8318649812907015</v>
      </c>
      <c r="DM55" s="87">
        <v>2946660.0159932813</v>
      </c>
      <c r="DN55" s="87">
        <v>9.517731632300432</v>
      </c>
      <c r="DO55" s="87">
        <v>2960568.2868455327</v>
      </c>
      <c r="DP55" s="87">
        <v>9.3697289946410578</v>
      </c>
      <c r="DQ55" s="87">
        <v>3012408.2402675296</v>
      </c>
      <c r="DR55" s="87">
        <v>9.09</v>
      </c>
      <c r="DS55" s="87">
        <v>3135015.3567805309</v>
      </c>
      <c r="DT55" s="87">
        <v>8.8912745435893399</v>
      </c>
      <c r="DU55" s="87">
        <v>3196825.4683631863</v>
      </c>
      <c r="DV55" s="87">
        <v>8.7276050942080641</v>
      </c>
      <c r="DW55" s="87">
        <v>3280279.4652707698</v>
      </c>
      <c r="DX55" s="87">
        <v>8.61</v>
      </c>
      <c r="DY55" s="87">
        <v>3428582.256992205</v>
      </c>
      <c r="DZ55" s="87">
        <v>8.5342448085804961</v>
      </c>
      <c r="EA55" s="87">
        <v>3465398.1155981235</v>
      </c>
      <c r="EB55" s="87">
        <v>8.4591292533300528</v>
      </c>
      <c r="EC55" s="87">
        <v>3493884.3472742694</v>
      </c>
      <c r="ED55" s="87">
        <v>8.4348018971758574</v>
      </c>
      <c r="EE55" s="87">
        <v>3566532.8308353759</v>
      </c>
      <c r="EF55" s="87">
        <v>8.48</v>
      </c>
      <c r="EG55" s="87">
        <v>3611246.2950363625</v>
      </c>
    </row>
    <row r="56" spans="2:137" x14ac:dyDescent="0.25">
      <c r="AT56" s="108"/>
      <c r="AV56" s="108"/>
      <c r="AX56" s="108"/>
      <c r="AZ56" s="108"/>
      <c r="BB56" s="108"/>
      <c r="BD56" s="108"/>
      <c r="BF56" s="108"/>
    </row>
  </sheetData>
  <mergeCells count="201">
    <mergeCell ref="EF42:EG42"/>
    <mergeCell ref="DT42:DU42"/>
    <mergeCell ref="DV42:DW42"/>
    <mergeCell ref="DX42:DY42"/>
    <mergeCell ref="DZ42:EA42"/>
    <mergeCell ref="EB42:EC42"/>
    <mergeCell ref="ED42:EE42"/>
    <mergeCell ref="DH42:DI42"/>
    <mergeCell ref="DJ42:DK42"/>
    <mergeCell ref="DL42:DM42"/>
    <mergeCell ref="DN42:DO42"/>
    <mergeCell ref="DP42:DQ42"/>
    <mergeCell ref="DR42:DS42"/>
    <mergeCell ref="CV42:CW42"/>
    <mergeCell ref="CX42:CY42"/>
    <mergeCell ref="CZ42:DA42"/>
    <mergeCell ref="DB42:DC42"/>
    <mergeCell ref="DD42:DE42"/>
    <mergeCell ref="DF42:DG42"/>
    <mergeCell ref="CJ42:CK42"/>
    <mergeCell ref="CL42:CM42"/>
    <mergeCell ref="CN42:CO42"/>
    <mergeCell ref="CP42:CQ42"/>
    <mergeCell ref="CR42:CS42"/>
    <mergeCell ref="CT42:CU42"/>
    <mergeCell ref="BX42:BY42"/>
    <mergeCell ref="BZ42:CA42"/>
    <mergeCell ref="CB42:CC42"/>
    <mergeCell ref="CD42:CE42"/>
    <mergeCell ref="CF42:CG42"/>
    <mergeCell ref="CH42:CI42"/>
    <mergeCell ref="BL42:BM42"/>
    <mergeCell ref="BN42:BO42"/>
    <mergeCell ref="BP42:BQ42"/>
    <mergeCell ref="BR42:BS42"/>
    <mergeCell ref="BT42:BU42"/>
    <mergeCell ref="BV42:BW42"/>
    <mergeCell ref="AZ42:BA42"/>
    <mergeCell ref="BB42:BC42"/>
    <mergeCell ref="BD42:BE42"/>
    <mergeCell ref="BF42:BG42"/>
    <mergeCell ref="BH42:BI42"/>
    <mergeCell ref="BJ42:BK42"/>
    <mergeCell ref="AN42:AO42"/>
    <mergeCell ref="AP42:AQ42"/>
    <mergeCell ref="AR42:AS42"/>
    <mergeCell ref="AT42:AU42"/>
    <mergeCell ref="AV42:AW42"/>
    <mergeCell ref="AX42:AY42"/>
    <mergeCell ref="AB42:AC42"/>
    <mergeCell ref="AD42:AE42"/>
    <mergeCell ref="AF42:AG42"/>
    <mergeCell ref="AH42:AI42"/>
    <mergeCell ref="AJ42:AK42"/>
    <mergeCell ref="AL42:AM42"/>
    <mergeCell ref="P42:Q42"/>
    <mergeCell ref="R42:S42"/>
    <mergeCell ref="T42:U42"/>
    <mergeCell ref="V42:W42"/>
    <mergeCell ref="X42:Y42"/>
    <mergeCell ref="Z42:AA42"/>
    <mergeCell ref="DZ22:EA22"/>
    <mergeCell ref="EB22:EC22"/>
    <mergeCell ref="ED22:EE22"/>
    <mergeCell ref="EF22:EG22"/>
    <mergeCell ref="D42:E42"/>
    <mergeCell ref="F42:G42"/>
    <mergeCell ref="H42:I42"/>
    <mergeCell ref="J42:K42"/>
    <mergeCell ref="L42:M42"/>
    <mergeCell ref="N42:O42"/>
    <mergeCell ref="DN22:DO22"/>
    <mergeCell ref="DP22:DQ22"/>
    <mergeCell ref="DR22:DS22"/>
    <mergeCell ref="DT22:DU22"/>
    <mergeCell ref="DV22:DW22"/>
    <mergeCell ref="DX22:DY22"/>
    <mergeCell ref="DB22:DC22"/>
    <mergeCell ref="DD22:DE22"/>
    <mergeCell ref="DF22:DG22"/>
    <mergeCell ref="DH22:DI22"/>
    <mergeCell ref="DJ22:DK22"/>
    <mergeCell ref="DL22:DM22"/>
    <mergeCell ref="CP22:CQ22"/>
    <mergeCell ref="CR22:CS22"/>
    <mergeCell ref="CT22:CU22"/>
    <mergeCell ref="CV22:CW22"/>
    <mergeCell ref="CX22:CY22"/>
    <mergeCell ref="CZ22:DA22"/>
    <mergeCell ref="CD22:CE22"/>
    <mergeCell ref="CF22:CG22"/>
    <mergeCell ref="CH22:CI22"/>
    <mergeCell ref="CJ22:CK22"/>
    <mergeCell ref="CL22:CM22"/>
    <mergeCell ref="CN22:CO22"/>
    <mergeCell ref="BR22:BS22"/>
    <mergeCell ref="BT22:BU22"/>
    <mergeCell ref="BV22:BW22"/>
    <mergeCell ref="BX22:BY22"/>
    <mergeCell ref="BZ22:CA22"/>
    <mergeCell ref="CB22:CC22"/>
    <mergeCell ref="BF22:BG22"/>
    <mergeCell ref="BH22:BI22"/>
    <mergeCell ref="BJ22:BK22"/>
    <mergeCell ref="BL22:BM22"/>
    <mergeCell ref="BN22:BO22"/>
    <mergeCell ref="BP22:BQ22"/>
    <mergeCell ref="AT22:AU22"/>
    <mergeCell ref="AV22:AW22"/>
    <mergeCell ref="AX22:AY22"/>
    <mergeCell ref="AZ22:BA22"/>
    <mergeCell ref="BB22:BC22"/>
    <mergeCell ref="BD22:BE22"/>
    <mergeCell ref="AH22:AI22"/>
    <mergeCell ref="AJ22:AK22"/>
    <mergeCell ref="AL22:AM22"/>
    <mergeCell ref="AN22:AO22"/>
    <mergeCell ref="AP22:AQ22"/>
    <mergeCell ref="AR22:AS22"/>
    <mergeCell ref="V22:W22"/>
    <mergeCell ref="X22:Y22"/>
    <mergeCell ref="Z22:AA22"/>
    <mergeCell ref="AB22:AC22"/>
    <mergeCell ref="AD22:AE22"/>
    <mergeCell ref="AF22:AG22"/>
    <mergeCell ref="EF3:EG3"/>
    <mergeCell ref="D22:E22"/>
    <mergeCell ref="F22:G22"/>
    <mergeCell ref="H22:I22"/>
    <mergeCell ref="J22:K22"/>
    <mergeCell ref="L22:M22"/>
    <mergeCell ref="N22:O22"/>
    <mergeCell ref="P22:Q22"/>
    <mergeCell ref="R22:S22"/>
    <mergeCell ref="T22:U22"/>
    <mergeCell ref="DT3:DU3"/>
    <mergeCell ref="DV3:DW3"/>
    <mergeCell ref="DX3:DY3"/>
    <mergeCell ref="DZ3:EA3"/>
    <mergeCell ref="EB3:EC3"/>
    <mergeCell ref="ED3:EE3"/>
    <mergeCell ref="DH3:DI3"/>
    <mergeCell ref="DJ3:DK3"/>
    <mergeCell ref="DL3:DM3"/>
    <mergeCell ref="DN3:DO3"/>
    <mergeCell ref="DP3:DQ3"/>
    <mergeCell ref="DR3:DS3"/>
    <mergeCell ref="CV3:CW3"/>
    <mergeCell ref="CX3:CY3"/>
    <mergeCell ref="CZ3:DA3"/>
    <mergeCell ref="DB3:DC3"/>
    <mergeCell ref="DD3:DE3"/>
    <mergeCell ref="DF3:DG3"/>
    <mergeCell ref="CJ3:CK3"/>
    <mergeCell ref="CL3:CM3"/>
    <mergeCell ref="CN3:CO3"/>
    <mergeCell ref="CP3:CQ3"/>
    <mergeCell ref="CR3:CS3"/>
    <mergeCell ref="CT3:CU3"/>
    <mergeCell ref="BX3:BY3"/>
    <mergeCell ref="BZ3:CA3"/>
    <mergeCell ref="CB3:CC3"/>
    <mergeCell ref="CD3:CE3"/>
    <mergeCell ref="CF3:CG3"/>
    <mergeCell ref="CH3:CI3"/>
    <mergeCell ref="BL3:BM3"/>
    <mergeCell ref="BN3:BO3"/>
    <mergeCell ref="BP3:BQ3"/>
    <mergeCell ref="BR3:BS3"/>
    <mergeCell ref="BT3:BU3"/>
    <mergeCell ref="BV3:BW3"/>
    <mergeCell ref="AZ3:BA3"/>
    <mergeCell ref="BB3:BC3"/>
    <mergeCell ref="BD3:BE3"/>
    <mergeCell ref="BF3:BG3"/>
    <mergeCell ref="BH3:BI3"/>
    <mergeCell ref="BJ3:BK3"/>
    <mergeCell ref="AN3:AO3"/>
    <mergeCell ref="AP3:AQ3"/>
    <mergeCell ref="AR3:AS3"/>
    <mergeCell ref="AT3:AU3"/>
    <mergeCell ref="AV3:AW3"/>
    <mergeCell ref="AX3:AY3"/>
    <mergeCell ref="AB3:AC3"/>
    <mergeCell ref="AD3:AE3"/>
    <mergeCell ref="AF3:AG3"/>
    <mergeCell ref="AH3:AI3"/>
    <mergeCell ref="AJ3:AK3"/>
    <mergeCell ref="AL3:AM3"/>
    <mergeCell ref="P3:Q3"/>
    <mergeCell ref="R3:S3"/>
    <mergeCell ref="T3:U3"/>
    <mergeCell ref="V3:W3"/>
    <mergeCell ref="X3:Y3"/>
    <mergeCell ref="Z3:AA3"/>
    <mergeCell ref="D3:E3"/>
    <mergeCell ref="F3:G3"/>
    <mergeCell ref="H3:I3"/>
    <mergeCell ref="J3:K3"/>
    <mergeCell ref="L3:M3"/>
    <mergeCell ref="N3:O3"/>
  </mergeCells>
  <conditionalFormatting sqref="B50:C51">
    <cfRule type="containsText" dxfId="5" priority="6" operator="containsText" text="true">
      <formula>NOT(ISERROR(SEARCH("true",B50)))</formula>
    </cfRule>
  </conditionalFormatting>
  <conditionalFormatting sqref="B52:C52">
    <cfRule type="containsText" dxfId="4" priority="5" operator="containsText" text="false">
      <formula>NOT(ISERROR(SEARCH("false",B52)))</formula>
    </cfRule>
  </conditionalFormatting>
  <conditionalFormatting sqref="B49:C49">
    <cfRule type="containsText" dxfId="3" priority="4" operator="containsText" text="true">
      <formula>NOT(ISERROR(SEARCH("true",B49)))</formula>
    </cfRule>
  </conditionalFormatting>
  <conditionalFormatting sqref="B53:C54">
    <cfRule type="containsText" dxfId="2" priority="3" operator="containsText" text="true">
      <formula>NOT(ISERROR(SEARCH("true",B53)))</formula>
    </cfRule>
  </conditionalFormatting>
  <conditionalFormatting sqref="B55:C55">
    <cfRule type="containsText" dxfId="1" priority="2" operator="containsText" text="false">
      <formula>NOT(ISERROR(SEARCH("false",B55)))</formula>
    </cfRule>
  </conditionalFormatting>
  <conditionalFormatting sqref="B52:C52">
    <cfRule type="containsText" dxfId="0" priority="1" operator="containsText" text="true">
      <formula>NOT(ISERROR(SEARCH("true",B52)))</formula>
    </cfRule>
  </conditionalFormatting>
  <dataValidations count="1">
    <dataValidation type="decimal" operator="greaterThan" allowBlank="1" showInputMessage="1" showErrorMessage="1" errorTitle="No Zero Value" error="If value is Zero, please leave it blank." sqref="BU4 BW4 BY4 CA4 CC4 CE4 CG4 CI4 CK4 CM4 CO4 CQ4 CS4 CU4 CW4 CY4 DA4 DC4 DE4 DG4 DI4 DK4 DM4 DO4 DQ4 DS4 BS4 DU4 DW4 DY4 EA4 EC4 EE4 EG4" xr:uid="{0240C4A0-FEBF-4CD4-946D-9E44DBC203CC}">
      <formula1>0</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AE0BB-C416-4C64-BDBB-A0DECE1A9D4C}">
  <sheetPr codeName="Sheet46"/>
  <dimension ref="A1:AC98"/>
  <sheetViews>
    <sheetView workbookViewId="0">
      <pane xSplit="1" ySplit="4" topLeftCell="B5" activePane="bottomRight" state="frozen"/>
      <selection pane="topRight" activeCell="B1" sqref="B1"/>
      <selection pane="bottomLeft" activeCell="A5" sqref="A5"/>
      <selection pane="bottomRight" activeCell="D6" sqref="D6"/>
    </sheetView>
  </sheetViews>
  <sheetFormatPr defaultColWidth="9.140625" defaultRowHeight="15.75" x14ac:dyDescent="0.25"/>
  <cols>
    <col min="1" max="1" width="10.42578125" style="29" bestFit="1" customWidth="1"/>
    <col min="2" max="2" width="5.85546875" style="31" bestFit="1" customWidth="1"/>
    <col min="3" max="3" width="47.85546875" style="48" bestFit="1" customWidth="1"/>
    <col min="4" max="4" width="13.5703125" style="48" bestFit="1" customWidth="1"/>
    <col min="5" max="5" width="5.85546875" style="31" bestFit="1" customWidth="1"/>
    <col min="6" max="6" width="54.140625" style="48" bestFit="1" customWidth="1"/>
    <col min="7" max="7" width="18.28515625" style="48" customWidth="1"/>
    <col min="8" max="8" width="7.85546875" style="29" customWidth="1"/>
    <col min="9" max="16" width="9.140625" style="29"/>
    <col min="17" max="17" width="8.7109375" style="29" customWidth="1"/>
    <col min="18" max="18" width="8.5703125" style="29" customWidth="1"/>
    <col min="19" max="19" width="8" style="29" customWidth="1"/>
    <col min="20" max="20" width="9.140625" style="29"/>
    <col min="21" max="21" width="7.5703125" style="29" customWidth="1"/>
    <col min="22" max="22" width="8.140625" style="29" customWidth="1"/>
    <col min="23" max="23" width="7.42578125" style="29" customWidth="1"/>
    <col min="24" max="24" width="8.140625" style="29" customWidth="1"/>
    <col min="25" max="25" width="9.140625" style="29"/>
    <col min="26" max="26" width="8.28515625" style="29" customWidth="1"/>
    <col min="27" max="16384" width="9.140625" style="29"/>
  </cols>
  <sheetData>
    <row r="1" spans="1:7" x14ac:dyDescent="0.25">
      <c r="B1" s="338" t="s">
        <v>631</v>
      </c>
      <c r="C1" s="338"/>
      <c r="D1" s="338"/>
      <c r="E1" s="338"/>
      <c r="F1" s="338"/>
      <c r="G1" s="338"/>
    </row>
    <row r="2" spans="1:7" x14ac:dyDescent="0.25">
      <c r="B2" s="338" t="s">
        <v>641</v>
      </c>
      <c r="C2" s="338"/>
      <c r="D2" s="338"/>
      <c r="E2" s="338"/>
      <c r="F2" s="338"/>
      <c r="G2" s="338"/>
    </row>
    <row r="3" spans="1:7" x14ac:dyDescent="0.25">
      <c r="B3" s="339"/>
      <c r="C3" s="339"/>
      <c r="D3" s="339"/>
      <c r="E3" s="339"/>
      <c r="F3" s="339"/>
      <c r="G3" s="339"/>
    </row>
    <row r="4" spans="1:7" x14ac:dyDescent="0.25">
      <c r="B4" s="84" t="s">
        <v>632</v>
      </c>
      <c r="C4" s="265" t="s">
        <v>633</v>
      </c>
      <c r="D4" s="265" t="s">
        <v>634</v>
      </c>
      <c r="E4" s="84" t="s">
        <v>632</v>
      </c>
      <c r="F4" s="265" t="s">
        <v>633</v>
      </c>
      <c r="G4" s="265" t="s">
        <v>634</v>
      </c>
    </row>
    <row r="5" spans="1:7" x14ac:dyDescent="0.25">
      <c r="B5" s="340" t="s">
        <v>635</v>
      </c>
      <c r="C5" s="340"/>
      <c r="D5" s="340"/>
      <c r="E5" s="340"/>
      <c r="F5" s="340"/>
      <c r="G5" s="340"/>
    </row>
    <row r="6" spans="1:7" x14ac:dyDescent="0.25">
      <c r="B6" s="19">
        <v>1</v>
      </c>
      <c r="C6" s="266" t="s">
        <v>750</v>
      </c>
      <c r="D6" s="266" t="s">
        <v>683</v>
      </c>
      <c r="E6" s="19">
        <v>2</v>
      </c>
      <c r="F6" s="266" t="s">
        <v>751</v>
      </c>
      <c r="G6" s="266" t="s">
        <v>684</v>
      </c>
    </row>
    <row r="7" spans="1:7" s="31" customFormat="1" x14ac:dyDescent="0.25">
      <c r="A7" s="29"/>
      <c r="B7" s="19">
        <v>3</v>
      </c>
      <c r="C7" s="266" t="s">
        <v>752</v>
      </c>
      <c r="D7" s="266" t="s">
        <v>685</v>
      </c>
      <c r="E7" s="19">
        <v>4</v>
      </c>
      <c r="F7" s="266" t="s">
        <v>753</v>
      </c>
      <c r="G7" s="266" t="s">
        <v>686</v>
      </c>
    </row>
    <row r="8" spans="1:7" x14ac:dyDescent="0.25">
      <c r="B8" s="19">
        <v>5</v>
      </c>
      <c r="C8" s="266" t="s">
        <v>754</v>
      </c>
      <c r="D8" s="266" t="s">
        <v>687</v>
      </c>
      <c r="E8" s="19">
        <v>6</v>
      </c>
      <c r="F8" s="266" t="s">
        <v>755</v>
      </c>
      <c r="G8" s="266" t="s">
        <v>688</v>
      </c>
    </row>
    <row r="9" spans="1:7" x14ac:dyDescent="0.25">
      <c r="B9" s="19">
        <v>7</v>
      </c>
      <c r="C9" s="266" t="s">
        <v>756</v>
      </c>
      <c r="D9" s="266" t="s">
        <v>689</v>
      </c>
      <c r="E9" s="19">
        <v>8</v>
      </c>
      <c r="F9" s="266" t="s">
        <v>757</v>
      </c>
      <c r="G9" s="266" t="s">
        <v>690</v>
      </c>
    </row>
    <row r="10" spans="1:7" x14ac:dyDescent="0.25">
      <c r="B10" s="19">
        <v>9</v>
      </c>
      <c r="C10" s="266" t="s">
        <v>758</v>
      </c>
      <c r="D10" s="266" t="s">
        <v>691</v>
      </c>
      <c r="E10" s="19">
        <v>10</v>
      </c>
      <c r="F10" s="266" t="s">
        <v>759</v>
      </c>
      <c r="G10" s="266" t="s">
        <v>692</v>
      </c>
    </row>
    <row r="11" spans="1:7" x14ac:dyDescent="0.25">
      <c r="B11" s="19">
        <v>11</v>
      </c>
      <c r="C11" s="266" t="s">
        <v>760</v>
      </c>
      <c r="D11" s="266" t="s">
        <v>693</v>
      </c>
      <c r="E11" s="19">
        <v>12</v>
      </c>
      <c r="F11" s="266" t="s">
        <v>761</v>
      </c>
      <c r="G11" s="266" t="s">
        <v>694</v>
      </c>
    </row>
    <row r="12" spans="1:7" x14ac:dyDescent="0.25">
      <c r="B12" s="19">
        <v>13</v>
      </c>
      <c r="C12" s="266" t="s">
        <v>762</v>
      </c>
      <c r="D12" s="266" t="s">
        <v>695</v>
      </c>
      <c r="E12" s="19">
        <v>14</v>
      </c>
      <c r="F12" s="266" t="s">
        <v>763</v>
      </c>
      <c r="G12" s="266" t="s">
        <v>696</v>
      </c>
    </row>
    <row r="13" spans="1:7" x14ac:dyDescent="0.25">
      <c r="B13" s="19">
        <v>15</v>
      </c>
      <c r="C13" s="266" t="s">
        <v>764</v>
      </c>
      <c r="D13" s="266" t="s">
        <v>697</v>
      </c>
      <c r="E13" s="19">
        <v>16</v>
      </c>
      <c r="F13" s="266" t="s">
        <v>765</v>
      </c>
      <c r="G13" s="266" t="s">
        <v>698</v>
      </c>
    </row>
    <row r="14" spans="1:7" x14ac:dyDescent="0.25">
      <c r="B14" s="19">
        <v>17</v>
      </c>
      <c r="C14" s="266" t="s">
        <v>766</v>
      </c>
      <c r="D14" s="266" t="s">
        <v>699</v>
      </c>
      <c r="E14" s="19">
        <v>18</v>
      </c>
      <c r="F14" s="266" t="s">
        <v>767</v>
      </c>
      <c r="G14" s="266" t="s">
        <v>700</v>
      </c>
    </row>
    <row r="15" spans="1:7" x14ac:dyDescent="0.25">
      <c r="B15" s="19">
        <v>19</v>
      </c>
      <c r="C15" s="266" t="s">
        <v>768</v>
      </c>
      <c r="D15" s="266" t="s">
        <v>701</v>
      </c>
      <c r="E15" s="19">
        <v>20</v>
      </c>
      <c r="F15" s="266" t="s">
        <v>769</v>
      </c>
      <c r="G15" s="266" t="s">
        <v>702</v>
      </c>
    </row>
    <row r="16" spans="1:7" x14ac:dyDescent="0.25">
      <c r="B16" s="19">
        <v>21</v>
      </c>
      <c r="C16" s="266" t="s">
        <v>770</v>
      </c>
      <c r="D16" s="266" t="s">
        <v>703</v>
      </c>
      <c r="E16" s="19">
        <v>22</v>
      </c>
      <c r="F16" s="266" t="s">
        <v>771</v>
      </c>
      <c r="G16" s="266" t="s">
        <v>704</v>
      </c>
    </row>
    <row r="17" spans="2:7" x14ac:dyDescent="0.25">
      <c r="B17" s="19">
        <v>23</v>
      </c>
      <c r="C17" s="266" t="s">
        <v>772</v>
      </c>
      <c r="D17" s="266" t="s">
        <v>705</v>
      </c>
      <c r="E17" s="19">
        <v>24</v>
      </c>
      <c r="F17" s="266" t="s">
        <v>773</v>
      </c>
      <c r="G17" s="266" t="s">
        <v>706</v>
      </c>
    </row>
    <row r="18" spans="2:7" x14ac:dyDescent="0.25">
      <c r="B18" s="19">
        <v>25</v>
      </c>
      <c r="C18" s="266" t="s">
        <v>774</v>
      </c>
      <c r="D18" s="266" t="s">
        <v>707</v>
      </c>
      <c r="E18" s="19">
        <v>26</v>
      </c>
      <c r="F18" s="266" t="s">
        <v>775</v>
      </c>
      <c r="G18" s="266" t="s">
        <v>708</v>
      </c>
    </row>
    <row r="19" spans="2:7" x14ac:dyDescent="0.25">
      <c r="B19" s="19">
        <v>27</v>
      </c>
      <c r="C19" s="266" t="s">
        <v>776</v>
      </c>
      <c r="D19" s="266" t="s">
        <v>709</v>
      </c>
      <c r="E19" s="19" t="s">
        <v>94</v>
      </c>
      <c r="F19" s="266" t="s">
        <v>94</v>
      </c>
      <c r="G19" s="19" t="s">
        <v>94</v>
      </c>
    </row>
    <row r="20" spans="2:7" ht="24.75" customHeight="1" x14ac:dyDescent="0.25">
      <c r="B20" s="341" t="s">
        <v>636</v>
      </c>
      <c r="C20" s="342"/>
      <c r="D20" s="342"/>
      <c r="E20" s="342"/>
      <c r="F20" s="342"/>
      <c r="G20" s="343"/>
    </row>
    <row r="21" spans="2:7" x14ac:dyDescent="0.25">
      <c r="B21" s="19">
        <v>1</v>
      </c>
      <c r="C21" s="266" t="s">
        <v>777</v>
      </c>
      <c r="D21" s="266" t="s">
        <v>710</v>
      </c>
      <c r="E21" s="19">
        <v>2</v>
      </c>
      <c r="F21" s="266" t="s">
        <v>778</v>
      </c>
      <c r="G21" s="266" t="s">
        <v>711</v>
      </c>
    </row>
    <row r="22" spans="2:7" x14ac:dyDescent="0.25">
      <c r="B22" s="19">
        <v>3</v>
      </c>
      <c r="C22" s="266" t="s">
        <v>779</v>
      </c>
      <c r="D22" s="266" t="s">
        <v>537</v>
      </c>
      <c r="E22" s="19">
        <v>4</v>
      </c>
      <c r="F22" s="266" t="s">
        <v>780</v>
      </c>
      <c r="G22" s="266" t="s">
        <v>712</v>
      </c>
    </row>
    <row r="23" spans="2:7" x14ac:dyDescent="0.25">
      <c r="B23" s="19">
        <v>5</v>
      </c>
      <c r="C23" s="266" t="s">
        <v>781</v>
      </c>
      <c r="D23" s="266" t="s">
        <v>713</v>
      </c>
      <c r="E23" s="19">
        <v>6</v>
      </c>
      <c r="F23" s="266" t="s">
        <v>782</v>
      </c>
      <c r="G23" s="266" t="s">
        <v>714</v>
      </c>
    </row>
    <row r="24" spans="2:7" x14ac:dyDescent="0.25">
      <c r="B24" s="19">
        <v>7</v>
      </c>
      <c r="C24" s="266" t="s">
        <v>783</v>
      </c>
      <c r="D24" s="266" t="s">
        <v>715</v>
      </c>
      <c r="E24" s="19">
        <v>8</v>
      </c>
      <c r="F24" s="266" t="s">
        <v>784</v>
      </c>
      <c r="G24" s="266" t="s">
        <v>716</v>
      </c>
    </row>
    <row r="25" spans="2:7" x14ac:dyDescent="0.25">
      <c r="B25" s="19">
        <v>9</v>
      </c>
      <c r="C25" s="266" t="s">
        <v>785</v>
      </c>
      <c r="D25" s="266" t="s">
        <v>717</v>
      </c>
      <c r="E25" s="19">
        <v>10</v>
      </c>
      <c r="F25" s="266" t="s">
        <v>786</v>
      </c>
      <c r="G25" s="266" t="s">
        <v>718</v>
      </c>
    </row>
    <row r="26" spans="2:7" x14ac:dyDescent="0.25">
      <c r="B26" s="19">
        <v>11</v>
      </c>
      <c r="C26" s="266" t="s">
        <v>787</v>
      </c>
      <c r="D26" s="266" t="s">
        <v>719</v>
      </c>
      <c r="E26" s="19">
        <v>12</v>
      </c>
      <c r="F26" s="266" t="s">
        <v>788</v>
      </c>
      <c r="G26" s="266" t="s">
        <v>720</v>
      </c>
    </row>
    <row r="27" spans="2:7" x14ac:dyDescent="0.25">
      <c r="B27" s="19">
        <v>13</v>
      </c>
      <c r="C27" s="266" t="s">
        <v>789</v>
      </c>
      <c r="D27" s="266" t="s">
        <v>721</v>
      </c>
      <c r="E27" s="19">
        <v>14</v>
      </c>
      <c r="F27" s="266" t="s">
        <v>790</v>
      </c>
      <c r="G27" s="266" t="s">
        <v>722</v>
      </c>
    </row>
    <row r="28" spans="2:7" x14ac:dyDescent="0.25">
      <c r="B28" s="19">
        <v>15</v>
      </c>
      <c r="C28" s="266" t="s">
        <v>791</v>
      </c>
      <c r="D28" s="266" t="s">
        <v>723</v>
      </c>
      <c r="E28" s="19">
        <v>16</v>
      </c>
      <c r="F28" s="266" t="s">
        <v>792</v>
      </c>
      <c r="G28" s="266" t="s">
        <v>724</v>
      </c>
    </row>
    <row r="29" spans="2:7" x14ac:dyDescent="0.25">
      <c r="B29" s="19">
        <v>17</v>
      </c>
      <c r="C29" s="266" t="s">
        <v>793</v>
      </c>
      <c r="D29" s="266" t="s">
        <v>725</v>
      </c>
      <c r="E29" s="19">
        <v>18</v>
      </c>
      <c r="F29" s="266" t="s">
        <v>794</v>
      </c>
      <c r="G29" s="266" t="s">
        <v>726</v>
      </c>
    </row>
    <row r="30" spans="2:7" hidden="1" x14ac:dyDescent="0.25">
      <c r="B30" s="19">
        <v>0</v>
      </c>
      <c r="C30" s="266">
        <v>0</v>
      </c>
      <c r="D30" s="266">
        <v>0</v>
      </c>
      <c r="E30" s="19" t="s">
        <v>94</v>
      </c>
      <c r="F30" s="266" t="s">
        <v>94</v>
      </c>
      <c r="G30" s="19" t="s">
        <v>94</v>
      </c>
    </row>
    <row r="31" spans="2:7" hidden="1" x14ac:dyDescent="0.25">
      <c r="B31" s="19">
        <v>0</v>
      </c>
      <c r="C31" s="267"/>
      <c r="D31" s="267"/>
      <c r="E31" s="268"/>
      <c r="F31" s="267"/>
      <c r="G31" s="269"/>
    </row>
    <row r="32" spans="2:7" ht="16.5" hidden="1" thickBot="1" x14ac:dyDescent="0.3">
      <c r="B32" s="19">
        <v>0</v>
      </c>
      <c r="C32" s="270"/>
      <c r="D32" s="270"/>
      <c r="E32" s="271"/>
      <c r="F32" s="270"/>
      <c r="G32" s="272"/>
    </row>
    <row r="33" spans="2:7" ht="16.5" hidden="1" thickBot="1" x14ac:dyDescent="0.3">
      <c r="B33" s="19">
        <v>0</v>
      </c>
      <c r="C33" s="273"/>
      <c r="D33" s="273"/>
      <c r="E33" s="274"/>
      <c r="F33" s="273"/>
      <c r="G33" s="275"/>
    </row>
    <row r="34" spans="2:7" ht="16.5" hidden="1" thickBot="1" x14ac:dyDescent="0.3">
      <c r="B34" s="19">
        <v>0</v>
      </c>
      <c r="C34" s="273"/>
      <c r="D34" s="273"/>
      <c r="E34" s="274"/>
      <c r="F34" s="273"/>
      <c r="G34" s="275"/>
    </row>
    <row r="35" spans="2:7" ht="16.5" hidden="1" thickBot="1" x14ac:dyDescent="0.3">
      <c r="B35" s="19">
        <v>0</v>
      </c>
      <c r="C35" s="273"/>
      <c r="D35" s="273"/>
      <c r="E35" s="274"/>
      <c r="F35" s="273"/>
      <c r="G35" s="275"/>
    </row>
    <row r="36" spans="2:7" hidden="1" x14ac:dyDescent="0.25">
      <c r="B36" s="276">
        <v>0</v>
      </c>
      <c r="C36" s="277"/>
      <c r="D36" s="277"/>
      <c r="E36" s="278"/>
      <c r="F36" s="277"/>
      <c r="G36" s="279"/>
    </row>
    <row r="37" spans="2:7" ht="24.75" customHeight="1" x14ac:dyDescent="0.25">
      <c r="B37" s="344" t="s">
        <v>637</v>
      </c>
      <c r="C37" s="344"/>
      <c r="D37" s="344"/>
      <c r="E37" s="344"/>
      <c r="F37" s="344"/>
      <c r="G37" s="344"/>
    </row>
    <row r="38" spans="2:7" x14ac:dyDescent="0.25">
      <c r="B38" s="268">
        <v>1</v>
      </c>
      <c r="C38" s="267" t="s">
        <v>795</v>
      </c>
      <c r="D38" s="267" t="s">
        <v>727</v>
      </c>
      <c r="E38" s="268">
        <v>2</v>
      </c>
      <c r="F38" s="267" t="s">
        <v>796</v>
      </c>
      <c r="G38" s="267" t="s">
        <v>728</v>
      </c>
    </row>
    <row r="39" spans="2:7" x14ac:dyDescent="0.25">
      <c r="B39" s="19">
        <v>3</v>
      </c>
      <c r="C39" s="266" t="s">
        <v>797</v>
      </c>
      <c r="D39" s="266" t="s">
        <v>729</v>
      </c>
      <c r="E39" s="19">
        <v>4</v>
      </c>
      <c r="F39" s="266" t="s">
        <v>798</v>
      </c>
      <c r="G39" s="266" t="s">
        <v>730</v>
      </c>
    </row>
    <row r="40" spans="2:7" x14ac:dyDescent="0.25">
      <c r="B40" s="19">
        <v>5</v>
      </c>
      <c r="C40" s="266" t="s">
        <v>799</v>
      </c>
      <c r="D40" s="266" t="s">
        <v>731</v>
      </c>
      <c r="E40" s="19">
        <v>6</v>
      </c>
      <c r="F40" s="266" t="s">
        <v>800</v>
      </c>
      <c r="G40" s="266" t="s">
        <v>732</v>
      </c>
    </row>
    <row r="41" spans="2:7" x14ac:dyDescent="0.25">
      <c r="B41" s="19">
        <v>7</v>
      </c>
      <c r="C41" s="266" t="s">
        <v>801</v>
      </c>
      <c r="D41" s="266" t="s">
        <v>733</v>
      </c>
      <c r="E41" s="19">
        <v>8</v>
      </c>
      <c r="F41" s="266" t="s">
        <v>802</v>
      </c>
      <c r="G41" s="266" t="s">
        <v>734</v>
      </c>
    </row>
    <row r="42" spans="2:7" x14ac:dyDescent="0.25">
      <c r="B42" s="19">
        <v>9</v>
      </c>
      <c r="C42" s="266" t="s">
        <v>803</v>
      </c>
      <c r="D42" s="266" t="s">
        <v>735</v>
      </c>
      <c r="E42" s="19">
        <v>10</v>
      </c>
      <c r="F42" s="266" t="s">
        <v>804</v>
      </c>
      <c r="G42" s="266" t="s">
        <v>805</v>
      </c>
    </row>
    <row r="43" spans="2:7" x14ac:dyDescent="0.25">
      <c r="B43" s="19">
        <v>11</v>
      </c>
      <c r="C43" s="266" t="s">
        <v>806</v>
      </c>
      <c r="D43" s="266" t="s">
        <v>737</v>
      </c>
      <c r="E43" s="19">
        <v>12</v>
      </c>
      <c r="F43" s="266" t="s">
        <v>807</v>
      </c>
      <c r="G43" s="266" t="s">
        <v>738</v>
      </c>
    </row>
    <row r="44" spans="2:7" x14ac:dyDescent="0.25">
      <c r="B44" s="19">
        <v>13</v>
      </c>
      <c r="C44" s="266" t="s">
        <v>808</v>
      </c>
      <c r="D44" s="266" t="s">
        <v>739</v>
      </c>
      <c r="E44" s="19">
        <v>14</v>
      </c>
      <c r="F44" s="266" t="s">
        <v>809</v>
      </c>
      <c r="G44" s="266" t="s">
        <v>740</v>
      </c>
    </row>
    <row r="45" spans="2:7" x14ac:dyDescent="0.25">
      <c r="B45" s="19">
        <v>15</v>
      </c>
      <c r="C45" s="266" t="s">
        <v>810</v>
      </c>
      <c r="D45" s="266" t="s">
        <v>741</v>
      </c>
      <c r="E45" s="19">
        <v>16</v>
      </c>
      <c r="F45" s="266" t="s">
        <v>811</v>
      </c>
      <c r="G45" s="266" t="s">
        <v>742</v>
      </c>
    </row>
    <row r="46" spans="2:7" x14ac:dyDescent="0.25">
      <c r="B46" s="19">
        <v>17</v>
      </c>
      <c r="C46" s="266" t="s">
        <v>812</v>
      </c>
      <c r="D46" s="266" t="s">
        <v>743</v>
      </c>
      <c r="E46" s="19"/>
      <c r="F46" s="266"/>
      <c r="G46" s="266"/>
    </row>
    <row r="47" spans="2:7" hidden="1" x14ac:dyDescent="0.25">
      <c r="B47" s="19"/>
      <c r="C47" s="266"/>
      <c r="D47" s="266"/>
      <c r="E47" s="19"/>
      <c r="F47" s="266"/>
      <c r="G47" s="266"/>
    </row>
    <row r="48" spans="2:7" x14ac:dyDescent="0.25">
      <c r="B48" s="280"/>
      <c r="C48" s="281"/>
      <c r="D48" s="281"/>
      <c r="E48" s="280"/>
      <c r="F48" s="281"/>
      <c r="G48" s="281"/>
    </row>
    <row r="49" spans="2:29" ht="25.5" customHeight="1" x14ac:dyDescent="0.25">
      <c r="B49" s="335" t="s">
        <v>638</v>
      </c>
      <c r="C49" s="335"/>
      <c r="D49" s="335"/>
      <c r="E49" s="335"/>
      <c r="F49" s="335"/>
      <c r="G49" s="335"/>
    </row>
    <row r="50" spans="2:29" x14ac:dyDescent="0.25">
      <c r="B50" s="19">
        <v>1</v>
      </c>
      <c r="C50" s="266" t="s">
        <v>813</v>
      </c>
      <c r="D50" s="266" t="s">
        <v>814</v>
      </c>
      <c r="E50" s="19">
        <v>2</v>
      </c>
      <c r="F50" s="266" t="s">
        <v>815</v>
      </c>
      <c r="G50" s="266" t="s">
        <v>816</v>
      </c>
      <c r="AC50" s="29">
        <v>0</v>
      </c>
    </row>
    <row r="51" spans="2:29" x14ac:dyDescent="0.25">
      <c r="B51" s="19">
        <v>3</v>
      </c>
      <c r="C51" s="266" t="s">
        <v>817</v>
      </c>
      <c r="D51" s="266" t="s">
        <v>818</v>
      </c>
      <c r="E51" s="19">
        <v>4</v>
      </c>
      <c r="F51" s="266" t="s">
        <v>819</v>
      </c>
      <c r="G51" s="266" t="s">
        <v>820</v>
      </c>
    </row>
    <row r="52" spans="2:29" x14ac:dyDescent="0.25">
      <c r="B52" s="19">
        <v>5</v>
      </c>
      <c r="C52" s="266" t="s">
        <v>821</v>
      </c>
      <c r="D52" s="266" t="s">
        <v>822</v>
      </c>
      <c r="E52" s="19">
        <v>6</v>
      </c>
      <c r="F52" s="266" t="s">
        <v>823</v>
      </c>
      <c r="G52" s="266" t="s">
        <v>824</v>
      </c>
    </row>
    <row r="53" spans="2:29" x14ac:dyDescent="0.25">
      <c r="B53" s="19">
        <v>7</v>
      </c>
      <c r="C53" s="266" t="s">
        <v>825</v>
      </c>
      <c r="D53" s="266" t="s">
        <v>826</v>
      </c>
      <c r="E53" s="19">
        <v>8</v>
      </c>
      <c r="F53" s="266" t="s">
        <v>827</v>
      </c>
      <c r="G53" s="266" t="s">
        <v>828</v>
      </c>
    </row>
    <row r="54" spans="2:29" x14ac:dyDescent="0.25">
      <c r="B54" s="19">
        <v>9</v>
      </c>
      <c r="C54" s="266" t="s">
        <v>829</v>
      </c>
      <c r="D54" s="266" t="s">
        <v>830</v>
      </c>
      <c r="E54" s="19">
        <v>10</v>
      </c>
      <c r="F54" s="266" t="s">
        <v>831</v>
      </c>
      <c r="G54" s="266" t="s">
        <v>832</v>
      </c>
    </row>
    <row r="55" spans="2:29" x14ac:dyDescent="0.25">
      <c r="B55" s="19">
        <v>11</v>
      </c>
      <c r="C55" s="266" t="s">
        <v>833</v>
      </c>
      <c r="D55" s="266" t="s">
        <v>834</v>
      </c>
      <c r="E55" s="19">
        <v>12</v>
      </c>
      <c r="F55" s="266" t="s">
        <v>835</v>
      </c>
      <c r="G55" s="266" t="s">
        <v>836</v>
      </c>
      <c r="AC55" s="29">
        <v>0</v>
      </c>
    </row>
    <row r="56" spans="2:29" x14ac:dyDescent="0.25">
      <c r="B56" s="19">
        <v>13</v>
      </c>
      <c r="C56" s="266" t="s">
        <v>837</v>
      </c>
      <c r="D56" s="266" t="s">
        <v>838</v>
      </c>
      <c r="E56" s="19">
        <v>14</v>
      </c>
      <c r="F56" s="266" t="s">
        <v>839</v>
      </c>
      <c r="G56" s="266" t="s">
        <v>840</v>
      </c>
      <c r="AC56" s="29">
        <v>0</v>
      </c>
    </row>
    <row r="57" spans="2:29" x14ac:dyDescent="0.25">
      <c r="B57" s="19">
        <v>15</v>
      </c>
      <c r="C57" s="266" t="s">
        <v>841</v>
      </c>
      <c r="D57" s="266" t="s">
        <v>842</v>
      </c>
      <c r="E57" s="19">
        <v>16</v>
      </c>
      <c r="F57" s="266" t="s">
        <v>843</v>
      </c>
      <c r="G57" s="266" t="s">
        <v>844</v>
      </c>
    </row>
    <row r="58" spans="2:29" x14ac:dyDescent="0.25">
      <c r="B58" s="19">
        <v>17</v>
      </c>
      <c r="C58" s="266" t="s">
        <v>845</v>
      </c>
      <c r="D58" s="266" t="s">
        <v>846</v>
      </c>
      <c r="E58" s="19">
        <v>18</v>
      </c>
      <c r="F58" s="266" t="s">
        <v>847</v>
      </c>
      <c r="G58" s="266" t="s">
        <v>848</v>
      </c>
    </row>
    <row r="59" spans="2:29" x14ac:dyDescent="0.25">
      <c r="B59" s="19">
        <v>19</v>
      </c>
      <c r="C59" s="266" t="s">
        <v>849</v>
      </c>
      <c r="D59" s="266" t="s">
        <v>850</v>
      </c>
      <c r="E59" s="19">
        <v>20</v>
      </c>
      <c r="F59" s="266" t="s">
        <v>851</v>
      </c>
      <c r="G59" s="266" t="s">
        <v>852</v>
      </c>
    </row>
    <row r="60" spans="2:29" x14ac:dyDescent="0.25">
      <c r="B60" s="19">
        <v>21</v>
      </c>
      <c r="C60" s="266" t="s">
        <v>853</v>
      </c>
      <c r="D60" s="266" t="s">
        <v>854</v>
      </c>
      <c r="E60" s="19">
        <v>22</v>
      </c>
      <c r="F60" s="266" t="s">
        <v>855</v>
      </c>
      <c r="G60" s="266" t="s">
        <v>856</v>
      </c>
    </row>
    <row r="61" spans="2:29" x14ac:dyDescent="0.25">
      <c r="B61" s="19">
        <v>23</v>
      </c>
      <c r="C61" s="266" t="s">
        <v>857</v>
      </c>
      <c r="D61" s="266" t="s">
        <v>858</v>
      </c>
      <c r="E61" s="19">
        <v>24</v>
      </c>
      <c r="F61" s="266" t="s">
        <v>859</v>
      </c>
      <c r="G61" s="266" t="s">
        <v>860</v>
      </c>
    </row>
    <row r="62" spans="2:29" x14ac:dyDescent="0.25">
      <c r="B62" s="19">
        <v>25</v>
      </c>
      <c r="C62" s="266" t="s">
        <v>861</v>
      </c>
      <c r="D62" s="266" t="s">
        <v>862</v>
      </c>
      <c r="E62" s="19">
        <v>26</v>
      </c>
      <c r="F62" s="266" t="s">
        <v>863</v>
      </c>
      <c r="G62" s="266" t="s">
        <v>864</v>
      </c>
    </row>
    <row r="63" spans="2:29" x14ac:dyDescent="0.25">
      <c r="B63" s="19">
        <v>27</v>
      </c>
      <c r="C63" s="266" t="s">
        <v>865</v>
      </c>
      <c r="D63" s="266" t="s">
        <v>866</v>
      </c>
      <c r="E63" s="19">
        <v>28</v>
      </c>
      <c r="F63" s="266" t="s">
        <v>867</v>
      </c>
      <c r="G63" s="266" t="s">
        <v>868</v>
      </c>
    </row>
    <row r="64" spans="2:29" x14ac:dyDescent="0.25">
      <c r="B64" s="19">
        <v>29</v>
      </c>
      <c r="C64" s="266" t="s">
        <v>869</v>
      </c>
      <c r="D64" s="266" t="s">
        <v>870</v>
      </c>
      <c r="E64" s="19">
        <v>30</v>
      </c>
      <c r="F64" s="266" t="s">
        <v>871</v>
      </c>
      <c r="G64" s="266" t="s">
        <v>872</v>
      </c>
      <c r="AC64" s="29">
        <v>0</v>
      </c>
    </row>
    <row r="65" spans="2:29" x14ac:dyDescent="0.25">
      <c r="B65" s="19">
        <v>31</v>
      </c>
      <c r="C65" s="266" t="s">
        <v>873</v>
      </c>
      <c r="D65" s="266" t="s">
        <v>874</v>
      </c>
      <c r="E65" s="19">
        <v>32</v>
      </c>
      <c r="F65" s="266" t="s">
        <v>875</v>
      </c>
      <c r="G65" s="266" t="s">
        <v>876</v>
      </c>
    </row>
    <row r="66" spans="2:29" x14ac:dyDescent="0.25">
      <c r="B66" s="19">
        <v>33</v>
      </c>
      <c r="C66" s="266" t="s">
        <v>877</v>
      </c>
      <c r="D66" s="266" t="s">
        <v>878</v>
      </c>
      <c r="E66" s="19">
        <v>34</v>
      </c>
      <c r="F66" s="266" t="s">
        <v>879</v>
      </c>
      <c r="G66" s="266" t="s">
        <v>880</v>
      </c>
    </row>
    <row r="67" spans="2:29" x14ac:dyDescent="0.25">
      <c r="B67" s="19">
        <v>35</v>
      </c>
      <c r="C67" s="266" t="s">
        <v>881</v>
      </c>
      <c r="D67" s="266" t="s">
        <v>882</v>
      </c>
      <c r="E67" s="19">
        <v>36</v>
      </c>
      <c r="F67" s="266" t="s">
        <v>883</v>
      </c>
      <c r="G67" s="266" t="s">
        <v>884</v>
      </c>
    </row>
    <row r="68" spans="2:29" x14ac:dyDescent="0.25">
      <c r="B68" s="19">
        <v>37</v>
      </c>
      <c r="C68" s="266" t="s">
        <v>885</v>
      </c>
      <c r="D68" s="266" t="s">
        <v>886</v>
      </c>
      <c r="E68" s="19">
        <v>38</v>
      </c>
      <c r="F68" s="266" t="s">
        <v>954</v>
      </c>
      <c r="G68" s="266" t="s">
        <v>887</v>
      </c>
      <c r="AC68" s="29">
        <v>19554.946620000002</v>
      </c>
    </row>
    <row r="69" spans="2:29" x14ac:dyDescent="0.25">
      <c r="B69" s="19">
        <v>39</v>
      </c>
      <c r="C69" s="266" t="s">
        <v>888</v>
      </c>
      <c r="D69" s="266" t="s">
        <v>889</v>
      </c>
      <c r="E69" s="19">
        <v>40</v>
      </c>
      <c r="F69" s="266" t="s">
        <v>890</v>
      </c>
      <c r="G69" s="266" t="s">
        <v>891</v>
      </c>
    </row>
    <row r="70" spans="2:29" x14ac:dyDescent="0.25">
      <c r="B70" s="19">
        <v>41</v>
      </c>
      <c r="C70" s="266" t="s">
        <v>892</v>
      </c>
      <c r="D70" s="266" t="s">
        <v>893</v>
      </c>
      <c r="E70" s="19">
        <v>42</v>
      </c>
      <c r="F70" s="266" t="s">
        <v>894</v>
      </c>
      <c r="G70" s="266" t="s">
        <v>895</v>
      </c>
      <c r="AC70" s="29">
        <v>19554.946620000002</v>
      </c>
    </row>
    <row r="71" spans="2:29" x14ac:dyDescent="0.25">
      <c r="B71" s="19">
        <v>43</v>
      </c>
      <c r="C71" s="266" t="s">
        <v>896</v>
      </c>
      <c r="D71" s="266" t="s">
        <v>897</v>
      </c>
      <c r="E71" s="19">
        <v>44</v>
      </c>
      <c r="F71" s="266" t="s">
        <v>898</v>
      </c>
      <c r="G71" s="266" t="s">
        <v>899</v>
      </c>
      <c r="AC71" s="29">
        <v>1603.8062399999999</v>
      </c>
    </row>
    <row r="72" spans="2:29" x14ac:dyDescent="0.25">
      <c r="B72" s="19">
        <v>45</v>
      </c>
      <c r="C72" s="266" t="s">
        <v>900</v>
      </c>
      <c r="D72" s="266" t="s">
        <v>901</v>
      </c>
      <c r="E72" s="19">
        <v>46</v>
      </c>
      <c r="F72" s="266" t="s">
        <v>902</v>
      </c>
      <c r="G72" s="266" t="s">
        <v>903</v>
      </c>
    </row>
    <row r="73" spans="2:29" x14ac:dyDescent="0.25">
      <c r="B73" s="19">
        <v>47</v>
      </c>
      <c r="C73" s="266" t="s">
        <v>904</v>
      </c>
      <c r="D73" s="266" t="s">
        <v>905</v>
      </c>
      <c r="E73" s="19">
        <v>48</v>
      </c>
      <c r="F73" s="266" t="s">
        <v>906</v>
      </c>
      <c r="G73" s="266" t="s">
        <v>907</v>
      </c>
    </row>
    <row r="74" spans="2:29" x14ac:dyDescent="0.25">
      <c r="B74" s="19">
        <v>49</v>
      </c>
      <c r="C74" s="266" t="s">
        <v>908</v>
      </c>
      <c r="D74" s="266" t="s">
        <v>909</v>
      </c>
      <c r="E74" s="19">
        <v>50</v>
      </c>
      <c r="F74" s="266" t="s">
        <v>910</v>
      </c>
      <c r="G74" s="266" t="s">
        <v>911</v>
      </c>
      <c r="AC74" s="29">
        <v>305.166</v>
      </c>
    </row>
    <row r="75" spans="2:29" x14ac:dyDescent="0.25">
      <c r="B75" s="19">
        <v>51</v>
      </c>
      <c r="C75" s="266" t="s">
        <v>912</v>
      </c>
      <c r="D75" s="266" t="s">
        <v>913</v>
      </c>
      <c r="E75" s="19">
        <v>52</v>
      </c>
      <c r="F75" s="266" t="s">
        <v>914</v>
      </c>
      <c r="G75" s="266" t="s">
        <v>915</v>
      </c>
      <c r="AC75" s="29">
        <v>155.9</v>
      </c>
    </row>
    <row r="76" spans="2:29" x14ac:dyDescent="0.25">
      <c r="B76" s="19">
        <v>53</v>
      </c>
      <c r="C76" s="266" t="s">
        <v>916</v>
      </c>
      <c r="D76" s="266" t="s">
        <v>917</v>
      </c>
      <c r="E76" s="19">
        <v>54</v>
      </c>
      <c r="F76" s="266" t="s">
        <v>918</v>
      </c>
      <c r="G76" s="266" t="s">
        <v>919</v>
      </c>
      <c r="AC76" s="29">
        <v>428.19</v>
      </c>
    </row>
    <row r="77" spans="2:29" x14ac:dyDescent="0.25">
      <c r="B77" s="19">
        <v>55</v>
      </c>
      <c r="C77" s="266" t="s">
        <v>920</v>
      </c>
      <c r="D77" s="266" t="s">
        <v>921</v>
      </c>
      <c r="E77" s="19">
        <v>56</v>
      </c>
      <c r="F77" s="266" t="s">
        <v>922</v>
      </c>
      <c r="G77" s="266" t="s">
        <v>923</v>
      </c>
    </row>
    <row r="78" spans="2:29" x14ac:dyDescent="0.25">
      <c r="B78" s="19">
        <v>57</v>
      </c>
      <c r="C78" s="266" t="s">
        <v>924</v>
      </c>
      <c r="D78" s="266" t="s">
        <v>925</v>
      </c>
      <c r="E78" s="19">
        <v>58</v>
      </c>
      <c r="F78" s="266" t="s">
        <v>926</v>
      </c>
      <c r="G78" s="266" t="s">
        <v>927</v>
      </c>
    </row>
    <row r="79" spans="2:29" x14ac:dyDescent="0.25">
      <c r="B79" s="19">
        <v>59</v>
      </c>
      <c r="C79" s="266" t="s">
        <v>928</v>
      </c>
      <c r="D79" s="266" t="s">
        <v>929</v>
      </c>
      <c r="E79" s="19">
        <v>60</v>
      </c>
      <c r="F79" s="266" t="s">
        <v>930</v>
      </c>
      <c r="G79" s="266" t="s">
        <v>931</v>
      </c>
      <c r="AC79" s="29">
        <v>387.59</v>
      </c>
    </row>
    <row r="80" spans="2:29" x14ac:dyDescent="0.25">
      <c r="B80" s="19">
        <v>61</v>
      </c>
      <c r="C80" s="266" t="s">
        <v>932</v>
      </c>
      <c r="D80" s="266" t="s">
        <v>933</v>
      </c>
      <c r="E80" s="19">
        <v>62</v>
      </c>
      <c r="F80" s="266" t="s">
        <v>934</v>
      </c>
      <c r="G80" s="266" t="s">
        <v>935</v>
      </c>
      <c r="AC80" s="29">
        <v>326.96024</v>
      </c>
    </row>
    <row r="81" spans="2:29" x14ac:dyDescent="0.25">
      <c r="B81" s="19">
        <v>63</v>
      </c>
      <c r="C81" s="266" t="s">
        <v>936</v>
      </c>
      <c r="D81" s="266" t="s">
        <v>937</v>
      </c>
      <c r="E81" s="19">
        <v>64</v>
      </c>
      <c r="F81" s="266" t="s">
        <v>938</v>
      </c>
      <c r="G81" s="266" t="s">
        <v>939</v>
      </c>
      <c r="AC81" s="29">
        <v>555.33168000000001</v>
      </c>
    </row>
    <row r="82" spans="2:29" x14ac:dyDescent="0.25">
      <c r="B82" s="19">
        <v>65</v>
      </c>
      <c r="C82" s="266" t="s">
        <v>940</v>
      </c>
      <c r="D82" s="266" t="s">
        <v>941</v>
      </c>
      <c r="E82" s="19">
        <v>66</v>
      </c>
      <c r="F82" s="266" t="s">
        <v>942</v>
      </c>
      <c r="G82" s="266" t="s">
        <v>943</v>
      </c>
      <c r="AC82" s="29">
        <v>202.19567000000001</v>
      </c>
    </row>
    <row r="83" spans="2:29" x14ac:dyDescent="0.25">
      <c r="B83" s="19">
        <v>67</v>
      </c>
      <c r="C83" s="266" t="s">
        <v>944</v>
      </c>
      <c r="D83" s="266" t="s">
        <v>945</v>
      </c>
      <c r="E83" s="19">
        <v>68</v>
      </c>
      <c r="F83" s="266" t="s">
        <v>946</v>
      </c>
      <c r="G83" s="266" t="s">
        <v>947</v>
      </c>
    </row>
    <row r="84" spans="2:29" x14ac:dyDescent="0.25">
      <c r="B84" s="19">
        <v>69</v>
      </c>
      <c r="C84" s="266" t="s">
        <v>948</v>
      </c>
      <c r="D84" s="266" t="s">
        <v>949</v>
      </c>
      <c r="E84" s="19">
        <v>70</v>
      </c>
      <c r="F84" s="266" t="s">
        <v>950</v>
      </c>
      <c r="G84" s="266" t="s">
        <v>951</v>
      </c>
    </row>
    <row r="85" spans="2:29" hidden="1" x14ac:dyDescent="0.25">
      <c r="B85" s="19"/>
      <c r="C85" s="266"/>
      <c r="D85" s="266"/>
      <c r="E85" s="19"/>
      <c r="F85" s="266"/>
      <c r="G85" s="266"/>
    </row>
    <row r="86" spans="2:29" hidden="1" x14ac:dyDescent="0.25">
      <c r="B86" s="19"/>
      <c r="C86" s="266"/>
      <c r="D86" s="266"/>
      <c r="E86" s="19"/>
      <c r="F86" s="266"/>
      <c r="G86" s="266"/>
    </row>
    <row r="87" spans="2:29" hidden="1" x14ac:dyDescent="0.25">
      <c r="B87" s="19"/>
      <c r="C87" s="266"/>
      <c r="D87" s="266"/>
      <c r="E87" s="19"/>
      <c r="F87" s="266"/>
      <c r="G87" s="266"/>
    </row>
    <row r="88" spans="2:29" ht="22.9" customHeight="1" x14ac:dyDescent="0.25">
      <c r="B88" s="336" t="s">
        <v>639</v>
      </c>
      <c r="C88" s="336"/>
      <c r="D88" s="336"/>
      <c r="E88" s="336"/>
      <c r="F88" s="336"/>
      <c r="G88" s="336"/>
    </row>
    <row r="89" spans="2:29" ht="10.15" customHeight="1" x14ac:dyDescent="0.25">
      <c r="B89" s="337"/>
      <c r="C89" s="337"/>
      <c r="D89" s="337"/>
      <c r="E89" s="337"/>
      <c r="F89" s="337"/>
      <c r="G89" s="337"/>
    </row>
    <row r="90" spans="2:29" x14ac:dyDescent="0.25">
      <c r="B90" s="19">
        <v>1</v>
      </c>
      <c r="C90" s="266" t="s">
        <v>952</v>
      </c>
      <c r="D90" s="266" t="s">
        <v>953</v>
      </c>
    </row>
    <row r="93" spans="2:29" x14ac:dyDescent="0.25">
      <c r="D93" s="282"/>
      <c r="E93" s="283"/>
    </row>
    <row r="94" spans="2:29" x14ac:dyDescent="0.25">
      <c r="D94" s="282"/>
      <c r="E94" s="283"/>
    </row>
    <row r="95" spans="2:29" x14ac:dyDescent="0.25">
      <c r="D95" s="282"/>
      <c r="E95" s="283"/>
    </row>
    <row r="96" spans="2:29" x14ac:dyDescent="0.25">
      <c r="D96" s="282"/>
      <c r="E96" s="283"/>
    </row>
    <row r="97" spans="4:5" x14ac:dyDescent="0.25">
      <c r="D97" s="282"/>
      <c r="E97" s="283"/>
    </row>
    <row r="98" spans="4:5" x14ac:dyDescent="0.25">
      <c r="D98" s="282"/>
      <c r="E98" s="283"/>
    </row>
  </sheetData>
  <mergeCells count="8">
    <mergeCell ref="B49:G49"/>
    <mergeCell ref="B88:G89"/>
    <mergeCell ref="B1:G1"/>
    <mergeCell ref="B2:G2"/>
    <mergeCell ref="B3:G3"/>
    <mergeCell ref="B5:G5"/>
    <mergeCell ref="B20:G20"/>
    <mergeCell ref="B37:G3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C1</vt:lpstr>
      <vt:lpstr>C2</vt:lpstr>
      <vt:lpstr>C3</vt:lpstr>
      <vt:lpstr>C4</vt:lpstr>
      <vt:lpstr>C5</vt:lpstr>
      <vt:lpstr>C6</vt:lpstr>
      <vt:lpstr>C7</vt:lpstr>
      <vt:lpstr>C8</vt:lpstr>
      <vt:lpstr>C9</vt:lpstr>
      <vt:lpstr>C10</vt:lpstr>
      <vt:lpstr>C11</vt:lpstr>
      <vt:lpstr>C12</vt:lpstr>
      <vt:lpstr>C13</vt:lpstr>
      <vt:lpstr>C14</vt:lpstr>
      <vt:lpstr>'C1'!Print_Area</vt:lpstr>
      <vt:lpstr>'C2'!Print_Area</vt:lpstr>
      <vt:lpstr>'C3'!Print_Area</vt:lpstr>
      <vt:lpstr>'C4'!Print_Area</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RABIN</dc:creator>
  <cp:lastModifiedBy>B00599</cp:lastModifiedBy>
  <dcterms:created xsi:type="dcterms:W3CDTF">2021-09-08T06:26:36Z</dcterms:created>
  <dcterms:modified xsi:type="dcterms:W3CDTF">2021-10-11T05:48:14Z</dcterms:modified>
</cp:coreProperties>
</file>