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Desktop\"/>
    </mc:Choice>
  </mc:AlternateContent>
  <xr:revisionPtr revIDLastSave="0" documentId="8_{27234311-A07F-4D7A-B7F9-0C1BD305D32A}" xr6:coauthVersionLast="36" xr6:coauthVersionMax="36" xr10:uidLastSave="{00000000-0000-0000-0000-000000000000}"/>
  <bookViews>
    <workbookView xWindow="0" yWindow="0" windowWidth="20490" windowHeight="7545" activeTab="3" xr2:uid="{EB45568B-40C3-442C-A288-0461ADFCF948}"/>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s>
  <externalReferences>
    <externalReference r:id="rId15"/>
    <externalReference r:id="rId16"/>
    <externalReference r:id="rId17"/>
    <externalReference r:id="rId18"/>
  </externalReferences>
  <definedNames>
    <definedName name="_3_to_6_months_Fixed_Account_1.1.2.2">'[2]9.2'!$10:$10</definedName>
    <definedName name="_6_months_to_1_year_Fixed_Account_1.1.2.3">'[2]9.2'!$11:$11</definedName>
    <definedName name="a._Residential_Real_Estate_except_Residential_Personal_Home_Loan_Up_to_Rs._10_million_23" hidden="1">'[2]9.3ka'!$27:$27</definedName>
    <definedName name="Above_1_year_Fixed_Account_1.1.2.4">'[2]9.2'!$12:$12</definedName>
    <definedName name="Additional_Loan_Loss_Provision_7.1.3">'[2]9.2'!$43:$43</definedName>
    <definedName name="Advance_Payment_on_Tax_10.9">'[2]9.1'!$B$500:$XFD$500</definedName>
    <definedName name="Against_Guarantee_33">'[2]9.4'!$37:$37</definedName>
    <definedName name="Against_security_of_Bill_26">'[2]9.4'!$30:$30</definedName>
    <definedName name="Agricultural_and_Forest_product_28">'[2]9.3'!$32:$32</definedName>
    <definedName name="Agricultural_and_Forest_Related_1">'[2]9.3'!$5:$5</definedName>
    <definedName name="Agricultural_Production_15">'[2]9.4'!$19:$19</definedName>
    <definedName name="Agriculture__Forestry___Bevarage___Production_Related_26">'[2]9.3'!$30:$30</definedName>
    <definedName name="Assets_Total">'[2]9.1'!$B$607:$XFD$607</definedName>
    <definedName name="b._Commercial_Complex___Residential__Apartment_Construction_Loan_24" hidden="1">'[2]9.3ka'!$28:$28</definedName>
    <definedName name="Bank_Balance_2." hidden="1">'[2]9.1'!$B$313:$XFD$313</definedName>
    <definedName name="Beverages_Beer__Liquor__Soda_etc__33">'[2]9.3'!$37:$37</definedName>
    <definedName name="Bills_Payable_4.">'[2]9.1'!$B$238:$XFD$238</definedName>
    <definedName name="Bills_Purchase_and_Discount_2.1">'[2]9.2'!$66:$66</definedName>
    <definedName name="Bills_Purchased_39" hidden="1">'[2]9.3ka'!$43:$43</definedName>
    <definedName name="Bills_Purchased_7." hidden="1">'[2]9.1'!$437:$437</definedName>
    <definedName name="Borrowing_from_Nepal_Rastra_Bank_2.1">'[2]9.1'!$B$30:$XFD$30</definedName>
    <definedName name="Borrowings_2." hidden="1">'[2]9.1'!$B$29:$XFD$29</definedName>
    <definedName name="c._Lending_on_Income_Generated_Commercial_Complex_25" hidden="1">'[2]9.3ka'!$29:$29</definedName>
    <definedName name="Call_Deposit_1.1.3">'[2]9.2'!$13:$13</definedName>
    <definedName name="Call_in_Advance_1.2">'[2]9.1'!$B$11:$XFD$11</definedName>
    <definedName name="Capital___Reserves_Funds_1." hidden="1">'[2]9.1'!$B$5:$XFD$5</definedName>
    <definedName name="Capital_Redemption_Reserve_1.8" hidden="1">'[2]9.1'!$B$25:$XFD$25</definedName>
    <definedName name="Cash_Balance_1." hidden="1">'[2]9.1'!$B$308:$XFD$308</definedName>
    <definedName name="Cash_in_Transit_10.7">'[2]9.1'!$B$498:$XFD$498</definedName>
    <definedName name="Cashiers_Guarantee_3.7" hidden="1">'[2]9.1'!$B$235:$XFD$235</definedName>
    <definedName name="Central_Government_6.1.1.8">'[2]9.1'!$B$419:$XFD$419</definedName>
    <definedName name="Certificate_of_Deposit_1.1.4">'[2]9.2'!$14:$14</definedName>
    <definedName name="Certificate_of_Deposits_3.5" hidden="1">'[2]9.1'!$B$221:$XFD$221</definedName>
    <definedName name="Clearing_Cheques_10.6">'[2]9.1'!$B$495:$XFD$495</definedName>
    <definedName name="Collateral_of_Properties_7">'[2]9.4'!$11:$11</definedName>
    <definedName name="Collective_Guarantee_37">'[2]9.4'!$41:$41</definedName>
    <definedName name="Commission_2.2">'[2]9.2'!$67:$67</definedName>
    <definedName name="Commission_and_Discount_2." hidden="1">'[2]9.2'!$65:$65</definedName>
    <definedName name="Commission_Expense_2." hidden="1">'[2]9.2'!$19:$19</definedName>
    <definedName name="Construction_53">'[2]9.3'!$57:$57</definedName>
    <definedName name="Consumption_Loans_115">'[2]9.3'!$119:$119</definedName>
    <definedName name="Contra_Accounts_14.">'[2]9.1'!$B$514:$XFD$514</definedName>
    <definedName name="Contra_Accounts_7.">'[2]9.1'!$B$293:$XFD$293</definedName>
    <definedName name="Credit_Card_40">'[2]9.4'!$44:$44</definedName>
    <definedName name="Current_Assets_14">'[2]9.4'!$18:$18</definedName>
    <definedName name="d._Other_Real_Estate__Including_Land_Purchase___Plotting__26" hidden="1">'[2]9.3ka'!$30:$30</definedName>
    <definedName name="data">#REF!</definedName>
    <definedName name="_xlnm.Database">#REF!</definedName>
    <definedName name="Debenture___Bonds_1.2.4">'[2]9.2'!$61:$61</definedName>
    <definedName name="Debenture___Bonds_2.4" hidden="1">'[2]9.1'!$B$51:$XFD$51</definedName>
    <definedName name="Demand___Other_Working_Capital_Loan_16" hidden="1">'[2]9.3ka'!$20:$20</definedName>
    <definedName name="Deposits_3." hidden="1">'[2]9.1'!$B$56:$XFD$56</definedName>
    <definedName name="Deprived_Sector_Loan_38" hidden="1">'[2]9.3ka'!$42:$42</definedName>
    <definedName name="Domestic_Bills_27">'[2]9.4'!$31:$31</definedName>
    <definedName name="Domestic_Bills_Purchased_7.1">'[2]9.1'!$B$438:$XFD$438</definedName>
    <definedName name="Domestic_Currency_3.1">'[2]9.1'!$B$330:$XFD$330</definedName>
    <definedName name="Domestic_Currency_3.1.1" hidden="1">'[2]9.1'!$B$58:$XFD$58</definedName>
    <definedName name="Domestic_Currency_3.2.1" hidden="1">'[2]9.1'!$B$99:$XFD$99</definedName>
    <definedName name="Domestic_Currency_3.3.1" hidden="1">'[2]9.1'!$B$140:$XFD$140</definedName>
    <definedName name="Domestic_Currency_3.4.1" hidden="1">'[2]9.1'!$B$181:$XFD$181</definedName>
    <definedName name="Domestic_Currency_3.6.1" hidden="1">'[2]9.1'!$B$229:$XFD$229</definedName>
    <definedName name="Draft_Paid_Without_Notice_10.8">'[2]9.1'!$B$499:$XFD$499</definedName>
    <definedName name="Due_to_Change_in_Exchange_Rate_3.1">'[2]9.2'!$70:$70</definedName>
    <definedName name="Due_to_Change_in_Exchange_Rates_5.1">'[2]9.2'!$30:$30</definedName>
    <definedName name="Due_to_Foreign_Currency_Transaction_3.2">'[2]9.2'!$71:$71</definedName>
    <definedName name="Due_to_Foreign_Currency_Transaction_5.2">'[2]9.2'!$31:$31</definedName>
    <definedName name="Electricity_58">'[2]9.3'!$62:$62</definedName>
    <definedName name="Exchange_Flactuation_Income_3." hidden="1">'[2]9.2'!$69:$69</definedName>
    <definedName name="Exchange_Fluctuation_Reserve_1.9" hidden="1">'[2]9.1'!$B$26:$XFD$26</definedName>
    <definedName name="Expenses_not_Written_off_11.">'[2]9.1'!$B$503:$XFD$503</definedName>
    <definedName name="Expenses_Total">'[2]9.2'!$53:$53</definedName>
    <definedName name="Extraordinary_Expenses_9." hidden="1">'[2]9.2'!$49:$49</definedName>
    <definedName name="Finance__Insurance_and_Real_Estate_93">'[2]9.3'!$97:$97</definedName>
    <definedName name="Fixed_Assets_8">'[2]9.4'!$12:$12</definedName>
    <definedName name="Fixed_Assets_9." hidden="1">'[2]9.1'!$B$452:$XFD$452</definedName>
    <definedName name="Fixed_Deposit_Receipts_4">'[2]9.4'!$8:$8</definedName>
    <definedName name="Foreign_Banks___Fianncial_Instutions_2.3.2.2">'[2]9.1'!$B$49:$XFD$49</definedName>
    <definedName name="Foreign_Bills_28">'[2]9.4'!$32:$32</definedName>
    <definedName name="Foreign_Bills_Purchased_7.2">'[2]9.1'!$B$441:$XFD$441</definedName>
    <definedName name="Foreign_Bonds_1.2.2">'[2]9.2'!$59:$59</definedName>
    <definedName name="Foreign_Currency_1.2">'[2]9.1'!$B$310:$XFD$310</definedName>
    <definedName name="Foreign_Currency_3.1.2" hidden="1">'[2]9.1'!$B$85:$XFD$85</definedName>
    <definedName name="Foreign_Currency_3.2">'[2]9.1'!$B$335:$XFD$335</definedName>
    <definedName name="Foreign_Currency_3.2.2" hidden="1">'[2]9.1'!$B$126:$XFD$126</definedName>
    <definedName name="Foreign_Currency_3.3.2" hidden="1">'[2]9.1'!$B$167:$XFD$167</definedName>
    <definedName name="Foreign_Currency_3.4.2" hidden="1">'[2]9.1'!$B$208:$XFD$208</definedName>
    <definedName name="Foreign_Currency_3.6.2" hidden="1">'[2]9.1'!$B$232:$XFD$232</definedName>
    <definedName name="Foreign_Exchange_Loss_5." hidden="1">'[2]9.2'!$29:$29</definedName>
    <definedName name="GA__Class_License_Institutions_6.1.1.3">'[2]9.1'!$B$414:$XFD$414</definedName>
    <definedName name="GA__Class_License_Institutions_6.1.2.3">'[2]9.1'!$B$426:$XFD$426</definedName>
    <definedName name="General_Loan_loss_Provision_7.1.1">'[2]9.2'!$35:$35</definedName>
    <definedName name="General_Reserve_1.4" hidden="1">'[2]9.1'!$B$13:$XFD$13</definedName>
    <definedName name="GHA__Class_License_Institutions__Bonds_4.3">'[2]9.1'!$B$352:$XFD$352</definedName>
    <definedName name="GHA__Class_License_Institutions_10.1.2.1.1.1">'[2]9.1'!$B$472:$XFD$472</definedName>
    <definedName name="GHA__Class_License_Institutions_6.1.1.4">'[2]9.1'!$B$415:$XFD$415</definedName>
    <definedName name="Gold_and_Silver_1">'[2]9.4'!$5:$5</definedName>
    <definedName name="Goodwill_10.10">'[2]9.1'!$B$501:$XFD$501</definedName>
    <definedName name="Government_Bonds_1.2.1">'[2]9.2'!$58:$58</definedName>
    <definedName name="Government_Guarantee_34">'[2]9.4'!$38:$38</definedName>
    <definedName name="Government_Non_Financial_Corporations_6.1.1.10">'[2]9.1'!$B$421:$XFD$421</definedName>
    <definedName name="Government_Non_Financial_institutions_6.1.2.5">'[2]9.1'!$B$428:$XFD$428</definedName>
    <definedName name="Government_Securities_10.1.1.1">'[2]9.1'!$B$465:$XFD$465</definedName>
    <definedName name="Government_Securities_2">'[2]9.4'!$6:$6</definedName>
    <definedName name="Govt._Non_Financial_Institutions_10.1.2.1.1.6">'[2]9.1'!$B$477:$XFD$477</definedName>
    <definedName name="Hire_Purchase_Loan_35" hidden="1">'[2]9.3ka'!$39:$39</definedName>
    <definedName name="Hotel_or_Restaurant_105">'[2]9.3'!$109:$109</definedName>
    <definedName name="Import_Bills___Imports_7.3">'[2]9.1'!$B$448:$XFD$448</definedName>
    <definedName name="In__GA__Class_License_Institutions_2.1.4">'[2]9.1'!$B$318:$XFD$318</definedName>
    <definedName name="In__GA__Class_License_Institutions_2.2.4">'[2]9.1'!$B$324:$XFD$324</definedName>
    <definedName name="In__KA__Class_License_Institutions_2.1.2">'[2]9.1'!$B$316:$XFD$316</definedName>
    <definedName name="In__KA__Class_License_Institutions_2.2.2">'[2]9.1'!$B$322:$XFD$322</definedName>
    <definedName name="In__KHA__Class_License_Institutions_2.1.3">'[2]9.1'!$B$317:$XFD$317</definedName>
    <definedName name="In__KHA__Class_License_Institutions_2.2.3">'[2]9.1'!$B$323:$XFD$323</definedName>
    <definedName name="In_Foreign_Banks_2.2.6">'[2]9.1'!$B$326:$XFD$326</definedName>
    <definedName name="In_Nepal_Rastra_Bank_2.1.1">'[2]9.1'!$B$315:$XFD$315</definedName>
    <definedName name="In_Nepal_Rastra_Bank_2.2.1">'[2]9.1'!$B$321:$XFD$321</definedName>
    <definedName name="In_Other_Financial_Institutions_2.1.5">'[2]9.1'!$B$319:$XFD$319</definedName>
    <definedName name="In_Other_Financial_Institutions_2.2.5">'[2]9.1'!$B$325:$XFD$325</definedName>
    <definedName name="Income_from_Extra_Ordinary_transactions_8." hidden="1">'[2]9.2'!$89:$89</definedName>
    <definedName name="Income_Total">'[2]9.2'!$103:$103</definedName>
    <definedName name="Individual_10.1.2.2">'[2]9.1'!$B$483:$XFD$483</definedName>
    <definedName name="Individual_6.2">'[2]9.1'!$B$430:$XFD$430</definedName>
    <definedName name="Institutional_Guarantee_35">'[2]9.4'!$39:$39</definedName>
    <definedName name="Interbank_Borrowings_2.2">'[2]9.1'!$B$34:$XFD$34</definedName>
    <definedName name="Interbank_Investment_5.2">'[2]9.1'!$B$369:$XFD$369</definedName>
    <definedName name="Interest_Expense_1." hidden="1">'[2]9.2'!$5:$5</definedName>
    <definedName name="Interest_Income_1." hidden="1">'[2]9.2'!$55:$55</definedName>
    <definedName name="Interest_Suspense_Account_5.13">'[2]9.1'!$B$275:$XFD$275</definedName>
    <definedName name="International_Rated_Foreign_Bank_s_Guarantee_38">'[2]9.4'!$42:$42</definedName>
    <definedName name="Investment_Adjustment_Fund_1.10" hidden="1">'[2]9.1'!$B$27:$XFD$27</definedName>
    <definedName name="Investment_adjustment_fund_7.4.">'[2]9.2'!$46:$46</definedName>
    <definedName name="Investment_on_Securities_Except_Shares_4." hidden="1">'[2]9.1'!$B$344:$XFD$344</definedName>
    <definedName name="KA__Class_License_Institutions_6.1.1.1">'[2]9.1'!$B$412:$XFD$412</definedName>
    <definedName name="KA__Class_License_Institutions_6.1.2.1">'[2]9.1'!$B$424:$XFD$424</definedName>
    <definedName name="KHA__Class_License_Institutions_6.1.1.2">'[2]9.1'!$B$413:$XFD$413</definedName>
    <definedName name="KHA__Class_License_Institutions_6.1.2.2">'[2]9.1'!$B$425:$XFD$425</definedName>
    <definedName name="Licensed_Institutions_10.1.2.1.2.1">'[2]9.1'!$B$480:$XFD$480</definedName>
    <definedName name="Loan_Against_Domestic_Bills_8.1">'[2]9.1'!$B$450:$XFD$450</definedName>
    <definedName name="Loan_Against_Foreign_Bills_8.2">'[2]9.1'!$B$451:$XFD$451</definedName>
    <definedName name="Loan_Loss_Provision_5.9">'[2]9.1'!$B$262:$XFD$262</definedName>
    <definedName name="Loan_Written_Off_8.">'[2]9.2'!$48:$48</definedName>
    <definedName name="Loans___Advances_6." hidden="1">'[2]9.1'!$409:$409</definedName>
    <definedName name="Loans_Against_Collected_Bills_8." hidden="1">'[2]9.1'!$449:$449</definedName>
    <definedName name="Local_Government_121">'[2]9.3'!$125:$125</definedName>
    <definedName name="Local_Government_6.1.1.9">'[2]9.1'!$B$420:$XFD$420</definedName>
    <definedName name="Machinery_Tools_66">'[2]9.3'!$70:$70</definedName>
    <definedName name="Margin_Accounts_3.6">'[2]9.1'!$B$228:$XFD$228</definedName>
    <definedName name="Margin_Nature_Loan_30" hidden="1">'[2]9.3ka'!$34:$34</definedName>
    <definedName name="Metal_Products__Machinary___Electronic_Equipment___Assemblage_64">'[2]9.3'!$68:$68</definedName>
    <definedName name="MF__Assets_Total">'[2]MF_9.1'!$B$163:$XFD$163</definedName>
    <definedName name="MF__Bank_Balance_2.">'[2]MF_9.1'!$B$89:$XFD$89</definedName>
    <definedName name="MF__Bills_Payable_4.">'[2]MF_9.1'!$B$44:$XFD$44</definedName>
    <definedName name="MF__Borrowing_from_Nepal_Rastra_Bank_2.1">'[2]MF_9.1'!$B$27:$XFD$27</definedName>
    <definedName name="MF__Borrowings_2.">'[2]MF_9.1'!$B$26:$XFD$26</definedName>
    <definedName name="MF__Capital___Reserves_Fund_1.">'[2]MF_9.1'!$B$5:$XFD$5</definedName>
    <definedName name="MF__Cash_Balance_1.">'[2]MF_9.1'!$B$86:$XFD$86</definedName>
    <definedName name="MF__Deposits_3.">'[2]MF_9.1'!$B$36:$XFD$36</definedName>
    <definedName name="MF__Expenses_not_Written_off_9.">'[2]MF_9.1'!$B$143:$XFD$143</definedName>
    <definedName name="MF__Fixed_Assets_7.">'[2]MF_9.1'!$B$120:$XFD$120</definedName>
    <definedName name="MF__General_Reserve_1.4">'[2]MF_9.1'!$B$12:$XFD$12</definedName>
    <definedName name="MF__Individual_6.2">'[2]MF_9.1'!$B$119:$XFD$119</definedName>
    <definedName name="MF__Institutional_6.1">'[2]MF_9.1'!$B$118:$XFD$118</definedName>
    <definedName name="MF__Interest_Suspense_Account_5.14">'[2]MF_9.1'!$B$67:$XFD$67</definedName>
    <definedName name="MF__Investment_on_Securities_Except_Shares_4.">'[2]MF_9.1'!$B$102:$XFD$102</definedName>
    <definedName name="MF__Liabilities_Total">'[2]MF_9.1'!$B$82:$XFD$82</definedName>
    <definedName name="MF__Loan_Loss_Provision_5.10">'[2]MF_9.1'!$B$55:$XFD$55</definedName>
    <definedName name="MF__Loans___Advances_6.">'[2]MF_9.1'!$B$117:$XFD$117</definedName>
    <definedName name="MF__Money_at_Call_3.">'[2]MF_9.1'!$B$97:$XFD$97</definedName>
    <definedName name="MF__Non_Banking_Assets_10.">'[2]MF_9.1'!$B$147:$XFD$147</definedName>
    <definedName name="MF__Other_Assets_8.">'[2]MF_9.1'!$B$130:$XFD$130</definedName>
    <definedName name="MF__Other_Liabilities___Provisions_5.">'[2]MF_9.1'!$B$45:$XFD$45</definedName>
    <definedName name="MF__Others_2.2">'[2]MF_9.1'!$B$30:$XFD$30</definedName>
    <definedName name="MF__Paid_up_Capital_1.1">'[2]MF_9.1'!$B$6:$XFD$6</definedName>
    <definedName name="MF__Profit___Loss_A_c_7.">'[2]MF_9.1'!$B$79:$XFD$79</definedName>
    <definedName name="MF__Profit___Loss_Account_12.">'[2]MF_9.1'!$B$151:$XFD$151</definedName>
    <definedName name="MF__Reconciliation_A_c_6.">'[2]MF_9.1'!$B$75:$XFD$75</definedName>
    <definedName name="MF__Reconciliation_Account_11.">'[2]MF_9.1'!$B$148:$XFD$148</definedName>
    <definedName name="MF__Retained_Earning_1.6">'[2]MF_9.1'!$B$14:$XFD$14</definedName>
    <definedName name="MF__Shares___Other_Investments_5.">'[2]MF_9.1'!$B$111:$XFD$111</definedName>
    <definedName name="MF_Additional_Loan_Loss_Provision_6.1.3">'[2]MF_9.2'!$B$34:$XFD$34</definedName>
    <definedName name="MF_Bills_Purchase_and_Discount_2.1">'[2]MF_9.2'!$B$58:$XFD$58</definedName>
    <definedName name="MF_Commission_2.2">'[2]MF_9.2'!$B$59:$XFD$59</definedName>
    <definedName name="MF_Commission_and_Discount_2.">'[2]MF_9.2'!$B$57:$XFD$57</definedName>
    <definedName name="MF_Commission_Expense_2.">'[2]MF_9.2'!$B$15:$XFD$15</definedName>
    <definedName name="MF_Expenses_Total">'[2]MF_9.2'!$B$44:$XFD$44</definedName>
    <definedName name="MF_General_Loan_loss_Provision_6.1.1">'[2]MF_9.2'!$B$28:$XFD$28</definedName>
    <definedName name="MF_Income_from_Extra_Ordinary_transactions_7.">'[2]MF_9.2'!$B$76:$XFD$76</definedName>
    <definedName name="MF_Income_Total">'[2]MF_9.2'!$B$78:$XFD$78</definedName>
    <definedName name="MF_Interest_Expense_1.">'[2]MF_9.2'!$B$5:$XFD$5</definedName>
    <definedName name="MF_Interest_Income_1.">'[2]MF_9.2'!$B$47:$XFD$47</definedName>
    <definedName name="MF_Loan_loss_Provision_6.1">'[2]MF_9.2'!$B$27:$XFD$27</definedName>
    <definedName name="MF_Loan_Written_Off_7.">'[2]MF_9.2'!$B$39:$XFD$39</definedName>
    <definedName name="MF_Net_Loss_8.">'[2]MF_9.2'!$B$77:$XFD$77</definedName>
    <definedName name="MF_Net_Profit_11.">'[2]MF_9.2'!$B$43:$XFD$43</definedName>
    <definedName name="MF_Non_Operating_Expense_5.">'[2]MF_9.2'!$B$25:$XFD$25</definedName>
    <definedName name="MF_Non_Operating_Income_4.">'[2]MF_9.2'!$B$62:$XFD$62</definedName>
    <definedName name="MF_Office_Operating_Expenses_4.">'[2]MF_9.2'!$B$19:$XFD$19</definedName>
    <definedName name="MF_On_Borrowing_1.2">'[2]MF_9.2'!$B$11:$XFD$11</definedName>
    <definedName name="MF_On_Deposit_Liabilities_1.1">'[2]MF_9.2'!$B$6:$XFD$6</definedName>
    <definedName name="MF_On_Investment_1.2">'[2]MF_9.2'!$B$49:$XFD$49</definedName>
    <definedName name="MF_On_Loans_and_Advances_1.1">'[2]MF_9.2'!$B$48:$XFD$48</definedName>
    <definedName name="MF_Other_Operating_Income_3.">'[2]MF_9.2'!$B$61:$XFD$61</definedName>
    <definedName name="MF_Others_2.3">'[2]MF_9.2'!$B$60:$XFD$60</definedName>
    <definedName name="MF_Provision_for_Income_Tax_10.">'[2]MF_9.2'!$B$42:$XFD$42</definedName>
    <definedName name="MF_Provision_for_Loss_of_Other_Assets_6.4.">'[2]MF_9.2'!$B$38:$XFD$38</definedName>
    <definedName name="MF_Provision_for_Loss_on_Investment_6.3.">'[2]MF_9.2'!$B$37:$XFD$37</definedName>
    <definedName name="MF_Provision_for_Non_Banking_Assets_6.2.">'[2]MF_9.2'!$B$36:$XFD$36</definedName>
    <definedName name="MF_Provision_for_Risk_6.">'[2]MF_9.2'!$B$26:$XFD$26</definedName>
    <definedName name="MF_Provision_for_Staff_Bonus_9.">'[2]MF_9.2'!$B$41:$XFD$41</definedName>
    <definedName name="MF_Recovery_of_written_off_Loan_6.">'[2]MF_9.2'!$B$75:$XFD$75</definedName>
    <definedName name="MF_Special_Loan_Loss_Provision_6.1.2">'[2]MF_9.2'!$B$29:$XFD$29</definedName>
    <definedName name="MF_Staff_Expense_3.">'[2]MF_9.2'!$B$16:$XFD$16</definedName>
    <definedName name="MF_Write_Back_from_Provisions_for_loss_5.">'[2]MF_9.2'!$B$63:$XFD$63</definedName>
    <definedName name="Mining_Related_18">'[2]9.3'!$22:$22</definedName>
    <definedName name="Money_at_Call_3." hidden="1">'[2]9.1'!$B$329:$XFD$329</definedName>
    <definedName name="Nepal_Government_Securities_4.1">'[2]9.1'!$B$345:$XFD$345</definedName>
    <definedName name="Nepalese_Notes___Coins_1.1">'[2]9.1'!$B$309:$XFD$309</definedName>
    <definedName name="Net_Loss_9.">'[2]9.2'!$90:$90</definedName>
    <definedName name="Net_Profit_12.">'[2]9.2'!$52:$52</definedName>
    <definedName name="Non__Resident_6.3">'[2]9.1'!$B$433:$XFD$433</definedName>
    <definedName name="Non_Banking_Assets_12." hidden="1">'[2]9.1'!$B$507:$XFD$507</definedName>
    <definedName name="Non_Financial_Govt._Institutions_4.4">'[2]9.1'!$B$353:$XFD$353</definedName>
    <definedName name="Non_Financial_Private_Institutions_10.1.2.1.1.7">'[2]9.1'!$B$478:$XFD$478</definedName>
    <definedName name="Non_Financial_Private_Institutions_10.1.2.1.2.3">'[2]9.1'!$B$482:$XFD$482</definedName>
    <definedName name="Non_food_Production_Related_36">'[2]9.3'!$40:$40</definedName>
    <definedName name="Non_Governmental_Securities_3">'[2]9.4'!$7:$7</definedName>
    <definedName name="Non_Operating_Expense_6." hidden="1">'[2]9.2'!$32:$32</definedName>
    <definedName name="Non_Operating_Income_5." hidden="1">'[2]9.2'!$73:$73</definedName>
    <definedName name="Non_Resident_10.1.2.3">'[2]9.1'!$B$486:$XFD$486</definedName>
    <definedName name="Non_Resident_4.6">'[2]9.1'!$B$355:$XFD$355</definedName>
    <definedName name="Non_Resident_5.1.11">'[2]9.1'!$B$368:$XFD$368</definedName>
    <definedName name="NRB_Bonds_1.2.3">'[2]9.2'!$60:$60</definedName>
    <definedName name="NRB_Bonds_4.2">'[2]9.1'!$B$351:$XFD$351</definedName>
    <definedName name="Office_Operating_Expenses_4." hidden="1">'[2]9.2'!$23:$23</definedName>
    <definedName name="On_Agency_Balance_1.3">'[2]9.2'!$62:$62</definedName>
    <definedName name="On_Borrowing_1.2">'[2]9.2'!$15:$15</definedName>
    <definedName name="On_Call_Deposit_1.4">'[2]9.2'!$63:$63</definedName>
    <definedName name="On_Deposit_Liabilities_1.1">'[2]9.2'!$6:$6</definedName>
    <definedName name="On_Loans_and_Advances_1.1">'[2]9.2'!$56:$56</definedName>
    <definedName name="On_Others_1.5">'[2]9.2'!$64:$64</definedName>
    <definedName name="Other_10.1.1.2">'[2]9.1'!$B$466:$XFD$466</definedName>
    <definedName name="Other_Assets_10." hidden="1">'[2]9.1'!$B$462:$XFD$462</definedName>
    <definedName name="Other_Borrowings_2.3">'[2]9.1'!$B$41:$XFD$41</definedName>
    <definedName name="Other_Financial_Institutions_10.1.2.1.1.5">'[2]9.1'!$B$476:$XFD$476</definedName>
    <definedName name="Other_Financial_Institutions_10.1.2.1.2.2">'[2]9.1'!$B$481:$XFD$481</definedName>
    <definedName name="Other_Financial_Institutions_6.1.1.7">'[2]9.1'!$B$418:$XFD$418</definedName>
    <definedName name="Other_Financial_Institutions_6.1.2.4">'[2]9.1'!$B$427:$XFD$427</definedName>
    <definedName name="Other_Funds_2.8">'[2]9.1'!$B$55:$XFD$55</definedName>
    <definedName name="Other_Guarantee_39">'[2]9.4'!$43:$43</definedName>
    <definedName name="Other_Liabilities_5." hidden="1">'[2]9.1'!$B$253:$XFD$253</definedName>
    <definedName name="Other_Licences_Institutions_6">'[2]9.4'!$10:$10</definedName>
    <definedName name="Other_License_Institutions_10.1.2.1.1.2">'[2]9.1'!$B$473:$XFD$473</definedName>
    <definedName name="Other_Non_agricultural_Product_19">'[2]9.4'!$23:$23</definedName>
    <definedName name="Other_Non_Financial_Institutions_4.5">'[2]9.1'!$B$354:$XFD$354</definedName>
    <definedName name="Other_Operating_Income_4." hidden="1">'[2]9.2'!$72:$72</definedName>
    <definedName name="Other_Product_40" hidden="1">'[2]9.3ka'!$44:$44</definedName>
    <definedName name="Other_Reserve___Funds_1.7" hidden="1">'[2]9.1'!$B$16:$XFD$16</definedName>
    <definedName name="Other_Reserve_1.11" hidden="1">'[2]9.1'!$B$28:$XFD$28</definedName>
    <definedName name="Other_Services_109">'[2]9.3'!$113:$113</definedName>
    <definedName name="Others_10.1.3">'[2]9.1'!$B$490:$XFD$490</definedName>
    <definedName name="Others_10.11">'[2]9.1'!$B$502:$XFD$502</definedName>
    <definedName name="Others_2.3">'[2]9.2'!$68:$68</definedName>
    <definedName name="Others_3.9" hidden="1">'[2]9.1'!$B$237:$XFD$237</definedName>
    <definedName name="Others_Collateralwise_41">'[2]9.4'!$45:$45</definedName>
    <definedName name="Others_sectorwise_122">'[2]9.3'!$126:$126</definedName>
    <definedName name="Overdraft_6" hidden="1">'[2]9.3ka'!$10:$10</definedName>
    <definedName name="Overdue_Fixed_Deposits_3.8" hidden="1">'[2]9.1'!$B$236:$XFD$236</definedName>
    <definedName name="Own_5">'[2]9.4'!$9:$9</definedName>
    <definedName name="Paid_up_Capital_1.1" hidden="1">'[4]9.1'!$B$6:$XFD$6</definedName>
    <definedName name="Pension_Fund___Insurance_10.1.2.1.1.4">'[2]9.1'!$B$475:$XFD$475</definedName>
    <definedName name="Pension_Fund___Insurance_Companies_6.1.1.6">'[2]9.1'!$B$417:$XFD$417</definedName>
    <definedName name="Personal_Guarantee_36">'[2]9.4'!$40:$40</definedName>
    <definedName name="Poverty_Elimination_Fund_2.6">'[2]9.1'!$B$53:$XFD$53</definedName>
    <definedName name="Power__Gas_and_Water_57">'[2]9.3'!$61:$61</definedName>
    <definedName name="Prepaid_Expenses_10.5">'[2]9.1'!$B$494:$XFD$494</definedName>
    <definedName name="_xlnm.Print_Area" localSheetId="0">'C1'!$B$2:$P$51</definedName>
    <definedName name="_xlnm.Print_Area" localSheetId="1">'C2'!$B$2:$E$37</definedName>
    <definedName name="_xlnm.Print_Area" localSheetId="2">'C3'!$B$1:$I$27</definedName>
    <definedName name="_xlnm.Print_Area" localSheetId="3">'C4'!$A$1:$G$48</definedName>
    <definedName name="Private_Non_Financial_Corporations_6.1.1.11">'[2]9.1'!$B$422:$XFD$422</definedName>
    <definedName name="Private_Non_Financial_Institutions_6.1.2.6">'[2]9.1'!$B$429:$XFD$429</definedName>
    <definedName name="Profit___Loss_A_c_8.">'[2]9.1'!$B$301:$XFD$301</definedName>
    <definedName name="Profit___Loss_Account_15.">'[2]9.1'!$B$522:$XFD$522</definedName>
    <definedName name="Proposed_Bonus_Share_1.3">'[2]9.1'!$B$12:$XFD$12</definedName>
    <definedName name="Provision_for_Income_Tax_11." hidden="1">'[2]9.2'!$51:$51</definedName>
    <definedName name="Provision_for_Loss_of_Other_Assets_7.5.">'[2]9.2'!$47:$47</definedName>
    <definedName name="Provision_for_Loss_on_Investment_7.3.">'[2]9.2'!$45:$45</definedName>
    <definedName name="Provision_for_Non_Banking_Assets_7.2.">'[2]9.2'!$44:$44</definedName>
    <definedName name="Provision_for_Risk_7." hidden="1">'[2]9.2'!$33:$33</definedName>
    <definedName name="Provision_for_Staff_Bonus_10." hidden="1">'[2]9.2'!$50:$50</definedName>
    <definedName name="Real_Estate_Loan_22" hidden="1">'[2]9.3ka'!$26:$26</definedName>
    <definedName name="Reconciliation_A_c_6.">'[2]9.1'!$B$287:$XFD$287</definedName>
    <definedName name="Reconciliation_Account_13.">'[2]9.1'!$B$508:$XFD$508</definedName>
    <definedName name="Recovery_of_written_off_Loan_7." hidden="1">'[2]9.2'!$88:$88</definedName>
    <definedName name="Residential_Personal_Home_Loan__Up_to_Rs._10_million__21" hidden="1">'[2]9.3ka'!$25:$25</definedName>
    <definedName name="Retained_Earning_1.6" hidden="1">'[2]9.1'!$B$15:$XFD$15</definedName>
    <definedName name="Rural_Self_Reliance_Fund_2.7">'[2]9.1'!$B$54:$XFD$54</definedName>
    <definedName name="Saving___Credit_Cooperatives_10.1.2.1.1.3">'[2]9.1'!$B$474:$XFD$474</definedName>
    <definedName name="Saving___Credit_Cooperatives_6.1.1.5">'[2]9.1'!$B$416:$XFD$416</definedName>
    <definedName name="Saving_Account_1.1.1">'[2]9.2'!$7:$7</definedName>
    <definedName name="Share_Premium_1.5">'[2]9.1'!$B$14:$XFD$14</definedName>
    <definedName name="Shares___Other_Investments_5." hidden="1">'[2]9.1'!$B$356:$XFD$356</definedName>
    <definedName name="Special_Loan_Loss_Provision_7.1.2">'[2]9.2'!$36:$36</definedName>
    <definedName name="Staff_Expense_3." hidden="1">'[2]9.2'!$20:$20</definedName>
    <definedName name="Staff_Loan_Advance_10.3">'[2]9.1'!$B$492:$XFD$492</definedName>
    <definedName name="Stationary_Stock_10.2">'[2]9.1'!$B$491:$XFD$491</definedName>
    <definedName name="Sundry_Creditors_5.1">'[2]9.1'!$B$254:$XFD$254</definedName>
    <definedName name="Sundry_Debtors_10.4">'[2]9.1'!$B$493:$XFD$493</definedName>
    <definedName name="Term_Loan_1" hidden="1">'[2]9.3ka'!$5:$5</definedName>
    <definedName name="Total_Collateral_wise_42">'[2]9.4'!$46:$46</definedName>
    <definedName name="TOTAL_Produwisec">'[2]9.3ka'!$55:$55</definedName>
    <definedName name="TOTAL_sectorwise_123">'[2]9.3'!$127:$127</definedName>
    <definedName name="Transport__Communication_and_Public_Utilities_78">'[2]9.3'!$82:$82</definedName>
    <definedName name="Trust_Receipt_Loan___Import_Loan_11" hidden="1">'[2]9.3ka'!$15:$15</definedName>
    <definedName name="Up_to_3_months_Fixed_Account_1.1.2.1">'[2]9.2'!$9:$9</definedName>
    <definedName name="Wholesaler___Retailer_86">'[2]9.3'!$90:$90</definedName>
    <definedName name="Write_Back_from_Provisions_for_loss_6." hidden="1">'[2]9.2'!$74:$74</definedName>
    <definedName name="Youth_Selfemployment_Fund_10.1.2.4">'[2]9.1'!$B$489:$XFD$489</definedName>
    <definedName name="Youth_Selfemployment_Fund_2.5">'[2]9.1'!$B$52:$XFD$52</definedName>
    <definedName name="Youth_Selfemployment_Fund_6.4">'[2]9.1'!$B$436:$XFD$436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 i="12" l="1"/>
  <c r="G88" i="12"/>
  <c r="F88" i="12"/>
  <c r="J40" i="11"/>
  <c r="I40" i="11"/>
  <c r="I39" i="11"/>
  <c r="J38" i="11"/>
  <c r="I38" i="11"/>
  <c r="I37" i="11"/>
  <c r="J36" i="11"/>
  <c r="I36" i="11"/>
  <c r="I35" i="11"/>
  <c r="J34" i="11"/>
  <c r="I34" i="11"/>
  <c r="I33" i="11"/>
  <c r="J32" i="11"/>
  <c r="I32" i="11"/>
  <c r="I31" i="11"/>
  <c r="J30" i="11"/>
  <c r="I30" i="11"/>
  <c r="I29" i="11"/>
  <c r="J28" i="11"/>
  <c r="I28" i="11"/>
  <c r="I27" i="11"/>
  <c r="J26" i="11"/>
  <c r="I26" i="11"/>
  <c r="I25" i="11"/>
  <c r="J23" i="11"/>
  <c r="J22" i="11"/>
  <c r="I22" i="11"/>
  <c r="J21" i="11"/>
  <c r="J20" i="11"/>
  <c r="I20" i="11"/>
  <c r="J19" i="11"/>
  <c r="J18" i="11"/>
  <c r="I18" i="11"/>
  <c r="J16" i="11"/>
  <c r="I16" i="11"/>
  <c r="J15" i="11"/>
  <c r="I15" i="11"/>
  <c r="I14" i="11"/>
  <c r="J13" i="11"/>
  <c r="I13" i="11"/>
  <c r="J12" i="11"/>
  <c r="I12" i="11"/>
  <c r="J11" i="11"/>
  <c r="I11" i="11"/>
  <c r="J10" i="11"/>
  <c r="I10" i="11"/>
  <c r="J9" i="11"/>
  <c r="J8" i="11"/>
  <c r="I8" i="11"/>
  <c r="J7" i="11"/>
  <c r="I7" i="11"/>
  <c r="O5" i="7"/>
  <c r="W5" i="7" s="1"/>
  <c r="AE5" i="7" s="1"/>
  <c r="K5" i="7"/>
  <c r="S5" i="7" s="1"/>
  <c r="AA5" i="7" s="1"/>
  <c r="N5" i="7"/>
  <c r="V5" i="7" s="1"/>
  <c r="AD5" i="7" s="1"/>
  <c r="M5" i="7"/>
  <c r="U5" i="7" s="1"/>
  <c r="AC5" i="7" s="1"/>
  <c r="L5" i="7"/>
  <c r="T5" i="7" s="1"/>
  <c r="AB5" i="7" s="1"/>
  <c r="AA4" i="7"/>
  <c r="S4" i="7"/>
  <c r="O4" i="7"/>
  <c r="W4" i="7" s="1"/>
  <c r="AE4" i="7" s="1"/>
  <c r="K4" i="7"/>
  <c r="N4" i="7"/>
  <c r="V4" i="7" s="1"/>
  <c r="AD4" i="7" s="1"/>
  <c r="N5" i="6"/>
  <c r="V5" i="6" s="1"/>
  <c r="AD5" i="6" s="1"/>
  <c r="O5" i="6"/>
  <c r="W5" i="6" s="1"/>
  <c r="AE5" i="6" s="1"/>
  <c r="M5" i="6"/>
  <c r="U5" i="6" s="1"/>
  <c r="AC5" i="6" s="1"/>
  <c r="L5" i="6"/>
  <c r="T5" i="6" s="1"/>
  <c r="AB5" i="6" s="1"/>
  <c r="K5" i="6"/>
  <c r="S5" i="6" s="1"/>
  <c r="AA5" i="6" s="1"/>
  <c r="N4" i="6"/>
  <c r="V4" i="6" s="1"/>
  <c r="AD4" i="6" s="1"/>
  <c r="K4" i="6"/>
  <c r="S4" i="6" s="1"/>
  <c r="AA4" i="6" s="1"/>
  <c r="P5" i="5"/>
  <c r="X5" i="5" s="1"/>
  <c r="AF5" i="5" s="1"/>
  <c r="N5" i="5"/>
  <c r="V5" i="5" s="1"/>
  <c r="AD5" i="5" s="1"/>
  <c r="L5" i="5"/>
  <c r="T5" i="5" s="1"/>
  <c r="AB5" i="5" s="1"/>
  <c r="O5" i="5"/>
  <c r="W5" i="5" s="1"/>
  <c r="AE5" i="5" s="1"/>
  <c r="M5" i="5"/>
  <c r="U5" i="5" s="1"/>
  <c r="AC5" i="5" s="1"/>
  <c r="AF4" i="5"/>
  <c r="W4" i="5"/>
  <c r="L4" i="5"/>
  <c r="G4" i="6"/>
  <c r="O4" i="6" s="1"/>
  <c r="W4" i="6" s="1"/>
  <c r="AE4" i="6" s="1"/>
  <c r="AE4" i="5"/>
  <c r="T4" i="5"/>
  <c r="H23" i="3"/>
  <c r="O4" i="5" l="1"/>
  <c r="X4" i="5"/>
  <c r="P4" i="5"/>
  <c r="AB4" i="5"/>
  <c r="I9" i="11"/>
  <c r="J14" i="11"/>
  <c r="I17" i="11"/>
  <c r="J17" i="11"/>
  <c r="I19" i="11"/>
  <c r="I21" i="11"/>
  <c r="I23" i="11"/>
  <c r="J25" i="11"/>
  <c r="E88" i="12"/>
  <c r="I88" i="12"/>
  <c r="J27" i="11"/>
  <c r="J29" i="11"/>
  <c r="J31" i="11"/>
  <c r="J33" i="11"/>
  <c r="J35" i="11"/>
  <c r="J37" i="11"/>
  <c r="J39" i="11"/>
</calcChain>
</file>

<file path=xl/sharedStrings.xml><?xml version="1.0" encoding="utf-8"?>
<sst xmlns="http://schemas.openxmlformats.org/spreadsheetml/2006/main" count="1940" uniqueCount="949">
  <si>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</si>
  <si>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</si>
  <si>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</si>
  <si>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</si>
  <si>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</si>
  <si>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</si>
  <si>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</si>
  <si>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</si>
  <si>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</si>
  <si>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</si>
  <si>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</si>
  <si>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</si>
  <si>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</si>
  <si>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</si>
  <si>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</si>
  <si>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</si>
  <si>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</si>
  <si>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</si>
  <si>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</si>
  <si>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</si>
  <si>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</si>
  <si>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</si>
  <si>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</si>
  <si>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</si>
  <si>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</si>
  <si>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</si>
  <si>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</si>
  <si>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</si>
  <si>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</si>
  <si>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</si>
  <si>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</si>
  <si>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</si>
  <si>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</si>
  <si>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</si>
  <si>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</si>
  <si>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</si>
  <si>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</si>
  <si>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</si>
  <si>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</si>
  <si>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</si>
  <si>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</si>
  <si>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</si>
  <si>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</si>
  <si>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</si>
  <si>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</si>
  <si>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</si>
  <si>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</si>
  <si>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</si>
  <si>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</si>
  <si>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</si>
  <si>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</si>
  <si>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</si>
  <si>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</si>
  <si>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</si>
  <si>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</si>
  <si>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</si>
  <si>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</si>
  <si>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</si>
  <si>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</si>
  <si>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</si>
  <si>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</si>
  <si>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</si>
  <si>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</si>
  <si>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</si>
  <si>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</si>
  <si>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</si>
  <si>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</si>
  <si>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</si>
  <si>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</si>
  <si>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</si>
  <si>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</si>
  <si>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</si>
  <si>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</si>
  <si>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</si>
  <si>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</si>
  <si>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</si>
  <si>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</si>
  <si>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</si>
  <si>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</si>
  <si>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</si>
  <si>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</si>
  <si>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</si>
  <si>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</si>
  <si>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</si>
  <si>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</si>
  <si>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</si>
  <si>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</si>
  <si>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</si>
  <si>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</si>
  <si>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</si>
  <si>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</si>
  <si>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</si>
  <si>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</si>
  <si>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</si>
  <si>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</si>
  <si>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</si>
  <si>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</si>
  <si>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</si>
  <si>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</si>
  <si>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</si>
  <si>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</si>
  <si>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</si>
  <si>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</si>
  <si>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</si>
  <si>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</si>
  <si>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</si>
  <si>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</si>
  <si>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</si>
  <si>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</si>
  <si>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</si>
  <si>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</si>
  <si>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</si>
  <si>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</si>
  <si>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</si>
  <si>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</si>
  <si>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</si>
  <si>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</si>
  <si>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</si>
  <si>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</si>
  <si>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</si>
  <si>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</si>
  <si>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</si>
  <si>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</si>
  <si>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</si>
  <si>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</si>
  <si>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</si>
  <si>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</si>
  <si>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</si>
  <si>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</si>
  <si>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</si>
  <si>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</si>
  <si>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</si>
  <si>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</si>
  <si>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</si>
  <si>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</si>
  <si>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</si>
  <si>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</si>
  <si>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</si>
  <si>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</si>
  <si>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</si>
  <si>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</si>
  <si>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</si>
  <si>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</si>
  <si>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</si>
  <si>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</si>
  <si>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</si>
  <si>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</si>
  <si>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</si>
  <si>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</si>
  <si>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</si>
  <si>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</si>
  <si>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</si>
  <si>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</si>
  <si>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</si>
  <si>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</si>
  <si>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</si>
  <si>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</si>
  <si>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</si>
  <si>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</si>
  <si>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</si>
  <si>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</si>
  <si>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</si>
  <si>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</si>
  <si>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</si>
  <si>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</si>
  <si>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</si>
  <si>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</si>
  <si>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</si>
  <si>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</si>
  <si>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</si>
  <si>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</si>
  <si>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</si>
  <si>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</si>
  <si>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</si>
  <si>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</si>
  <si>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</si>
  <si>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</si>
  <si>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</si>
  <si>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</si>
  <si>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</si>
  <si>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</si>
  <si>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</si>
  <si>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</si>
  <si>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</si>
  <si>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</si>
  <si>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</si>
  <si>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</si>
  <si>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</si>
  <si>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</si>
  <si>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</si>
  <si>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</si>
  <si>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</si>
  <si>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</si>
  <si>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</si>
  <si>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</si>
  <si>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</si>
  <si>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</si>
  <si>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</si>
  <si>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</si>
  <si>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</si>
  <si>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</si>
  <si>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</si>
  <si>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</si>
  <si>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</si>
  <si>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</si>
  <si>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</si>
  <si>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</si>
  <si>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</si>
  <si>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</si>
  <si>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</si>
  <si>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</si>
  <si>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</si>
  <si>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</si>
  <si>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</si>
  <si>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</si>
  <si>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</si>
  <si>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</si>
  <si>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</si>
  <si>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</si>
  <si>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</si>
  <si>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</si>
  <si>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</si>
  <si>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</si>
  <si>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</si>
  <si>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</si>
  <si>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</si>
  <si>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</si>
  <si>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</si>
  <si>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</si>
  <si>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</si>
  <si>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</si>
  <si>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</si>
  <si>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</si>
  <si>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</si>
  <si>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</si>
  <si>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</si>
  <si>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</si>
  <si>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</si>
  <si>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</si>
  <si>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</si>
  <si>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</si>
  <si>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</si>
  <si>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</si>
  <si>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</si>
  <si>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</si>
  <si>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</si>
  <si>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</si>
  <si>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</si>
  <si>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</si>
  <si>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</si>
  <si>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</si>
  <si>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</si>
  <si>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</si>
  <si>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</si>
  <si>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</si>
  <si>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</si>
  <si>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</si>
  <si>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</si>
  <si>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</si>
  <si>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</si>
  <si>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</si>
  <si>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</si>
  <si>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</si>
  <si>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</si>
  <si>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</si>
  <si>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</si>
  <si>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</si>
  <si>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</si>
  <si>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</si>
  <si>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</si>
  <si>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</si>
  <si>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</si>
  <si>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</si>
  <si>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</si>
  <si>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</si>
  <si>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</si>
  <si>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</si>
  <si>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</si>
  <si>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</si>
  <si>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</si>
  <si>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</si>
  <si>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</si>
  <si>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</si>
  <si>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</si>
  <si>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</si>
  <si>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</si>
  <si>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</si>
  <si>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</si>
  <si>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</si>
  <si>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</si>
  <si>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</si>
  <si>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</si>
  <si>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</si>
  <si>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</si>
  <si>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</si>
  <si>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</si>
  <si>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</si>
  <si>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</si>
  <si>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</si>
  <si>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</si>
  <si>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</si>
  <si>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</si>
  <si>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</si>
  <si>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</si>
  <si>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</si>
  <si>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</si>
  <si>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</si>
  <si>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</si>
  <si>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</si>
  <si>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</si>
  <si>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</si>
  <si>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</si>
  <si>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</si>
  <si>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</si>
  <si>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</si>
  <si>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</si>
  <si>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</si>
  <si>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</si>
  <si>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</si>
  <si>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</si>
  <si>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</si>
  <si>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</si>
  <si>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</si>
  <si>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</si>
  <si>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</si>
  <si>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</si>
  <si>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</si>
  <si>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</si>
  <si>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</si>
  <si>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</si>
  <si>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</si>
  <si>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</si>
  <si>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</si>
  <si>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</si>
  <si>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</si>
  <si>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</si>
  <si>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</si>
  <si>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</si>
  <si>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</si>
  <si>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</si>
  <si>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</si>
  <si>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</si>
  <si>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</si>
  <si>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</si>
  <si>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</si>
  <si>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</si>
  <si>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</si>
  <si>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</si>
  <si>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</si>
  <si>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</si>
  <si>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</si>
  <si>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</si>
  <si>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</si>
  <si>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</si>
  <si>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</si>
  <si>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</si>
  <si>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</si>
  <si>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</si>
  <si>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</si>
  <si>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</si>
  <si>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</si>
  <si>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</si>
  <si>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</si>
  <si>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</si>
  <si>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</si>
  <si>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</si>
  <si>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Res. Per. H. Loan (Up to Rs. 15 mil.)</t>
  </si>
  <si>
    <t>a. Credit Card</t>
  </si>
  <si>
    <t>b. Education Loan</t>
  </si>
  <si>
    <t>c. Cottage Industrial Loan</t>
  </si>
  <si>
    <t>d. Small Industrial Loan</t>
  </si>
  <si>
    <t>e. Medium Industrial Loan</t>
  </si>
  <si>
    <t>f. Small and Medium Industrial Loan</t>
  </si>
  <si>
    <t>g.Others</t>
  </si>
  <si>
    <t>Total Product wise Loan</t>
  </si>
  <si>
    <t>Collateral Wise</t>
  </si>
  <si>
    <t>Other Licences Institutions</t>
  </si>
  <si>
    <t>Int. Rtd. Foreign Bank's Guarantee</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</si>
  <si>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</si>
  <si>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</si>
  <si>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</si>
  <si>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</si>
  <si>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</si>
  <si>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</si>
  <si>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</si>
  <si>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</si>
  <si>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</si>
  <si>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</si>
  <si>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</si>
  <si>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</si>
  <si>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</si>
  <si>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</si>
  <si>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</si>
  <si>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</si>
  <si>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</si>
  <si>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</si>
  <si>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</si>
  <si>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</si>
  <si>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</si>
  <si>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</si>
  <si>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</si>
  <si>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</si>
  <si>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</si>
  <si>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</si>
  <si>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</si>
  <si>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</si>
  <si>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</si>
  <si>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</si>
  <si>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</si>
  <si>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</si>
  <si>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</si>
  <si>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</si>
  <si>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</si>
  <si>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</si>
  <si>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</si>
  <si>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</si>
  <si>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</si>
  <si>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</si>
  <si>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</si>
  <si>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</si>
  <si>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</si>
  <si>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</si>
  <si>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</si>
  <si>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</si>
  <si>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</si>
  <si>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</si>
  <si>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</si>
  <si>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</si>
  <si>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</si>
  <si>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</si>
  <si>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</si>
  <si>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</si>
  <si>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</si>
  <si>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</si>
  <si>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</si>
  <si>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</si>
  <si>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</si>
  <si>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</si>
  <si>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</si>
  <si>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</si>
  <si>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</si>
  <si>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</si>
  <si>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</si>
  <si>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</si>
  <si>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</si>
  <si>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</si>
  <si>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</si>
  <si>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</si>
  <si>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</si>
  <si>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</si>
  <si>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</si>
  <si>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</si>
  <si>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</si>
  <si>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</si>
  <si>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</si>
  <si>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</si>
  <si>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</si>
  <si>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</si>
  <si>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</si>
  <si>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</si>
  <si>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</si>
  <si>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</si>
  <si>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</si>
  <si>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</si>
  <si>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</si>
  <si>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</si>
  <si>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</si>
  <si>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</si>
  <si>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</si>
  <si>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</si>
  <si>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</si>
  <si>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</si>
  <si>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</si>
  <si>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</si>
  <si>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</si>
  <si>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</si>
  <si>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</si>
  <si>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</si>
  <si>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</si>
  <si>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</si>
  <si>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</si>
  <si>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</si>
  <si>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</si>
  <si>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</si>
  <si>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</si>
  <si>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</si>
  <si>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</si>
  <si>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</si>
  <si>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</si>
  <si>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</si>
  <si>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</si>
  <si>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</si>
  <si>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</si>
  <si>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</si>
  <si>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</si>
  <si>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</si>
  <si>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</si>
  <si>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</si>
  <si>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</si>
  <si>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</si>
  <si>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</si>
  <si>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</si>
  <si>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</si>
  <si>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</si>
  <si>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</si>
  <si>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</si>
  <si>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</si>
  <si>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</si>
  <si>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</si>
  <si>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</si>
  <si>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</si>
  <si>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</si>
  <si>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</si>
  <si>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</si>
  <si>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</si>
  <si>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</si>
  <si>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</si>
  <si>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</si>
  <si>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</si>
  <si>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</si>
  <si>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</si>
  <si>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</si>
  <si>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</si>
  <si>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</si>
  <si>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</si>
  <si>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</si>
  <si>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</si>
  <si>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</si>
  <si>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</si>
  <si>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</si>
  <si>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</si>
  <si>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</si>
  <si>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</si>
  <si>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</si>
  <si>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</si>
  <si>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</si>
  <si>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</si>
  <si>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</si>
  <si>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</si>
  <si>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</si>
  <si>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</si>
  <si>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</si>
  <si>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</si>
  <si>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</si>
  <si>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</si>
  <si>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</si>
  <si>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</si>
  <si>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</si>
  <si>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</si>
  <si>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</si>
  <si>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</si>
  <si>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</si>
  <si>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</si>
  <si>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</si>
  <si>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</si>
  <si>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</si>
  <si>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</si>
  <si>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</si>
  <si>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</si>
  <si>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</si>
  <si>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</si>
  <si>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</si>
  <si>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</si>
  <si>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</si>
  <si>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</si>
  <si>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</si>
  <si>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</si>
  <si>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</si>
  <si>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</si>
  <si>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</si>
  <si>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</si>
  <si>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</si>
  <si>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</si>
  <si>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</si>
  <si>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</si>
  <si>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</si>
  <si>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</si>
  <si>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</si>
  <si>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</si>
  <si>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</si>
  <si>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</si>
  <si>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</si>
  <si>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</si>
  <si>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</si>
  <si>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</si>
  <si>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</si>
  <si>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</si>
  <si>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</si>
  <si>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</si>
  <si>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</si>
  <si>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</si>
  <si>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</si>
  <si>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</si>
  <si>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</si>
  <si>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</si>
  <si>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</si>
  <si>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</si>
  <si>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</si>
  <si>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</si>
  <si>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</si>
  <si>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</si>
  <si>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</si>
  <si>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</si>
  <si>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</si>
  <si>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</si>
  <si>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</si>
  <si>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</si>
  <si>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</si>
  <si>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</si>
  <si>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</si>
  <si>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</si>
  <si>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</si>
  <si>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</si>
  <si>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</si>
  <si>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</si>
  <si>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</si>
  <si>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</si>
  <si>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</si>
  <si>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</si>
  <si>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</si>
  <si>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</si>
  <si>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</si>
  <si>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</si>
  <si>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</si>
  <si>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</si>
  <si>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</si>
  <si>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</si>
  <si>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</si>
  <si>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</si>
  <si>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</si>
  <si>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</si>
  <si>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Residential Personal Home Loan
(Up to Rs. 10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</si>
  <si>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</si>
  <si>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</si>
  <si>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</si>
  <si>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</si>
  <si>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</si>
  <si>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</si>
  <si>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</si>
  <si>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</si>
  <si>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</si>
  <si>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2078 Chait</t>
  </si>
  <si>
    <t>(Mid-Apr, 2022)</t>
  </si>
  <si>
    <t>as on Chait End, 2078 (Mid-Apr, 2022)</t>
  </si>
  <si>
    <t>Total Deposit/GDP</t>
  </si>
  <si>
    <t>Total Credit/GDP</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</si>
  <si>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</si>
  <si>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</si>
  <si>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</si>
  <si>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</si>
  <si>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</si>
  <si>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</si>
  <si>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</si>
  <si>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</si>
  <si>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</si>
  <si>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Cash &amp; Bank Balance/Total Deposit</t>
  </si>
  <si>
    <t>Investment in Gov. Securities/Total Deposit</t>
  </si>
  <si>
    <t>Total Liquid Assets/Total Deposit</t>
  </si>
  <si>
    <t>C.  Capital Adequacy Ratios (%)</t>
  </si>
  <si>
    <t xml:space="preserve">Core Capital/RWA </t>
  </si>
  <si>
    <t>Total Capital/RWA</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</si>
  <si>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</si>
  <si>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</si>
  <si>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</si>
  <si>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</si>
  <si>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</si>
  <si>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</si>
  <si>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</si>
  <si>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</si>
  <si>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</si>
  <si>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</si>
  <si>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</si>
  <si>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</si>
  <si>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</si>
  <si>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</si>
  <si>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</si>
  <si>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2021/22(P) stands at Rs. 4,851,625 million</t>
  </si>
  <si>
    <t>Negative core capital has been excluded in calculation of Capital Adequacy Ratios</t>
  </si>
  <si>
    <t>$ 6 months prior Total Loan has been used to calculate Deprived Sector Lending Ratio</t>
  </si>
  <si>
    <t>^Data as on Poush end of FY2078/79 (2021/22)</t>
  </si>
  <si>
    <t>2/1</t>
  </si>
  <si>
    <t>3/2</t>
  </si>
  <si>
    <t>5/4</t>
  </si>
  <si>
    <t>NA</t>
  </si>
  <si>
    <t>NBL</t>
  </si>
  <si>
    <t>RBB</t>
  </si>
  <si>
    <t>NABIL</t>
  </si>
  <si>
    <t>NIBL</t>
  </si>
  <si>
    <t>SCBNL</t>
  </si>
  <si>
    <t>HBL</t>
  </si>
  <si>
    <t>NSBI</t>
  </si>
  <si>
    <t>NBBL</t>
  </si>
  <si>
    <t>EBL</t>
  </si>
  <si>
    <t>BOK</t>
  </si>
  <si>
    <t>NCC</t>
  </si>
  <si>
    <t>NIC</t>
  </si>
  <si>
    <t>MBL</t>
  </si>
  <si>
    <t>Kumari</t>
  </si>
  <si>
    <t>Laxmi</t>
  </si>
  <si>
    <t>SBL</t>
  </si>
  <si>
    <t>ADBNL</t>
  </si>
  <si>
    <t>Global</t>
  </si>
  <si>
    <t>Citizen</t>
  </si>
  <si>
    <t>Prime</t>
  </si>
  <si>
    <t>Sunrise</t>
  </si>
  <si>
    <t>NMB</t>
  </si>
  <si>
    <t>Prabhu</t>
  </si>
  <si>
    <t>Mega</t>
  </si>
  <si>
    <t>CBL</t>
  </si>
  <si>
    <t>Century</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</si>
  <si>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</si>
  <si>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</si>
  <si>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</si>
  <si>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</si>
  <si>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</si>
  <si>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</si>
  <si>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</si>
  <si>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</si>
  <si>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</si>
  <si>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</si>
  <si>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</si>
  <si>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</si>
  <si>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</si>
  <si>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</si>
  <si>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</si>
  <si>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</si>
  <si>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</si>
  <si>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</si>
  <si>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</si>
  <si>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</si>
  <si>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</si>
  <si>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</si>
  <si>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</si>
  <si>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</si>
  <si>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</si>
  <si>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</si>
  <si>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</si>
  <si>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</si>
  <si>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</si>
  <si>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</si>
  <si>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</si>
  <si>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</si>
  <si>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</si>
  <si>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</si>
  <si>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</si>
  <si>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Districtwise List of Banks and Financial Institutions Branches ( Chait, 2078)</t>
  </si>
  <si>
    <t>Madhesh</t>
  </si>
  <si>
    <t>Bagmati</t>
  </si>
  <si>
    <t>Gandaki</t>
  </si>
  <si>
    <t>Lumbini</t>
  </si>
  <si>
    <t>Sudur Paschim</t>
  </si>
  <si>
    <t>* Population 29,192,480  based on preliminary  population report 2078(Census Nepal 2021) Source :</t>
  </si>
  <si>
    <t>https://censusnepal.cbs.gov.np/</t>
  </si>
  <si>
    <t>$ E Refers to Infrastructure Development Bank</t>
  </si>
  <si>
    <t>^ Number of branches include head office, banking branches and extention counters</t>
  </si>
  <si>
    <t>Nepal Bank Ltd.</t>
  </si>
  <si>
    <t>Rastriya Banijya Bank Ltd.</t>
  </si>
  <si>
    <t>Nabil Bank Ltd.</t>
  </si>
  <si>
    <t>Nepal Investment Bank Ltd.</t>
  </si>
  <si>
    <t>Standard Chartered Bank Nepal Ltd.</t>
  </si>
  <si>
    <t>Himalayan Bank Ltd.</t>
  </si>
  <si>
    <t>Nepal SBI Bank Ltd.</t>
  </si>
  <si>
    <t>Nepal Bangaladesh Bank Ltd.</t>
  </si>
  <si>
    <t>Everest Bank Ltd.</t>
  </si>
  <si>
    <t>Bank of Kathmandu Ltd.</t>
  </si>
  <si>
    <t>Nepal Credit and Commerce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</si>
  <si>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</si>
  <si>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</si>
  <si>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</si>
  <si>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</si>
  <si>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</si>
  <si>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</si>
  <si>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</si>
  <si>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</si>
  <si>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</si>
  <si>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</si>
  <si>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</si>
  <si>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</si>
  <si>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Mega Bank Nepal Ltd.</t>
  </si>
  <si>
    <t>Civil Bank Ltd.</t>
  </si>
  <si>
    <t>Century Commercial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</si>
  <si>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</si>
  <si>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</si>
  <si>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</si>
  <si>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</si>
  <si>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</si>
  <si>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</si>
  <si>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</si>
  <si>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</si>
  <si>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</si>
  <si>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</si>
  <si>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</si>
  <si>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</si>
  <si>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</si>
  <si>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</si>
  <si>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</si>
  <si>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</si>
  <si>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</si>
  <si>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</si>
  <si>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</si>
  <si>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</si>
  <si>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</si>
  <si>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</si>
  <si>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</si>
  <si>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</si>
  <si>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</si>
  <si>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</si>
  <si>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</si>
  <si>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</si>
  <si>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</si>
  <si>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</si>
  <si>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</si>
  <si>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</si>
  <si>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</si>
  <si>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</si>
  <si>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</si>
  <si>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</si>
  <si>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</si>
  <si>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</si>
  <si>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</si>
  <si>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</si>
  <si>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</si>
  <si>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</si>
  <si>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</si>
  <si>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</si>
  <si>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</si>
  <si>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</si>
  <si>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</si>
  <si>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</si>
  <si>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</si>
  <si>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</si>
  <si>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</si>
  <si>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</si>
  <si>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</si>
  <si>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</si>
  <si>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</si>
  <si>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</si>
  <si>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</si>
  <si>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</si>
  <si>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</si>
  <si>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</si>
  <si>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</si>
  <si>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</si>
  <si>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</si>
  <si>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</si>
  <si>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</si>
  <si>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</si>
  <si>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</si>
  <si>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</si>
  <si>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</si>
  <si>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</si>
  <si>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</si>
  <si>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</si>
  <si>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</si>
  <si>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</si>
  <si>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</si>
  <si>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</si>
  <si>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</si>
  <si>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</si>
  <si>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</si>
  <si>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</si>
  <si>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</si>
  <si>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</si>
  <si>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</si>
  <si>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</si>
  <si>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</si>
  <si>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</si>
  <si>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</si>
  <si>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</si>
  <si>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</si>
  <si>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</si>
  <si>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WEAN Nepal Sewa Laghubitta Bittiya Sanstha Ltd.</t>
  </si>
  <si>
    <t>WEANSEWAMF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</si>
  <si>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</si>
  <si>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</si>
  <si>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</si>
  <si>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</si>
  <si>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</si>
  <si>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</si>
  <si>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</si>
  <si>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</si>
  <si>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Asha Lagubitta Bittiya Sastha Ltd.</t>
  </si>
  <si>
    <t>Asha</t>
  </si>
  <si>
    <t>Gurans LaghuBitta Bittiya Sastha Ltd.</t>
  </si>
  <si>
    <t>Gurans</t>
  </si>
  <si>
    <t>Ganapati Lagubitta Bittiya Sastha Ltd.</t>
  </si>
  <si>
    <t>Ganapati</t>
  </si>
  <si>
    <t>Infinity Laghubitta Bittiya Sanstha Ltd</t>
  </si>
  <si>
    <t>Infinity</t>
  </si>
  <si>
    <t>Adhikhola Laghubitta Bittiya Sanstha Ltd.</t>
  </si>
  <si>
    <t>Adhikhola</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</si>
  <si>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</si>
  <si>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</si>
  <si>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</si>
  <si>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</si>
  <si>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</si>
  <si>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</si>
  <si>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</si>
  <si>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</si>
  <si>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</si>
  <si>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</si>
  <si>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</si>
  <si>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</si>
  <si>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</si>
  <si>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</si>
  <si>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Buddha Jyoti Laghubitta Bittiya Sanstha Ltd.</t>
  </si>
  <si>
    <t>Buddha Jyoti</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</si>
  <si>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</si>
  <si>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</si>
  <si>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</si>
  <si>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</si>
  <si>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</si>
  <si>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</si>
  <si>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</si>
  <si>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</si>
  <si>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</si>
  <si>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</si>
  <si>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</si>
  <si>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</si>
  <si>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</si>
  <si>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</si>
  <si>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</si>
  <si>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</si>
  <si>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</si>
  <si>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</si>
  <si>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</si>
  <si>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</si>
  <si>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</si>
  <si>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</si>
  <si>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</si>
  <si>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</si>
  <si>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</si>
  <si>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</si>
  <si>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</si>
  <si>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</si>
  <si>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</si>
  <si>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</si>
  <si>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</si>
  <si>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</si>
  <si>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</si>
  <si>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</si>
  <si>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</si>
  <si>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</si>
  <si>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</si>
  <si>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</si>
  <si>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Khaptad Laghubitta Bitttiya Sanstha Limited</t>
  </si>
  <si>
    <t>Khaptad</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</si>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</sst>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vertAlign val="superscript"/>
      <sz val="12"/>
      <color theme="1"/>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35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164" fontId="9" fillId="2" borderId="9" xfId="1" applyNumberFormat="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0" fontId="22" fillId="2" borderId="26" xfId="0" applyFont="1" applyFill="1" applyBorder="1" applyAlignment="1" applyProtection="1">
      <alignment wrapText="1"/>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2" applyNumberFormat="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7" xfId="0" applyFont="1" applyFill="1" applyBorder="1" applyAlignment="1" applyProtection="1">
      <alignment horizontal="center"/>
      <protection hidden="1"/>
    </xf>
    <xf numFmtId="0" fontId="21" fillId="2" borderId="28" xfId="0" applyFont="1" applyFill="1" applyBorder="1" applyProtection="1">
      <protection hidden="1"/>
    </xf>
    <xf numFmtId="43" fontId="9" fillId="2" borderId="9" xfId="1" applyNumberFormat="1" applyFont="1" applyFill="1" applyBorder="1" applyProtection="1">
      <protection hidden="1"/>
    </xf>
    <xf numFmtId="0" fontId="19" fillId="2" borderId="29" xfId="0" applyFont="1" applyFill="1" applyBorder="1" applyAlignment="1" applyProtection="1">
      <alignment horizontal="center"/>
      <protection hidden="1"/>
    </xf>
    <xf numFmtId="0" fontId="21" fillId="2" borderId="29"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9" xfId="0" applyFont="1" applyFill="1" applyBorder="1" applyProtection="1">
      <protection hidden="1"/>
    </xf>
    <xf numFmtId="0" fontId="22" fillId="2" borderId="29" xfId="0" applyFont="1" applyFill="1" applyBorder="1" applyAlignment="1" applyProtection="1">
      <alignment horizontal="center"/>
      <protection hidden="1"/>
    </xf>
    <xf numFmtId="0" fontId="22" fillId="2" borderId="30"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26"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9" xfId="0" applyFont="1" applyFill="1" applyBorder="1" applyProtection="1">
      <protection hidden="1"/>
    </xf>
    <xf numFmtId="0" fontId="21" fillId="2" borderId="29"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43" fontId="9" fillId="2" borderId="9" xfId="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43" fontId="3" fillId="2" borderId="9" xfId="1" applyFont="1" applyFill="1" applyBorder="1"/>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0" fontId="19" fillId="2" borderId="9" xfId="0" applyFont="1" applyFill="1" applyBorder="1"/>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9" xfId="0" applyFont="1" applyFill="1" applyBorder="1" applyAlignment="1" applyProtection="1">
      <alignment vertical="center"/>
      <protection hidden="1"/>
    </xf>
    <xf numFmtId="0" fontId="19" fillId="2" borderId="29" xfId="0" applyFont="1" applyFill="1" applyBorder="1" applyAlignment="1" applyProtection="1">
      <alignment horizontal="left" vertical="center" indent="1"/>
      <protection hidden="1"/>
    </xf>
    <xf numFmtId="0" fontId="19" fillId="2" borderId="29"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26" xfId="5" applyFont="1" applyFill="1" applyBorder="1" applyAlignment="1">
      <alignment horizontal="center"/>
    </xf>
    <xf numFmtId="0" fontId="19" fillId="2" borderId="25" xfId="5" applyFont="1" applyFill="1" applyBorder="1" applyAlignment="1">
      <alignment horizontal="center"/>
    </xf>
    <xf numFmtId="0" fontId="22" fillId="2" borderId="26"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26"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26"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4" fillId="2" borderId="9" xfId="0" applyFont="1" applyFill="1" applyBorder="1" applyAlignment="1">
      <alignment horizontal="center" vertical="top"/>
    </xf>
    <xf numFmtId="0" fontId="14" fillId="2" borderId="9" xfId="0" applyFont="1" applyFill="1" applyBorder="1" applyAlignment="1">
      <alignment vertical="top"/>
    </xf>
    <xf numFmtId="0" fontId="3" fillId="2" borderId="9" xfId="0" applyFont="1" applyFill="1" applyBorder="1"/>
    <xf numFmtId="0" fontId="14" fillId="2" borderId="0" xfId="0" applyFont="1" applyFill="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15" xfId="0" applyFont="1" applyFill="1" applyBorder="1" applyAlignment="1">
      <alignment horizontal="center" vertical="top" wrapText="1"/>
    </xf>
    <xf numFmtId="0" fontId="14" fillId="2" borderId="10" xfId="0" applyFont="1" applyFill="1" applyBorder="1" applyAlignment="1">
      <alignment horizontal="center" vertical="top"/>
    </xf>
    <xf numFmtId="0" fontId="3" fillId="2" borderId="16" xfId="0" applyFont="1" applyFill="1" applyBorder="1"/>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9"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Alignment="1" applyProtection="1">
      <alignment horizontal="center" vertical="top"/>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26" xfId="0" applyFont="1" applyFill="1" applyBorder="1" applyAlignment="1">
      <alignment horizontal="left"/>
    </xf>
    <xf numFmtId="0" fontId="9" fillId="2" borderId="26"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cellXfs>
  <cellStyles count="7">
    <cellStyle name="Comma" xfId="1" builtinId="3"/>
    <cellStyle name="Comma 2" xfId="3" xr:uid="{8943A176-3661-4F05-AB87-C8EFDE296B2D}"/>
    <cellStyle name="Comma 2 2" xfId="6" xr:uid="{87A46013-CC42-4D0E-A2CC-2D3B56937ACA}"/>
    <cellStyle name="Normal" xfId="0" builtinId="0"/>
    <cellStyle name="Normal 25" xfId="5" xr:uid="{6A02362B-5177-4EC7-A656-300FB8355D91}"/>
    <cellStyle name="Normal 3 3" xfId="4" xr:uid="{440830C0-6F36-4449-8E62-41AEDB045D0C}"/>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9639-497B-9EB5-1CFA5D8B8D8E}"/>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9639-497B-9EB5-1CFA5D8B8D8E}"/>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10"/>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DA-499E-8802-7AB8ECE5A9B6}"/>
                </c:ext>
              </c:extLst>
            </c:dLbl>
            <c:dLbl>
              <c:idx val="11"/>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DA-499E-8802-7AB8ECE5A9B6}"/>
                </c:ext>
              </c:extLst>
            </c:dLbl>
            <c:dLbl>
              <c:idx val="1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DA-499E-8802-7AB8ECE5A9B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2021 Mid Apr</c:v>
              </c:pt>
              <c:pt idx="1">
                <c:v>2021 Mid May</c:v>
              </c:pt>
              <c:pt idx="2">
                <c:v>2021 Mid June</c:v>
              </c:pt>
              <c:pt idx="3">
                <c:v>2021 Mid July</c:v>
              </c:pt>
              <c:pt idx="4">
                <c:v>2021 Mid Aug</c:v>
              </c:pt>
              <c:pt idx="5">
                <c:v>2021 Mid Sep</c:v>
              </c:pt>
              <c:pt idx="6">
                <c:v>2021 Mid Oct</c:v>
              </c:pt>
              <c:pt idx="7">
                <c:v>2021 Mid Nov</c:v>
              </c:pt>
              <c:pt idx="8">
                <c:v>2021 Mid Dec</c:v>
              </c:pt>
              <c:pt idx="9">
                <c:v>2022 Mid Jan</c:v>
              </c:pt>
              <c:pt idx="10">
                <c:v>2022 Mid Feb</c:v>
              </c:pt>
              <c:pt idx="11">
                <c:v>2022 Mid Mar</c:v>
              </c:pt>
              <c:pt idx="12">
                <c:v>2022 Mid Apr</c:v>
              </c:pt>
            </c:strLit>
          </c:cat>
          <c:val>
            <c:numLit>
              <c:formatCode>0</c:formatCode>
              <c:ptCount val="13"/>
              <c:pt idx="0">
                <c:v>4464.6166543853924</c:v>
              </c:pt>
              <c:pt idx="1">
                <c:v>4474.2315471409438</c:v>
              </c:pt>
              <c:pt idx="2">
                <c:v>4510.383476846534</c:v>
              </c:pt>
              <c:pt idx="3">
                <c:v>4740.0655531121583</c:v>
              </c:pt>
              <c:pt idx="4">
                <c:v>4666.3143403882341</c:v>
              </c:pt>
              <c:pt idx="5">
                <c:v>4718.952038743324</c:v>
              </c:pt>
              <c:pt idx="6">
                <c:v>4834.2182880495793</c:v>
              </c:pt>
              <c:pt idx="7">
                <c:v>4804.2065185921283</c:v>
              </c:pt>
              <c:pt idx="8">
                <c:v>4813.3205264113612</c:v>
              </c:pt>
              <c:pt idx="9">
                <c:v>4904.7263097078021</c:v>
              </c:pt>
              <c:pt idx="10">
                <c:v>4877.5186257668583</c:v>
              </c:pt>
              <c:pt idx="11">
                <c:v>4903.3817608833606</c:v>
              </c:pt>
              <c:pt idx="12">
                <c:v>4979.9629074528484</c:v>
              </c:pt>
            </c:numLit>
          </c:val>
          <c:smooth val="0"/>
          <c:extLst>
            <c:ext xmlns:c16="http://schemas.microsoft.com/office/drawing/2014/chart" uri="{C3380CC4-5D6E-409C-BE32-E72D297353CC}">
              <c16:uniqueId val="{00000003-ADDA-499E-8802-7AB8ECE5A9B6}"/>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2021 Mid Apr</c:v>
              </c:pt>
              <c:pt idx="1">
                <c:v>2021 Mid May</c:v>
              </c:pt>
              <c:pt idx="2">
                <c:v>2021 Mid June</c:v>
              </c:pt>
              <c:pt idx="3">
                <c:v>2021 Mid July</c:v>
              </c:pt>
              <c:pt idx="4">
                <c:v>2021 Mid Aug</c:v>
              </c:pt>
              <c:pt idx="5">
                <c:v>2021 Mid Sep</c:v>
              </c:pt>
              <c:pt idx="6">
                <c:v>2021 Mid Oct</c:v>
              </c:pt>
              <c:pt idx="7">
                <c:v>2021 Mid Nov</c:v>
              </c:pt>
              <c:pt idx="8">
                <c:v>2021 Mid Dec</c:v>
              </c:pt>
              <c:pt idx="9">
                <c:v>2022 Mid Jan</c:v>
              </c:pt>
              <c:pt idx="10">
                <c:v>2022 Mid Feb</c:v>
              </c:pt>
              <c:pt idx="11">
                <c:v>2022 Mid Mar</c:v>
              </c:pt>
              <c:pt idx="12">
                <c:v>2022 Mid Apr</c:v>
              </c:pt>
            </c:strLit>
          </c:cat>
          <c:val>
            <c:numLit>
              <c:formatCode>0</c:formatCode>
              <c:ptCount val="13"/>
              <c:pt idx="0">
                <c:v>4025.3149711929223</c:v>
              </c:pt>
              <c:pt idx="1">
                <c:v>4068.6990759419286</c:v>
              </c:pt>
              <c:pt idx="2">
                <c:v>4108.7072706657418</c:v>
              </c:pt>
              <c:pt idx="3">
                <c:v>4175.0284231784963</c:v>
              </c:pt>
              <c:pt idx="4">
                <c:v>4223.5768498141642</c:v>
              </c:pt>
              <c:pt idx="5">
                <c:v>4355.8087033826287</c:v>
              </c:pt>
              <c:pt idx="6">
                <c:v>4497.3864259759512</c:v>
              </c:pt>
              <c:pt idx="7">
                <c:v>4555.8069188045547</c:v>
              </c:pt>
              <c:pt idx="8">
                <c:v>4630.0906429938141</c:v>
              </c:pt>
              <c:pt idx="9">
                <c:v>4680.7716222590998</c:v>
              </c:pt>
              <c:pt idx="10">
                <c:v>4694.2769249930116</c:v>
              </c:pt>
              <c:pt idx="11">
                <c:v>4721.5172238408168</c:v>
              </c:pt>
              <c:pt idx="12">
                <c:v>4741.0461737061951</c:v>
              </c:pt>
            </c:numLit>
          </c:val>
          <c:smooth val="0"/>
          <c:extLst>
            <c:ext xmlns:c16="http://schemas.microsoft.com/office/drawing/2014/chart" uri="{C3380CC4-5D6E-409C-BE32-E72D297353CC}">
              <c16:uniqueId val="{00000004-ADDA-499E-8802-7AB8ECE5A9B6}"/>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5200"/>
          <c:min val="3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34F1AB00-3D1F-4F36-800E-8207F14A3293}"/>
            </a:ext>
          </a:extLst>
        </xdr:cNvPr>
        <xdr:cNvSpPr txBox="1"/>
      </xdr:nvSpPr>
      <xdr:spPr>
        <a:xfrm>
          <a:off x="1885950" y="466724"/>
          <a:ext cx="6562725" cy="12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47626</xdr:rowOff>
    </xdr:to>
    <xdr:sp macro="" textlink="">
      <xdr:nvSpPr>
        <xdr:cNvPr id="3" name="TextBox 2">
          <a:extLst>
            <a:ext uri="{FF2B5EF4-FFF2-40B4-BE49-F238E27FC236}">
              <a16:creationId xmlns:a16="http://schemas.microsoft.com/office/drawing/2014/main" id="{34A2E827-7731-47A5-B580-436407F0C135}"/>
            </a:ext>
          </a:extLst>
        </xdr:cNvPr>
        <xdr:cNvSpPr txBox="1"/>
      </xdr:nvSpPr>
      <xdr:spPr>
        <a:xfrm>
          <a:off x="1994534" y="7461885"/>
          <a:ext cx="6562725" cy="137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24575D79-D247-4157-A3E7-0D1D116157AB}"/>
            </a:ext>
          </a:extLst>
        </xdr:cNvPr>
        <xdr:cNvSpPr txBox="1"/>
      </xdr:nvSpPr>
      <xdr:spPr>
        <a:xfrm rot="16200000">
          <a:off x="1175386" y="4010026"/>
          <a:ext cx="9963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539115</xdr:colOff>
          <xdr:row>32</xdr:row>
          <xdr:rowOff>175260</xdr:rowOff>
        </xdr:from>
        <xdr:to>
          <xdr:col>9</xdr:col>
          <xdr:colOff>272415</xdr:colOff>
          <xdr:row>37</xdr:row>
          <xdr:rowOff>137160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306505A6-6EA6-4448-8189-E5D826086DF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F94E53D2-5E79-438B-B865-A2E6F3653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247650</xdr:colOff>
      <xdr:row>10</xdr:row>
      <xdr:rowOff>76200</xdr:rowOff>
    </xdr:from>
    <xdr:to>
      <xdr:col>13</xdr:col>
      <xdr:colOff>438150</xdr:colOff>
      <xdr:row>31</xdr:row>
      <xdr:rowOff>38100</xdr:rowOff>
    </xdr:to>
    <xdr:graphicFrame macro="">
      <xdr:nvGraphicFramePr>
        <xdr:cNvPr id="7" name="Chart 6">
          <a:extLst>
            <a:ext uri="{FF2B5EF4-FFF2-40B4-BE49-F238E27FC236}">
              <a16:creationId xmlns:a16="http://schemas.microsoft.com/office/drawing/2014/main" id="{07B36ECA-A10A-4557-9629-285E7EA597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aitra2078_NFR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Branches"/>
      <sheetName val="Interest"/>
      <sheetName val="Publish_List"/>
      <sheetName val="LocalBody"/>
      <sheetName val="Branch_reinstated"/>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June</v>
          </cell>
          <cell r="N34">
            <v>4510.383476846534</v>
          </cell>
          <cell r="O34">
            <v>4108.7072706657418</v>
          </cell>
        </row>
        <row r="35">
          <cell r="L35">
            <v>2021</v>
          </cell>
          <cell r="M35" t="str">
            <v>Mid July</v>
          </cell>
          <cell r="N35">
            <v>4740.0655531121583</v>
          </cell>
          <cell r="O35">
            <v>4175.0284231784963</v>
          </cell>
        </row>
        <row r="36">
          <cell r="L36">
            <v>2021</v>
          </cell>
          <cell r="M36" t="str">
            <v>Mid Aug</v>
          </cell>
          <cell r="N36">
            <v>4666.3143403882341</v>
          </cell>
          <cell r="O36">
            <v>4223.5768498141642</v>
          </cell>
        </row>
        <row r="37">
          <cell r="L37">
            <v>2021</v>
          </cell>
          <cell r="M37" t="str">
            <v>Mid Sep</v>
          </cell>
          <cell r="N37">
            <v>4718.952038743324</v>
          </cell>
          <cell r="O37">
            <v>4355.8087033826287</v>
          </cell>
        </row>
        <row r="38">
          <cell r="L38">
            <v>2021</v>
          </cell>
          <cell r="M38" t="str">
            <v>Mid Oct</v>
          </cell>
          <cell r="N38">
            <v>4834.2182880495793</v>
          </cell>
          <cell r="O38">
            <v>4497.3864259759512</v>
          </cell>
        </row>
        <row r="39">
          <cell r="L39">
            <v>2021</v>
          </cell>
          <cell r="M39" t="str">
            <v>Mid Nov</v>
          </cell>
          <cell r="N39">
            <v>4804.2065185921283</v>
          </cell>
          <cell r="O39">
            <v>4555.8069188045547</v>
          </cell>
        </row>
        <row r="40">
          <cell r="L40">
            <v>2021</v>
          </cell>
          <cell r="M40" t="str">
            <v>Mid Dec</v>
          </cell>
          <cell r="N40">
            <v>4813.3205264113612</v>
          </cell>
          <cell r="O40">
            <v>4630.0906429938141</v>
          </cell>
        </row>
        <row r="41">
          <cell r="L41">
            <v>2022</v>
          </cell>
          <cell r="M41" t="str">
            <v>Mid Jan</v>
          </cell>
          <cell r="N41">
            <v>4904.7263097078021</v>
          </cell>
          <cell r="O41">
            <v>4680.7716222590998</v>
          </cell>
        </row>
        <row r="42">
          <cell r="L42">
            <v>2022</v>
          </cell>
          <cell r="M42" t="str">
            <v>Mid Feb</v>
          </cell>
          <cell r="N42">
            <v>4877.5186257668583</v>
          </cell>
          <cell r="O42">
            <v>4694.2769249930116</v>
          </cell>
        </row>
        <row r="43">
          <cell r="L43">
            <v>2022</v>
          </cell>
          <cell r="M43" t="str">
            <v>Mid Mar</v>
          </cell>
          <cell r="N43">
            <v>4903.3817608833606</v>
          </cell>
          <cell r="O43">
            <v>4721.5172238408168</v>
          </cell>
        </row>
        <row r="44">
          <cell r="L44">
            <v>2022</v>
          </cell>
          <cell r="M44" t="str">
            <v>Mid Apr</v>
          </cell>
          <cell r="N44">
            <v>4979.9629074528484</v>
          </cell>
          <cell r="O44">
            <v>4741.0461737061951</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A87EA-FA52-40BB-994F-D6EEB8F52B55}">
  <sheetPr codeName="Sheet84">
    <tabColor theme="0"/>
  </sheetPr>
  <dimension ref="C2:P57"/>
  <sheetViews>
    <sheetView view="pageBreakPreview" zoomScaleNormal="100" zoomScaleSheetLayoutView="100" workbookViewId="0">
      <selection activeCell="R12" sqref="R12"/>
    </sheetView>
  </sheetViews>
  <sheetFormatPr defaultColWidth="9.140625" defaultRowHeight="15" x14ac:dyDescent="0.25"/>
  <cols>
    <col min="1" max="1" width="14.140625" style="1" customWidth="1"/>
    <col min="2" max="2" width="4.42578125" style="1" customWidth="1"/>
    <col min="3" max="3" width="9.140625" style="1"/>
    <col min="4" max="5" width="9.140625" style="1" customWidth="1"/>
    <col min="6" max="13" width="9.140625" style="1"/>
    <col min="14" max="14" width="9.140625" style="1" customWidth="1"/>
    <col min="15" max="15" width="9.140625" style="1"/>
    <col min="16" max="16" width="5.5703125" style="1" customWidth="1"/>
    <col min="17" max="16384" width="9.140625" style="1"/>
  </cols>
  <sheetData>
    <row r="2" spans="3:16" ht="15.75" thickBot="1" x14ac:dyDescent="0.3"/>
    <row r="3" spans="3:16" x14ac:dyDescent="0.25">
      <c r="C3" s="2"/>
      <c r="D3" s="3"/>
      <c r="E3" s="3"/>
      <c r="F3" s="3"/>
      <c r="G3" s="3"/>
      <c r="H3" s="3"/>
      <c r="I3" s="3"/>
      <c r="J3" s="3"/>
      <c r="K3" s="3"/>
      <c r="L3" s="3"/>
      <c r="M3" s="3"/>
      <c r="N3" s="3"/>
      <c r="O3" s="4"/>
    </row>
    <row r="4" spans="3:16" x14ac:dyDescent="0.25">
      <c r="C4" s="5"/>
      <c r="D4" s="6"/>
      <c r="E4" s="6"/>
      <c r="F4" s="6"/>
      <c r="G4" s="6"/>
      <c r="H4" s="6"/>
      <c r="I4" s="6"/>
      <c r="J4" s="6"/>
      <c r="K4" s="6"/>
      <c r="L4" s="6"/>
      <c r="M4" s="6"/>
      <c r="N4" s="6"/>
      <c r="O4" s="7"/>
    </row>
    <row r="5" spans="3:16" x14ac:dyDescent="0.25">
      <c r="C5" s="5"/>
      <c r="D5" s="6"/>
      <c r="E5" s="6"/>
      <c r="F5" s="6"/>
      <c r="G5" s="6"/>
      <c r="H5" s="6"/>
      <c r="I5" s="6"/>
      <c r="J5" s="6"/>
      <c r="K5" s="6"/>
      <c r="L5" s="6"/>
      <c r="M5" s="6"/>
      <c r="N5" s="6"/>
      <c r="O5" s="7"/>
    </row>
    <row r="6" spans="3:16" x14ac:dyDescent="0.25">
      <c r="C6" s="5"/>
      <c r="D6" s="6"/>
      <c r="E6" s="6"/>
      <c r="F6" s="6"/>
      <c r="G6" s="6"/>
      <c r="H6" s="6"/>
      <c r="I6" s="6"/>
      <c r="J6" s="6"/>
      <c r="K6" s="6"/>
      <c r="L6" s="6"/>
      <c r="M6" s="6"/>
      <c r="N6" s="6"/>
      <c r="O6" s="7"/>
    </row>
    <row r="7" spans="3:16" x14ac:dyDescent="0.25">
      <c r="C7" s="5"/>
      <c r="D7" s="6"/>
      <c r="E7" s="6"/>
      <c r="F7" s="6"/>
      <c r="G7" s="6"/>
      <c r="H7" s="6"/>
      <c r="I7" s="6"/>
      <c r="J7" s="6"/>
      <c r="K7" s="6"/>
      <c r="L7" s="6"/>
      <c r="M7" s="6"/>
      <c r="N7" s="6"/>
      <c r="O7" s="7"/>
    </row>
    <row r="8" spans="3:16" x14ac:dyDescent="0.25">
      <c r="C8" s="5"/>
      <c r="D8" s="6"/>
      <c r="E8" s="6"/>
      <c r="F8" s="6"/>
      <c r="G8" s="6"/>
      <c r="H8" s="6"/>
      <c r="I8" s="6"/>
      <c r="J8" s="6"/>
      <c r="K8" s="6"/>
      <c r="L8" s="6"/>
      <c r="M8" s="6"/>
      <c r="N8" s="6"/>
      <c r="O8" s="7"/>
    </row>
    <row r="9" spans="3:16" x14ac:dyDescent="0.25">
      <c r="C9" s="5"/>
      <c r="D9" s="6"/>
      <c r="E9" s="6"/>
      <c r="F9" s="6"/>
      <c r="G9" s="6"/>
      <c r="H9" s="6"/>
      <c r="I9" s="6"/>
      <c r="J9" s="6"/>
      <c r="K9" s="6"/>
      <c r="L9" s="6"/>
      <c r="M9" s="6"/>
      <c r="N9" s="6"/>
      <c r="O9" s="7"/>
    </row>
    <row r="10" spans="3:16" x14ac:dyDescent="0.25">
      <c r="C10" s="5"/>
      <c r="D10" s="6"/>
      <c r="E10" s="6"/>
      <c r="F10" s="6"/>
      <c r="G10" s="6"/>
      <c r="H10" s="6"/>
      <c r="I10" s="6"/>
      <c r="J10" s="6"/>
      <c r="K10" s="6"/>
      <c r="L10" s="6"/>
      <c r="M10" s="6"/>
      <c r="N10" s="6"/>
      <c r="O10" s="7"/>
    </row>
    <row r="11" spans="3:16" x14ac:dyDescent="0.25">
      <c r="C11" s="5"/>
      <c r="D11" s="6"/>
      <c r="E11" s="6"/>
      <c r="F11" s="6"/>
      <c r="G11" s="6"/>
      <c r="H11" s="6"/>
      <c r="I11" s="6"/>
      <c r="J11" s="6"/>
      <c r="K11" s="6"/>
      <c r="L11" s="6"/>
      <c r="M11" s="6"/>
      <c r="N11" s="6"/>
      <c r="O11" s="7"/>
    </row>
    <row r="12" spans="3:16" x14ac:dyDescent="0.25">
      <c r="C12" s="5"/>
      <c r="D12" s="6"/>
      <c r="E12" s="6"/>
      <c r="F12" s="6"/>
      <c r="G12" s="6"/>
      <c r="H12" s="6"/>
      <c r="I12" s="6"/>
      <c r="J12" s="6"/>
      <c r="K12" s="6"/>
      <c r="L12" s="6"/>
      <c r="M12" s="6"/>
      <c r="N12" s="6"/>
      <c r="O12" s="7"/>
    </row>
    <row r="13" spans="3:16" x14ac:dyDescent="0.25">
      <c r="C13" s="5"/>
      <c r="D13" s="6"/>
      <c r="E13" s="6"/>
      <c r="F13" s="6"/>
      <c r="G13" s="6"/>
      <c r="H13" s="6"/>
      <c r="I13" s="6"/>
      <c r="J13" s="6"/>
      <c r="K13" s="6"/>
      <c r="L13" s="6"/>
      <c r="M13" s="6"/>
      <c r="N13" s="6"/>
      <c r="O13" s="8"/>
      <c r="P13" s="9"/>
    </row>
    <row r="14" spans="3:16" x14ac:dyDescent="0.25">
      <c r="C14" s="5"/>
      <c r="D14" s="6"/>
      <c r="E14" s="6"/>
      <c r="F14" s="6"/>
      <c r="G14" s="6"/>
      <c r="H14" s="6"/>
      <c r="I14" s="6"/>
      <c r="J14" s="6"/>
      <c r="K14" s="6"/>
      <c r="L14" s="6"/>
      <c r="M14" s="6"/>
      <c r="N14" s="6"/>
      <c r="O14" s="8"/>
      <c r="P14" s="9"/>
    </row>
    <row r="15" spans="3:16" x14ac:dyDescent="0.25">
      <c r="C15" s="5"/>
      <c r="D15" s="6"/>
      <c r="E15" s="6"/>
      <c r="F15" s="6"/>
      <c r="G15" s="6"/>
      <c r="H15" s="6"/>
      <c r="I15" s="6"/>
      <c r="J15" s="6"/>
      <c r="K15" s="6"/>
      <c r="L15" s="6"/>
      <c r="M15" s="6"/>
      <c r="N15" s="6"/>
      <c r="O15" s="7"/>
    </row>
    <row r="16" spans="3:16" x14ac:dyDescent="0.25">
      <c r="C16" s="5"/>
      <c r="D16" s="6"/>
      <c r="E16" s="6"/>
      <c r="F16" s="6"/>
      <c r="G16" s="6"/>
      <c r="H16" s="6"/>
      <c r="I16" s="6"/>
      <c r="J16" s="6"/>
      <c r="K16" s="6"/>
      <c r="L16" s="6"/>
      <c r="M16" s="6"/>
      <c r="N16" s="6"/>
      <c r="O16" s="7"/>
    </row>
    <row r="17" spans="3:15" ht="15.75" x14ac:dyDescent="0.25">
      <c r="C17" s="5"/>
      <c r="D17" s="10"/>
      <c r="E17" s="10"/>
      <c r="F17" s="10"/>
      <c r="G17" s="10"/>
      <c r="H17" s="10"/>
      <c r="I17" s="10"/>
      <c r="J17" s="10"/>
      <c r="K17" s="10"/>
      <c r="L17" s="10"/>
      <c r="M17" s="10"/>
      <c r="N17" s="10"/>
      <c r="O17" s="7"/>
    </row>
    <row r="18" spans="3:15" ht="15.75" x14ac:dyDescent="0.25">
      <c r="C18" s="5"/>
      <c r="D18" s="10"/>
      <c r="E18" s="10"/>
      <c r="F18" s="10"/>
      <c r="G18" s="10"/>
      <c r="H18" s="10"/>
      <c r="I18" s="10"/>
      <c r="J18" s="10"/>
      <c r="K18" s="10"/>
      <c r="L18" s="10"/>
      <c r="M18" s="10"/>
      <c r="N18" s="10"/>
      <c r="O18" s="7"/>
    </row>
    <row r="19" spans="3:15" x14ac:dyDescent="0.25">
      <c r="C19" s="5"/>
      <c r="D19" s="11"/>
      <c r="E19" s="11"/>
      <c r="F19" s="11"/>
      <c r="G19" s="11"/>
      <c r="H19" s="11"/>
      <c r="I19" s="11"/>
      <c r="J19" s="11"/>
      <c r="K19" s="11"/>
      <c r="L19" s="11"/>
      <c r="M19" s="11"/>
      <c r="N19" s="11"/>
      <c r="O19" s="7"/>
    </row>
    <row r="20" spans="3:15" x14ac:dyDescent="0.25">
      <c r="C20" s="5"/>
      <c r="D20" s="6"/>
      <c r="E20" s="6"/>
      <c r="F20" s="6"/>
      <c r="G20" s="6"/>
      <c r="H20" s="6"/>
      <c r="I20" s="6"/>
      <c r="J20" s="6"/>
      <c r="K20" s="6"/>
      <c r="L20" s="6"/>
      <c r="M20" s="6"/>
      <c r="N20" s="6"/>
      <c r="O20" s="7"/>
    </row>
    <row r="21" spans="3:15" x14ac:dyDescent="0.25">
      <c r="C21" s="5"/>
      <c r="D21" s="6"/>
      <c r="E21" s="6"/>
      <c r="F21" s="6"/>
      <c r="G21" s="6"/>
      <c r="H21" s="6"/>
      <c r="I21" s="6"/>
      <c r="J21" s="6"/>
      <c r="K21" s="6"/>
      <c r="L21" s="6"/>
      <c r="M21" s="6"/>
      <c r="N21" s="6"/>
      <c r="O21" s="7"/>
    </row>
    <row r="22" spans="3:15" x14ac:dyDescent="0.25">
      <c r="C22" s="5"/>
      <c r="D22" s="6"/>
      <c r="E22" s="6"/>
      <c r="F22" s="6"/>
      <c r="G22" s="6"/>
      <c r="H22" s="6"/>
      <c r="I22" s="6"/>
      <c r="J22" s="6"/>
      <c r="K22" s="6"/>
      <c r="L22" s="6"/>
      <c r="M22" s="6"/>
      <c r="N22" s="6"/>
      <c r="O22" s="7"/>
    </row>
    <row r="23" spans="3:15" x14ac:dyDescent="0.25">
      <c r="C23" s="5"/>
      <c r="D23" s="6"/>
      <c r="E23" s="6"/>
      <c r="F23" s="6"/>
      <c r="G23" s="6"/>
      <c r="H23" s="6"/>
      <c r="I23" s="6"/>
      <c r="J23" s="6"/>
      <c r="K23" s="6"/>
      <c r="L23" s="6"/>
      <c r="M23" s="6"/>
      <c r="N23" s="6"/>
      <c r="O23" s="7"/>
    </row>
    <row r="24" spans="3:15" x14ac:dyDescent="0.25">
      <c r="C24" s="5"/>
      <c r="D24" s="6"/>
      <c r="E24" s="6"/>
      <c r="F24" s="6"/>
      <c r="G24" s="6"/>
      <c r="H24" s="6"/>
      <c r="I24" s="6"/>
      <c r="J24" s="6"/>
      <c r="K24" s="6"/>
      <c r="L24" s="6"/>
      <c r="M24" s="6"/>
      <c r="N24" s="6"/>
      <c r="O24" s="7"/>
    </row>
    <row r="25" spans="3:15" x14ac:dyDescent="0.25">
      <c r="C25" s="5"/>
      <c r="D25" s="6"/>
      <c r="E25" s="6"/>
      <c r="F25" s="6"/>
      <c r="G25" s="6"/>
      <c r="H25" s="6"/>
      <c r="I25" s="6"/>
      <c r="J25" s="6"/>
      <c r="K25" s="6"/>
      <c r="L25" s="6"/>
      <c r="M25" s="6"/>
      <c r="N25" s="6"/>
      <c r="O25" s="7"/>
    </row>
    <row r="26" spans="3:15" x14ac:dyDescent="0.25">
      <c r="C26" s="5"/>
      <c r="D26" s="6"/>
      <c r="E26" s="6"/>
      <c r="F26" s="6"/>
      <c r="G26" s="6"/>
      <c r="H26" s="6"/>
      <c r="I26" s="6"/>
      <c r="J26" s="6"/>
      <c r="K26" s="6"/>
      <c r="L26" s="6"/>
      <c r="M26" s="6"/>
      <c r="N26" s="6"/>
      <c r="O26" s="7"/>
    </row>
    <row r="27" spans="3:15" x14ac:dyDescent="0.25">
      <c r="C27" s="5"/>
      <c r="D27" s="6"/>
      <c r="E27" s="6"/>
      <c r="F27" s="6"/>
      <c r="G27" s="6"/>
      <c r="H27" s="6"/>
      <c r="I27" s="6"/>
      <c r="J27" s="6"/>
      <c r="K27" s="6"/>
      <c r="L27" s="6"/>
      <c r="M27" s="6"/>
      <c r="N27" s="6"/>
      <c r="O27" s="7"/>
    </row>
    <row r="28" spans="3:15" x14ac:dyDescent="0.25">
      <c r="C28" s="5"/>
      <c r="D28" s="6"/>
      <c r="E28" s="6"/>
      <c r="F28" s="6"/>
      <c r="G28" s="6"/>
      <c r="H28" s="6"/>
      <c r="I28" s="6"/>
      <c r="J28" s="6"/>
      <c r="K28" s="6"/>
      <c r="L28" s="6"/>
      <c r="M28" s="6"/>
      <c r="N28" s="6"/>
      <c r="O28" s="7"/>
    </row>
    <row r="29" spans="3:15" x14ac:dyDescent="0.25">
      <c r="C29" s="5"/>
      <c r="D29" s="6"/>
      <c r="E29" s="6"/>
      <c r="F29" s="6"/>
      <c r="G29" s="6"/>
      <c r="H29" s="6"/>
      <c r="I29" s="6"/>
      <c r="J29" s="6"/>
      <c r="K29" s="6"/>
      <c r="L29" s="6"/>
      <c r="M29" s="6"/>
      <c r="N29" s="6"/>
      <c r="O29" s="7"/>
    </row>
    <row r="30" spans="3:15" x14ac:dyDescent="0.25">
      <c r="C30" s="5"/>
      <c r="D30" s="6"/>
      <c r="E30" s="6"/>
      <c r="F30" s="6"/>
      <c r="G30" s="6"/>
      <c r="H30" s="6"/>
      <c r="I30" s="6"/>
      <c r="J30" s="6"/>
      <c r="K30" s="6"/>
      <c r="L30" s="6"/>
      <c r="M30" s="6"/>
      <c r="N30" s="6"/>
      <c r="O30" s="7"/>
    </row>
    <row r="31" spans="3:15" x14ac:dyDescent="0.25">
      <c r="C31" s="5"/>
      <c r="D31" s="6"/>
      <c r="E31" s="6"/>
      <c r="F31" s="6"/>
      <c r="G31" s="6"/>
      <c r="H31" s="6"/>
      <c r="I31" s="6"/>
      <c r="J31" s="6"/>
      <c r="K31" s="6"/>
      <c r="L31" s="6"/>
      <c r="M31" s="6"/>
      <c r="N31" s="6"/>
      <c r="O31" s="7"/>
    </row>
    <row r="32" spans="3:15" x14ac:dyDescent="0.25">
      <c r="C32" s="5"/>
      <c r="D32" s="6"/>
      <c r="E32" s="6"/>
      <c r="F32" s="6"/>
      <c r="G32" s="6"/>
      <c r="H32" s="6"/>
      <c r="I32" s="6"/>
      <c r="J32" s="6"/>
      <c r="K32" s="6"/>
      <c r="L32" s="6"/>
      <c r="M32" s="6"/>
      <c r="N32" s="6"/>
      <c r="O32" s="7"/>
    </row>
    <row r="33" spans="3:15" x14ac:dyDescent="0.25">
      <c r="C33" s="5"/>
      <c r="D33" s="6"/>
      <c r="E33" s="6"/>
      <c r="F33" s="6"/>
      <c r="G33" s="6"/>
      <c r="H33" s="6"/>
      <c r="I33" s="6"/>
      <c r="J33" s="6"/>
      <c r="K33" s="6"/>
      <c r="L33" s="6"/>
      <c r="M33" s="6"/>
      <c r="N33" s="6"/>
      <c r="O33" s="7"/>
    </row>
    <row r="34" spans="3:15" x14ac:dyDescent="0.25">
      <c r="C34" s="5"/>
      <c r="D34" s="6"/>
      <c r="E34" s="6"/>
      <c r="F34" s="6"/>
      <c r="G34" s="6"/>
      <c r="H34" s="6"/>
      <c r="I34" s="6"/>
      <c r="J34" s="6"/>
      <c r="K34" s="6"/>
      <c r="L34" s="6"/>
      <c r="M34" s="6"/>
      <c r="N34" s="6"/>
      <c r="O34" s="7"/>
    </row>
    <row r="35" spans="3:15" x14ac:dyDescent="0.25">
      <c r="C35" s="5"/>
      <c r="D35" s="6"/>
      <c r="E35" s="6"/>
      <c r="F35" s="6"/>
      <c r="G35" s="6"/>
      <c r="H35" s="6"/>
      <c r="I35" s="6"/>
      <c r="J35" s="6"/>
      <c r="K35" s="6"/>
      <c r="L35" s="6"/>
      <c r="M35" s="6"/>
      <c r="N35" s="6"/>
      <c r="O35" s="7"/>
    </row>
    <row r="36" spans="3:15" x14ac:dyDescent="0.25">
      <c r="C36" s="5"/>
      <c r="D36" s="6"/>
      <c r="E36" s="6"/>
      <c r="F36" s="6"/>
      <c r="G36" s="6"/>
      <c r="H36" s="6"/>
      <c r="I36" s="6"/>
      <c r="J36" s="6"/>
      <c r="K36" s="6"/>
      <c r="L36" s="6"/>
      <c r="M36" s="6"/>
      <c r="N36" s="6"/>
      <c r="O36" s="7"/>
    </row>
    <row r="37" spans="3:15" x14ac:dyDescent="0.25">
      <c r="C37" s="5"/>
      <c r="D37" s="6"/>
      <c r="E37" s="6"/>
      <c r="F37" s="6"/>
      <c r="G37" s="6"/>
      <c r="H37" s="6"/>
      <c r="I37" s="6"/>
      <c r="J37" s="6"/>
      <c r="K37" s="6"/>
      <c r="L37" s="6"/>
      <c r="M37" s="6"/>
      <c r="N37" s="6"/>
      <c r="O37" s="7"/>
    </row>
    <row r="38" spans="3:15" x14ac:dyDescent="0.25">
      <c r="C38" s="5"/>
      <c r="D38" s="6"/>
      <c r="E38" s="6"/>
      <c r="F38" s="6"/>
      <c r="G38" s="6"/>
      <c r="H38" s="6"/>
      <c r="I38" s="6"/>
      <c r="J38" s="6"/>
      <c r="K38" s="6"/>
      <c r="L38" s="6"/>
      <c r="M38" s="6"/>
      <c r="N38" s="6"/>
      <c r="O38" s="7"/>
    </row>
    <row r="39" spans="3:15" x14ac:dyDescent="0.25">
      <c r="C39" s="5"/>
      <c r="D39" s="6"/>
      <c r="E39" s="6"/>
      <c r="F39" s="6"/>
      <c r="G39" s="6"/>
      <c r="H39" s="6"/>
      <c r="I39" s="6"/>
      <c r="J39" s="6"/>
      <c r="K39" s="6"/>
      <c r="L39" s="6"/>
      <c r="M39" s="6"/>
      <c r="N39" s="6"/>
      <c r="O39" s="7"/>
    </row>
    <row r="40" spans="3:15" x14ac:dyDescent="0.25">
      <c r="C40" s="5"/>
      <c r="D40" s="6"/>
      <c r="E40" s="6"/>
      <c r="F40" s="6"/>
      <c r="G40" s="6"/>
      <c r="H40" s="6"/>
      <c r="I40" s="6"/>
      <c r="J40" s="6"/>
      <c r="K40" s="6"/>
      <c r="L40" s="6"/>
      <c r="M40" s="6"/>
      <c r="N40" s="6"/>
      <c r="O40" s="7"/>
    </row>
    <row r="41" spans="3:15" x14ac:dyDescent="0.25">
      <c r="C41" s="5"/>
      <c r="D41" s="6"/>
      <c r="E41" s="6"/>
      <c r="F41" s="6"/>
      <c r="G41" s="6"/>
      <c r="H41" s="6"/>
      <c r="I41" s="6"/>
      <c r="J41" s="6"/>
      <c r="K41" s="6"/>
      <c r="L41" s="6"/>
      <c r="M41" s="6"/>
      <c r="N41" s="6"/>
      <c r="O41" s="7"/>
    </row>
    <row r="42" spans="3:15" x14ac:dyDescent="0.25">
      <c r="C42" s="5"/>
      <c r="D42" s="6"/>
      <c r="E42" s="6"/>
      <c r="F42" s="6"/>
      <c r="G42" s="6"/>
      <c r="H42" s="6"/>
      <c r="I42" s="6"/>
      <c r="J42" s="6"/>
      <c r="K42" s="6"/>
      <c r="L42" s="6"/>
      <c r="M42" s="6"/>
      <c r="N42" s="6"/>
      <c r="O42" s="7"/>
    </row>
    <row r="43" spans="3:15" x14ac:dyDescent="0.25">
      <c r="C43" s="5"/>
      <c r="D43" s="6"/>
      <c r="E43" s="6"/>
      <c r="F43" s="6"/>
      <c r="G43" s="6"/>
      <c r="H43" s="6"/>
      <c r="I43" s="6"/>
      <c r="J43" s="6"/>
      <c r="K43" s="6"/>
      <c r="L43" s="6"/>
      <c r="M43" s="6"/>
      <c r="N43" s="6"/>
      <c r="O43" s="7"/>
    </row>
    <row r="44" spans="3:15" x14ac:dyDescent="0.25">
      <c r="C44" s="5"/>
      <c r="D44" s="6"/>
      <c r="E44" s="6"/>
      <c r="F44" s="6"/>
      <c r="G44" s="6"/>
      <c r="H44" s="6"/>
      <c r="I44" s="6"/>
      <c r="J44" s="6"/>
      <c r="K44" s="6"/>
      <c r="L44" s="6"/>
      <c r="M44" s="6"/>
      <c r="N44" s="6"/>
      <c r="O44" s="7"/>
    </row>
    <row r="45" spans="3:15" x14ac:dyDescent="0.25">
      <c r="C45" s="5"/>
      <c r="D45" s="6"/>
      <c r="E45" s="6"/>
      <c r="F45" s="6"/>
      <c r="G45" s="6"/>
      <c r="H45" s="6"/>
      <c r="I45" s="6"/>
      <c r="J45" s="6"/>
      <c r="K45" s="6"/>
      <c r="L45" s="6"/>
      <c r="M45" s="6"/>
      <c r="N45" s="6"/>
      <c r="O45" s="7"/>
    </row>
    <row r="46" spans="3:15" x14ac:dyDescent="0.25">
      <c r="C46" s="5"/>
      <c r="D46" s="6"/>
      <c r="E46" s="6"/>
      <c r="F46" s="6"/>
      <c r="G46" s="6"/>
      <c r="H46" s="6"/>
      <c r="I46" s="6"/>
      <c r="J46" s="6"/>
      <c r="K46" s="6"/>
      <c r="L46" s="6"/>
      <c r="M46" s="6"/>
      <c r="N46" s="6"/>
      <c r="O46" s="7"/>
    </row>
    <row r="47" spans="3:15" ht="15.75" x14ac:dyDescent="0.25">
      <c r="C47" s="5"/>
      <c r="D47" s="10" t="s">
        <v>641</v>
      </c>
      <c r="E47" s="10"/>
      <c r="F47" s="10"/>
      <c r="G47" s="10"/>
      <c r="H47" s="10"/>
      <c r="I47" s="10"/>
      <c r="J47" s="10"/>
      <c r="K47" s="10"/>
      <c r="L47" s="10"/>
      <c r="M47" s="10"/>
      <c r="N47" s="10"/>
      <c r="O47" s="7"/>
    </row>
    <row r="48" spans="3:15" ht="15.75" x14ac:dyDescent="0.25">
      <c r="C48" s="5"/>
      <c r="D48" s="10" t="s">
        <v>642</v>
      </c>
      <c r="E48" s="10"/>
      <c r="F48" s="10"/>
      <c r="G48" s="10"/>
      <c r="H48" s="10"/>
      <c r="I48" s="10"/>
      <c r="J48" s="10"/>
      <c r="K48" s="10"/>
      <c r="L48" s="10"/>
      <c r="M48" s="10"/>
      <c r="N48" s="10"/>
      <c r="O48" s="7"/>
    </row>
    <row r="49" spans="3:15" x14ac:dyDescent="0.25">
      <c r="C49" s="5"/>
      <c r="D49" s="11"/>
      <c r="E49" s="11"/>
      <c r="F49" s="11"/>
      <c r="G49" s="11"/>
      <c r="H49" s="11"/>
      <c r="I49" s="11"/>
      <c r="J49" s="11"/>
      <c r="K49" s="11"/>
      <c r="L49" s="11"/>
      <c r="M49" s="11"/>
      <c r="N49" s="11"/>
      <c r="O49" s="7"/>
    </row>
    <row r="50" spans="3:15" ht="15.75" thickBot="1" x14ac:dyDescent="0.3">
      <c r="C50" s="12"/>
      <c r="D50" s="13"/>
      <c r="E50" s="13"/>
      <c r="F50" s="13"/>
      <c r="G50" s="13"/>
      <c r="H50" s="13"/>
      <c r="I50" s="13"/>
      <c r="J50" s="13"/>
      <c r="K50" s="13"/>
      <c r="L50" s="13"/>
      <c r="M50" s="13"/>
      <c r="N50" s="13"/>
      <c r="O50" s="14"/>
    </row>
    <row r="55" spans="3:15" ht="13.9" customHeight="1" x14ac:dyDescent="0.25">
      <c r="E55" s="15"/>
    </row>
    <row r="56" spans="3:15" ht="14.45" customHeight="1" x14ac:dyDescent="0.25">
      <c r="E56" s="16"/>
    </row>
    <row r="57" spans="3:15" ht="15" customHeight="1" x14ac:dyDescent="0.2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542925</xdr:colOff>
                <xdr:row>32</xdr:row>
                <xdr:rowOff>171450</xdr:rowOff>
              </from>
              <to>
                <xdr:col>9</xdr:col>
                <xdr:colOff>276225</xdr:colOff>
                <xdr:row>37</xdr:row>
                <xdr:rowOff>133350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D6307-7CE8-4C47-8218-D6225C9572B6}">
  <sheetPr codeName="Sheet56"/>
  <dimension ref="C2:S38"/>
  <sheetViews>
    <sheetView view="pageBreakPreview" zoomScale="80" zoomScaleNormal="100" zoomScaleSheetLayoutView="80" workbookViewId="0">
      <selection activeCell="R12" sqref="R12"/>
    </sheetView>
  </sheetViews>
  <sheetFormatPr defaultColWidth="9.140625" defaultRowHeight="15" x14ac:dyDescent="0.25"/>
  <cols>
    <col min="1" max="1" width="9.140625" style="1"/>
    <col min="2" max="2" width="3.42578125" style="1" customWidth="1"/>
    <col min="3" max="3" width="76.140625" style="1" customWidth="1"/>
    <col min="4" max="4" width="10.140625" style="19" bestFit="1" customWidth="1"/>
    <col min="5" max="13" width="9.140625" style="1"/>
    <col min="14" max="14" width="7.85546875" style="1" customWidth="1"/>
    <col min="15" max="22" width="9.140625" style="1"/>
    <col min="23" max="23" width="8.7109375" style="1" customWidth="1"/>
    <col min="24" max="24" width="8.5703125" style="1" customWidth="1"/>
    <col min="25" max="25" width="8" style="1" customWidth="1"/>
    <col min="26" max="26" width="9.140625" style="1"/>
    <col min="27" max="27" width="7.5703125" style="1" customWidth="1"/>
    <col min="28" max="28" width="8.140625" style="1" customWidth="1"/>
    <col min="29" max="29" width="7.42578125" style="1" customWidth="1"/>
    <col min="30" max="30" width="8.140625" style="1" customWidth="1"/>
    <col min="31" max="31" width="9.140625" style="1"/>
    <col min="32" max="32" width="8.28515625" style="1" customWidth="1"/>
    <col min="33" max="16384" width="9.140625" style="1"/>
  </cols>
  <sheetData>
    <row r="2" spans="3:8" ht="21" x14ac:dyDescent="0.25">
      <c r="C2" s="18"/>
    </row>
    <row r="3" spans="3:8" ht="21" x14ac:dyDescent="0.25">
      <c r="C3" s="20" t="s">
        <v>0</v>
      </c>
      <c r="D3" s="21" t="s">
        <v>1</v>
      </c>
    </row>
    <row r="4" spans="3:8" ht="15.75" x14ac:dyDescent="0.25">
      <c r="C4" s="22" t="s">
        <v>2</v>
      </c>
      <c r="D4" s="23" t="s">
        <v>3</v>
      </c>
    </row>
    <row r="5" spans="3:8" ht="15.75" x14ac:dyDescent="0.25">
      <c r="C5" s="22" t="s">
        <v>4</v>
      </c>
      <c r="D5" s="23" t="s">
        <v>5</v>
      </c>
    </row>
    <row r="6" spans="3:8" ht="15.75" x14ac:dyDescent="0.25">
      <c r="C6" s="22" t="s">
        <v>6</v>
      </c>
      <c r="D6" s="23" t="s">
        <v>7</v>
      </c>
    </row>
    <row r="7" spans="3:8" ht="15.75" x14ac:dyDescent="0.25">
      <c r="C7" s="22" t="s">
        <v>8</v>
      </c>
      <c r="D7" s="23" t="s">
        <v>9</v>
      </c>
      <c r="G7" s="24"/>
    </row>
    <row r="8" spans="3:8" ht="15.75" x14ac:dyDescent="0.25">
      <c r="C8" s="22" t="s">
        <v>10</v>
      </c>
      <c r="D8" s="23" t="s">
        <v>11</v>
      </c>
      <c r="E8" s="25"/>
      <c r="F8" s="25"/>
      <c r="G8" s="25"/>
      <c r="H8" s="25"/>
    </row>
    <row r="9" spans="3:8" ht="3" customHeight="1" x14ac:dyDescent="0.25">
      <c r="C9" s="26"/>
      <c r="D9" s="23"/>
    </row>
    <row r="10" spans="3:8" ht="15.75" x14ac:dyDescent="0.25">
      <c r="C10" s="22" t="s">
        <v>12</v>
      </c>
      <c r="D10" s="23"/>
    </row>
    <row r="11" spans="3:8" ht="15.75" x14ac:dyDescent="0.25">
      <c r="C11" s="26" t="s">
        <v>13</v>
      </c>
      <c r="D11" s="23" t="s">
        <v>14</v>
      </c>
    </row>
    <row r="12" spans="3:8" ht="15.75" x14ac:dyDescent="0.25">
      <c r="C12" s="26" t="s">
        <v>15</v>
      </c>
      <c r="D12" s="23" t="s">
        <v>14</v>
      </c>
    </row>
    <row r="13" spans="3:8" ht="15.75" x14ac:dyDescent="0.25">
      <c r="C13" s="26" t="s">
        <v>16</v>
      </c>
      <c r="D13" s="23" t="s">
        <v>14</v>
      </c>
    </row>
    <row r="14" spans="3:8" ht="2.25" customHeight="1" x14ac:dyDescent="0.25">
      <c r="C14" s="22"/>
      <c r="D14" s="23"/>
    </row>
    <row r="15" spans="3:8" ht="15.75" x14ac:dyDescent="0.25">
      <c r="C15" s="22" t="s">
        <v>17</v>
      </c>
      <c r="D15" s="23"/>
    </row>
    <row r="16" spans="3:8" ht="15.75" x14ac:dyDescent="0.25">
      <c r="C16" s="26" t="s">
        <v>13</v>
      </c>
      <c r="D16" s="23" t="s">
        <v>18</v>
      </c>
    </row>
    <row r="17" spans="3:4" ht="15.75" x14ac:dyDescent="0.25">
      <c r="C17" s="26" t="s">
        <v>15</v>
      </c>
      <c r="D17" s="23" t="s">
        <v>18</v>
      </c>
    </row>
    <row r="18" spans="3:4" ht="15.75" x14ac:dyDescent="0.25">
      <c r="C18" s="26" t="s">
        <v>16</v>
      </c>
      <c r="D18" s="23" t="s">
        <v>18</v>
      </c>
    </row>
    <row r="19" spans="3:4" ht="4.5" customHeight="1" x14ac:dyDescent="0.25">
      <c r="C19" s="22"/>
      <c r="D19" s="23"/>
    </row>
    <row r="20" spans="3:4" ht="15.75" x14ac:dyDescent="0.25">
      <c r="C20" s="22" t="s">
        <v>19</v>
      </c>
      <c r="D20" s="23"/>
    </row>
    <row r="21" spans="3:4" ht="15.75" x14ac:dyDescent="0.25">
      <c r="C21" s="26" t="s">
        <v>13</v>
      </c>
      <c r="D21" s="23" t="s">
        <v>20</v>
      </c>
    </row>
    <row r="22" spans="3:4" ht="15.75" x14ac:dyDescent="0.25">
      <c r="C22" s="26" t="s">
        <v>15</v>
      </c>
      <c r="D22" s="23" t="s">
        <v>20</v>
      </c>
    </row>
    <row r="23" spans="3:4" ht="15.75" x14ac:dyDescent="0.25">
      <c r="C23" s="26" t="s">
        <v>16</v>
      </c>
      <c r="D23" s="23" t="s">
        <v>20</v>
      </c>
    </row>
    <row r="24" spans="3:4" ht="2.25" customHeight="1" x14ac:dyDescent="0.25">
      <c r="C24" s="22"/>
      <c r="D24" s="23"/>
    </row>
    <row r="25" spans="3:4" ht="15.75" x14ac:dyDescent="0.25">
      <c r="C25" s="22" t="s">
        <v>21</v>
      </c>
      <c r="D25" s="23"/>
    </row>
    <row r="26" spans="3:4" ht="15.75" x14ac:dyDescent="0.25">
      <c r="C26" s="26" t="s">
        <v>22</v>
      </c>
      <c r="D26" s="23" t="s">
        <v>23</v>
      </c>
    </row>
    <row r="27" spans="3:4" ht="15.75" x14ac:dyDescent="0.25">
      <c r="C27" s="26" t="s">
        <v>24</v>
      </c>
      <c r="D27" s="23" t="s">
        <v>23</v>
      </c>
    </row>
    <row r="28" spans="3:4" ht="15.75" x14ac:dyDescent="0.25">
      <c r="C28" s="26" t="s">
        <v>25</v>
      </c>
      <c r="D28" s="23" t="s">
        <v>23</v>
      </c>
    </row>
    <row r="29" spans="3:4" ht="6" customHeight="1" x14ac:dyDescent="0.25">
      <c r="C29" s="26"/>
      <c r="D29" s="23"/>
    </row>
    <row r="30" spans="3:4" ht="3" customHeight="1" x14ac:dyDescent="0.25">
      <c r="C30" s="22"/>
      <c r="D30" s="23"/>
    </row>
    <row r="31" spans="3:4" ht="15.75" x14ac:dyDescent="0.25">
      <c r="C31" s="27" t="s">
        <v>26</v>
      </c>
      <c r="D31" s="28" t="s">
        <v>27</v>
      </c>
    </row>
    <row r="32" spans="3:4" ht="3" customHeight="1" x14ac:dyDescent="0.25">
      <c r="C32" s="28"/>
      <c r="D32" s="23"/>
    </row>
    <row r="33" spans="3:19" ht="15.75" x14ac:dyDescent="0.25">
      <c r="C33" s="27" t="s">
        <v>28</v>
      </c>
      <c r="D33" s="23" t="s">
        <v>29</v>
      </c>
    </row>
    <row r="34" spans="3:19" ht="15.75" x14ac:dyDescent="0.25">
      <c r="D34" s="29"/>
    </row>
    <row r="35" spans="3:19" x14ac:dyDescent="0.25">
      <c r="C35" s="30" t="s">
        <v>30</v>
      </c>
      <c r="D35" s="1"/>
    </row>
    <row r="36" spans="3:19" ht="15.75" x14ac:dyDescent="0.25">
      <c r="C36" s="22" t="s">
        <v>31</v>
      </c>
      <c r="D36" s="23" t="s">
        <v>32</v>
      </c>
      <c r="S36" s="1" t="s">
        <v>33</v>
      </c>
    </row>
    <row r="38" spans="3:19" x14ac:dyDescent="0.25">
      <c r="D38" s="1"/>
    </row>
  </sheetData>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1D20-B08C-40EA-ADA5-9F6DC116E0EB}">
  <sheetPr codeName="Sheet59"/>
  <dimension ref="B2:T35"/>
  <sheetViews>
    <sheetView view="pageBreakPreview" topLeftCell="B1" zoomScaleNormal="100" zoomScaleSheetLayoutView="100" workbookViewId="0">
      <selection activeCell="R12" sqref="R12"/>
    </sheetView>
  </sheetViews>
  <sheetFormatPr defaultColWidth="15.85546875" defaultRowHeight="15.75" x14ac:dyDescent="0.25"/>
  <cols>
    <col min="1" max="1" width="15.85546875" style="32"/>
    <col min="2" max="2" width="8" style="32" customWidth="1"/>
    <col min="3" max="3" width="21.28515625" style="32" customWidth="1"/>
    <col min="4" max="8" width="15.85546875" style="32"/>
    <col min="9" max="9" width="4.85546875" style="32" customWidth="1"/>
    <col min="10" max="16384" width="15.85546875" style="32"/>
  </cols>
  <sheetData>
    <row r="2" spans="2:8" x14ac:dyDescent="0.25">
      <c r="B2" s="31" t="s">
        <v>34</v>
      </c>
      <c r="C2" s="31"/>
      <c r="D2" s="31"/>
      <c r="E2" s="31"/>
      <c r="F2" s="31"/>
      <c r="G2" s="31"/>
      <c r="H2" s="31"/>
    </row>
    <row r="4" spans="2:8" ht="36.75" customHeight="1" x14ac:dyDescent="0.25">
      <c r="B4" s="33">
        <v>1</v>
      </c>
      <c r="C4" s="34" t="s">
        <v>35</v>
      </c>
      <c r="D4" s="34"/>
      <c r="E4" s="34"/>
      <c r="F4" s="34"/>
      <c r="G4" s="34"/>
      <c r="H4" s="34"/>
    </row>
    <row r="5" spans="2:8" ht="31.5" customHeight="1" x14ac:dyDescent="0.25">
      <c r="B5" s="33">
        <v>2</v>
      </c>
      <c r="C5" s="35" t="s">
        <v>36</v>
      </c>
      <c r="D5" s="35"/>
      <c r="E5" s="35"/>
      <c r="F5" s="35"/>
      <c r="G5" s="35"/>
      <c r="H5" s="35"/>
    </row>
    <row r="6" spans="2:8" ht="35.25" customHeight="1" x14ac:dyDescent="0.25">
      <c r="B6" s="33">
        <v>3</v>
      </c>
      <c r="C6" s="35" t="s">
        <v>37</v>
      </c>
      <c r="D6" s="35"/>
      <c r="E6" s="35"/>
      <c r="F6" s="35"/>
      <c r="G6" s="35"/>
      <c r="H6" s="35"/>
    </row>
    <row r="7" spans="2:8" x14ac:dyDescent="0.25">
      <c r="B7" s="36"/>
      <c r="C7" s="37" t="s">
        <v>38</v>
      </c>
      <c r="D7" s="38"/>
      <c r="E7" s="39" t="s">
        <v>39</v>
      </c>
      <c r="F7" s="39"/>
      <c r="G7" s="39"/>
      <c r="H7" s="38"/>
    </row>
    <row r="8" spans="2:8" x14ac:dyDescent="0.25">
      <c r="B8" s="36"/>
      <c r="C8" s="40" t="s">
        <v>40</v>
      </c>
      <c r="E8" s="41"/>
      <c r="F8" s="40" t="s">
        <v>41</v>
      </c>
    </row>
    <row r="9" spans="2:8" x14ac:dyDescent="0.25">
      <c r="B9" s="36"/>
      <c r="C9" s="40" t="s">
        <v>42</v>
      </c>
      <c r="E9" s="41"/>
      <c r="F9" s="40" t="s">
        <v>43</v>
      </c>
    </row>
    <row r="10" spans="2:8" x14ac:dyDescent="0.25">
      <c r="B10" s="36"/>
      <c r="C10" s="40" t="s">
        <v>44</v>
      </c>
      <c r="E10" s="41"/>
      <c r="F10" s="40" t="s">
        <v>45</v>
      </c>
    </row>
    <row r="11" spans="2:8" x14ac:dyDescent="0.25">
      <c r="B11" s="36"/>
      <c r="C11" s="40" t="s">
        <v>46</v>
      </c>
      <c r="E11" s="41"/>
      <c r="F11" s="40" t="s">
        <v>47</v>
      </c>
    </row>
    <row r="12" spans="2:8" x14ac:dyDescent="0.25">
      <c r="B12" s="36"/>
      <c r="C12" s="40" t="s">
        <v>48</v>
      </c>
      <c r="E12" s="41"/>
      <c r="F12" s="40" t="s">
        <v>49</v>
      </c>
    </row>
    <row r="13" spans="2:8" x14ac:dyDescent="0.25">
      <c r="B13" s="36"/>
      <c r="C13" s="40" t="s">
        <v>50</v>
      </c>
      <c r="E13" s="41"/>
      <c r="F13" s="40" t="s">
        <v>51</v>
      </c>
    </row>
    <row r="14" spans="2:8" x14ac:dyDescent="0.25">
      <c r="B14" s="36"/>
      <c r="C14" s="40" t="s">
        <v>52</v>
      </c>
      <c r="E14" s="41"/>
      <c r="F14" s="40" t="s">
        <v>53</v>
      </c>
    </row>
    <row r="15" spans="2:8" x14ac:dyDescent="0.25">
      <c r="B15" s="36"/>
      <c r="C15" s="40" t="s">
        <v>54</v>
      </c>
      <c r="E15" s="41"/>
      <c r="F15" s="40" t="s">
        <v>55</v>
      </c>
    </row>
    <row r="16" spans="2:8" x14ac:dyDescent="0.25">
      <c r="B16" s="36"/>
      <c r="C16" s="40" t="s">
        <v>56</v>
      </c>
      <c r="E16" s="41"/>
      <c r="F16" s="40" t="s">
        <v>57</v>
      </c>
    </row>
    <row r="17" spans="2:9" x14ac:dyDescent="0.25">
      <c r="B17" s="36"/>
      <c r="C17" s="40" t="s">
        <v>58</v>
      </c>
      <c r="E17" s="41"/>
      <c r="F17" s="40" t="s">
        <v>59</v>
      </c>
    </row>
    <row r="18" spans="2:9" x14ac:dyDescent="0.25">
      <c r="B18" s="36"/>
      <c r="C18" s="40" t="s">
        <v>60</v>
      </c>
      <c r="E18" s="41"/>
      <c r="F18" s="40" t="s">
        <v>61</v>
      </c>
    </row>
    <row r="19" spans="2:9" x14ac:dyDescent="0.25">
      <c r="B19" s="36"/>
      <c r="C19" s="42" t="s">
        <v>62</v>
      </c>
      <c r="D19" s="43"/>
      <c r="E19" s="44"/>
      <c r="F19" s="42" t="s">
        <v>63</v>
      </c>
      <c r="G19" s="43"/>
      <c r="H19" s="43"/>
    </row>
    <row r="20" spans="2:9" x14ac:dyDescent="0.25">
      <c r="B20" s="36"/>
    </row>
    <row r="21" spans="2:9" x14ac:dyDescent="0.25">
      <c r="B21" s="33">
        <v>4</v>
      </c>
      <c r="C21" s="45" t="s">
        <v>64</v>
      </c>
    </row>
    <row r="22" spans="2:9" ht="31.5" customHeight="1" x14ac:dyDescent="0.25">
      <c r="B22" s="36"/>
      <c r="C22" s="46"/>
      <c r="D22" s="47" t="s">
        <v>65</v>
      </c>
      <c r="E22" s="47" t="s">
        <v>66</v>
      </c>
      <c r="F22" s="47" t="s">
        <v>67</v>
      </c>
      <c r="G22" s="47" t="s">
        <v>68</v>
      </c>
      <c r="H22" s="48" t="s">
        <v>69</v>
      </c>
    </row>
    <row r="23" spans="2:9" ht="31.5" x14ac:dyDescent="0.25">
      <c r="B23" s="36"/>
      <c r="C23" s="49" t="s">
        <v>70</v>
      </c>
      <c r="D23" s="50">
        <v>27</v>
      </c>
      <c r="E23" s="50">
        <v>17</v>
      </c>
      <c r="F23" s="50">
        <v>17</v>
      </c>
      <c r="G23" s="50">
        <v>65</v>
      </c>
      <c r="H23" s="50">
        <f>SUM(D23:G23)</f>
        <v>126</v>
      </c>
    </row>
    <row r="24" spans="2:9" ht="31.5" x14ac:dyDescent="0.25">
      <c r="B24" s="36"/>
      <c r="C24" s="49" t="s">
        <v>71</v>
      </c>
      <c r="D24" s="50">
        <v>27</v>
      </c>
      <c r="E24" s="50">
        <v>17</v>
      </c>
      <c r="F24" s="50">
        <v>17</v>
      </c>
      <c r="G24" s="50">
        <v>65</v>
      </c>
      <c r="H24" s="50">
        <v>126</v>
      </c>
    </row>
    <row r="25" spans="2:9" x14ac:dyDescent="0.25">
      <c r="B25" s="51">
        <v>5</v>
      </c>
      <c r="C25" s="29" t="s">
        <v>72</v>
      </c>
      <c r="D25" s="29"/>
      <c r="E25" s="29"/>
      <c r="F25" s="29"/>
      <c r="G25" s="29"/>
      <c r="H25" s="29"/>
    </row>
    <row r="26" spans="2:9" x14ac:dyDescent="0.25">
      <c r="B26" s="51">
        <v>6</v>
      </c>
      <c r="C26" s="52" t="s">
        <v>73</v>
      </c>
      <c r="D26" s="52"/>
      <c r="E26" s="52"/>
      <c r="F26" s="52"/>
      <c r="G26" s="52"/>
      <c r="H26" s="52"/>
    </row>
    <row r="27" spans="2:9" ht="14.45" customHeight="1" x14ac:dyDescent="0.25">
      <c r="B27" s="51"/>
      <c r="C27" s="52"/>
      <c r="D27" s="52"/>
      <c r="E27" s="52"/>
      <c r="F27" s="52"/>
      <c r="G27" s="52"/>
      <c r="H27" s="52"/>
    </row>
    <row r="28" spans="2:9" ht="19.5" customHeight="1" x14ac:dyDescent="0.25">
      <c r="B28" s="53"/>
      <c r="C28" s="52"/>
      <c r="D28" s="52"/>
      <c r="E28" s="52"/>
      <c r="F28" s="52"/>
      <c r="G28" s="52"/>
      <c r="H28" s="52"/>
    </row>
    <row r="29" spans="2:9" x14ac:dyDescent="0.25">
      <c r="B29" s="54"/>
      <c r="C29" s="55"/>
      <c r="D29" s="55"/>
      <c r="E29" s="55"/>
      <c r="F29" s="55"/>
      <c r="G29" s="55"/>
      <c r="H29" s="55"/>
    </row>
    <row r="30" spans="2:9" x14ac:dyDescent="0.25">
      <c r="B30" s="54"/>
      <c r="C30" s="55"/>
      <c r="D30" s="55"/>
      <c r="E30" s="55"/>
      <c r="F30" s="55"/>
      <c r="G30" s="55"/>
      <c r="H30" s="55"/>
      <c r="I30" s="56"/>
    </row>
    <row r="31" spans="2:9" x14ac:dyDescent="0.25">
      <c r="B31" s="54"/>
      <c r="C31" s="55"/>
      <c r="D31" s="55"/>
      <c r="E31" s="55"/>
      <c r="F31" s="55"/>
      <c r="G31" s="55"/>
      <c r="H31" s="55"/>
    </row>
    <row r="33" spans="3:20" x14ac:dyDescent="0.25">
      <c r="I33" s="53"/>
    </row>
    <row r="34" spans="3:20" ht="90.75" customHeight="1" x14ac:dyDescent="0.25">
      <c r="C34" s="57"/>
      <c r="D34" s="57"/>
      <c r="E34" s="57"/>
      <c r="F34" s="57"/>
      <c r="G34" s="57"/>
      <c r="H34" s="57"/>
      <c r="I34" s="57"/>
      <c r="J34" s="57"/>
      <c r="K34" s="57"/>
      <c r="L34" s="57"/>
      <c r="M34" s="57"/>
      <c r="N34" s="57"/>
      <c r="O34" s="52"/>
      <c r="P34" s="52"/>
      <c r="Q34" s="52"/>
      <c r="R34" s="52"/>
      <c r="S34" s="52"/>
      <c r="T34" s="52"/>
    </row>
    <row r="35" spans="3:20" ht="15" customHeight="1" x14ac:dyDescent="0.25"/>
  </sheetData>
  <mergeCells count="11">
    <mergeCell ref="C27:H28"/>
    <mergeCell ref="C29:H29"/>
    <mergeCell ref="C30:H30"/>
    <mergeCell ref="C31:H31"/>
    <mergeCell ref="O34:T34"/>
    <mergeCell ref="B2:H2"/>
    <mergeCell ref="C4:H4"/>
    <mergeCell ref="C5:H5"/>
    <mergeCell ref="C6:H6"/>
    <mergeCell ref="E7:G7"/>
    <mergeCell ref="C26:H26"/>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9CABB-A574-44DD-8961-852B11255B7C}">
  <sheetPr codeName="Sheet61"/>
  <dimension ref="B2:G50"/>
  <sheetViews>
    <sheetView tabSelected="1" view="pageBreakPreview" zoomScale="90" zoomScaleNormal="100" zoomScaleSheetLayoutView="90" workbookViewId="0">
      <selection activeCell="R12" sqref="R12"/>
    </sheetView>
  </sheetViews>
  <sheetFormatPr defaultColWidth="9.140625" defaultRowHeight="15.75" x14ac:dyDescent="0.25"/>
  <cols>
    <col min="1" max="1" width="9.140625" style="32"/>
    <col min="2" max="2" width="5.42578125" style="32" customWidth="1"/>
    <col min="3" max="3" width="41.42578125" style="32" customWidth="1"/>
    <col min="4" max="6" width="14.140625" style="32" bestFit="1" customWidth="1"/>
    <col min="7" max="7" width="12.28515625" style="32" bestFit="1" customWidth="1"/>
    <col min="8" max="16384" width="9.140625" style="32"/>
  </cols>
  <sheetData>
    <row r="2" spans="2:7" x14ac:dyDescent="0.25">
      <c r="B2" s="58" t="s">
        <v>74</v>
      </c>
      <c r="C2" s="58"/>
      <c r="D2" s="58"/>
      <c r="E2" s="58"/>
      <c r="F2" s="58"/>
      <c r="G2" s="58"/>
    </row>
    <row r="3" spans="2:7" x14ac:dyDescent="0.25">
      <c r="B3" s="59" t="s">
        <v>643</v>
      </c>
      <c r="C3" s="59"/>
      <c r="D3" s="59"/>
      <c r="E3" s="59"/>
      <c r="F3" s="59"/>
      <c r="G3" s="59"/>
    </row>
    <row r="4" spans="2:7" x14ac:dyDescent="0.25">
      <c r="B4" s="60"/>
      <c r="C4" s="61"/>
      <c r="D4" s="62" t="s">
        <v>75</v>
      </c>
      <c r="E4" s="62" t="s">
        <v>76</v>
      </c>
      <c r="F4" s="62" t="s">
        <v>77</v>
      </c>
      <c r="G4" s="62" t="s">
        <v>78</v>
      </c>
    </row>
    <row r="5" spans="2:7" x14ac:dyDescent="0.25">
      <c r="B5" s="63" t="s">
        <v>79</v>
      </c>
      <c r="C5" s="64"/>
      <c r="D5" s="64"/>
      <c r="E5" s="64"/>
      <c r="F5" s="64"/>
      <c r="G5" s="65"/>
    </row>
    <row r="6" spans="2:7" x14ac:dyDescent="0.25">
      <c r="B6" s="66">
        <v>1</v>
      </c>
      <c r="C6" s="67" t="s">
        <v>644</v>
      </c>
      <c r="D6" s="68">
        <v>90.489213290615737</v>
      </c>
      <c r="E6" s="68">
        <v>10.111868378398729</v>
      </c>
      <c r="F6" s="68">
        <v>2.0441744555386046</v>
      </c>
      <c r="G6" s="68">
        <v>102.64525612455309</v>
      </c>
    </row>
    <row r="7" spans="2:7" x14ac:dyDescent="0.25">
      <c r="B7" s="66">
        <v>2</v>
      </c>
      <c r="C7" s="67" t="s">
        <v>645</v>
      </c>
      <c r="D7" s="68">
        <v>86.653516505894785</v>
      </c>
      <c r="E7" s="68">
        <v>9.2044304608156544</v>
      </c>
      <c r="F7" s="68">
        <v>1.8628408869714934</v>
      </c>
      <c r="G7" s="68">
        <v>97.720787853681912</v>
      </c>
    </row>
    <row r="8" spans="2:7" x14ac:dyDescent="0.25">
      <c r="B8" s="66">
        <v>3</v>
      </c>
      <c r="C8" s="67" t="s">
        <v>646</v>
      </c>
      <c r="D8" s="68">
        <v>95.761155782842081</v>
      </c>
      <c r="E8" s="68">
        <v>91.026011379642057</v>
      </c>
      <c r="F8" s="68">
        <v>91.129251807457251</v>
      </c>
      <c r="G8" s="68">
        <v>95.202439492288221</v>
      </c>
    </row>
    <row r="9" spans="2:7" x14ac:dyDescent="0.25">
      <c r="B9" s="66">
        <v>4</v>
      </c>
      <c r="C9" s="67" t="s">
        <v>647</v>
      </c>
      <c r="D9" s="68">
        <v>90.36</v>
      </c>
      <c r="E9" s="68">
        <v>87.62</v>
      </c>
      <c r="F9" s="68">
        <v>88.490000000000009</v>
      </c>
      <c r="G9" s="68">
        <v>90.06</v>
      </c>
    </row>
    <row r="10" spans="2:7" x14ac:dyDescent="0.25">
      <c r="B10" s="66">
        <v>5</v>
      </c>
      <c r="C10" s="67" t="s">
        <v>648</v>
      </c>
      <c r="D10" s="68">
        <v>53.905253239361052</v>
      </c>
      <c r="E10" s="68">
        <v>63.070569213308048</v>
      </c>
      <c r="F10" s="68">
        <v>68.615392080767066</v>
      </c>
      <c r="G10" s="68">
        <v>55.10110547322433</v>
      </c>
    </row>
    <row r="11" spans="2:7" x14ac:dyDescent="0.25">
      <c r="B11" s="66">
        <v>6</v>
      </c>
      <c r="C11" s="67" t="s">
        <v>649</v>
      </c>
      <c r="D11" s="68">
        <v>28.777751346892106</v>
      </c>
      <c r="E11" s="68">
        <v>24.956653568665281</v>
      </c>
      <c r="F11" s="68">
        <v>20.207858306302548</v>
      </c>
      <c r="G11" s="68">
        <v>28.230655491175689</v>
      </c>
    </row>
    <row r="12" spans="2:7" x14ac:dyDescent="0.25">
      <c r="B12" s="66">
        <v>7</v>
      </c>
      <c r="C12" s="67" t="s">
        <v>650</v>
      </c>
      <c r="D12" s="68">
        <v>9.8449083380708799</v>
      </c>
      <c r="E12" s="68">
        <v>1.9941954153240102</v>
      </c>
      <c r="F12" s="68">
        <v>1.2869078753318335</v>
      </c>
      <c r="G12" s="68">
        <v>8.9010807775426812</v>
      </c>
    </row>
    <row r="13" spans="2:7" x14ac:dyDescent="0.25">
      <c r="B13" s="66">
        <v>8</v>
      </c>
      <c r="C13" s="67" t="s">
        <v>651</v>
      </c>
      <c r="D13" s="68">
        <v>6.1034305640928883</v>
      </c>
      <c r="E13" s="68">
        <v>9.9351914834167019</v>
      </c>
      <c r="F13" s="68">
        <v>8.522262554099882</v>
      </c>
      <c r="G13" s="68">
        <v>6.5290788433167268</v>
      </c>
    </row>
    <row r="14" spans="2:7" x14ac:dyDescent="0.25">
      <c r="B14" s="66">
        <v>9</v>
      </c>
      <c r="C14" s="67" t="s">
        <v>652</v>
      </c>
      <c r="D14" s="68">
        <v>1.3186980247334199</v>
      </c>
      <c r="E14" s="68">
        <v>1.4884996030117572</v>
      </c>
      <c r="F14" s="68">
        <v>7.0034475612292448</v>
      </c>
      <c r="G14" s="68">
        <v>1.4432161364547158</v>
      </c>
    </row>
    <row r="15" spans="2:7" x14ac:dyDescent="0.25">
      <c r="B15" s="66">
        <v>10</v>
      </c>
      <c r="C15" s="67" t="s">
        <v>653</v>
      </c>
      <c r="D15" s="68">
        <v>2.3279688897267006</v>
      </c>
      <c r="E15" s="68">
        <v>2.1470763858860908</v>
      </c>
      <c r="F15" s="68">
        <v>7.509482699805857</v>
      </c>
      <c r="G15" s="68">
        <v>2.4097050636234831</v>
      </c>
    </row>
    <row r="16" spans="2:7" x14ac:dyDescent="0.25">
      <c r="B16" s="66">
        <v>11</v>
      </c>
      <c r="C16" s="67" t="s">
        <v>654</v>
      </c>
      <c r="D16" s="68">
        <v>7.226919828547997</v>
      </c>
      <c r="E16" s="68">
        <v>14.381870834383259</v>
      </c>
      <c r="F16" s="68">
        <v>8.7163363163709384</v>
      </c>
      <c r="G16" s="68">
        <v>7.8771369647740492</v>
      </c>
    </row>
    <row r="17" spans="2:7" x14ac:dyDescent="0.25">
      <c r="B17" s="63" t="s">
        <v>80</v>
      </c>
      <c r="C17" s="64"/>
      <c r="D17" s="69"/>
      <c r="E17" s="69"/>
      <c r="F17" s="69"/>
      <c r="G17" s="70"/>
    </row>
    <row r="18" spans="2:7" x14ac:dyDescent="0.25">
      <c r="B18" s="66">
        <v>1</v>
      </c>
      <c r="C18" s="71" t="s">
        <v>655</v>
      </c>
      <c r="D18" s="68">
        <v>7.3075473461097857</v>
      </c>
      <c r="E18" s="68">
        <v>7.0554896751973351</v>
      </c>
      <c r="F18" s="68">
        <v>11.030491498206997</v>
      </c>
      <c r="G18" s="68">
        <v>7.3568586687581456</v>
      </c>
    </row>
    <row r="19" spans="2:7" ht="21" customHeight="1" x14ac:dyDescent="0.25">
      <c r="B19" s="66">
        <v>2</v>
      </c>
      <c r="C19" s="71" t="s">
        <v>656</v>
      </c>
      <c r="D19" s="68">
        <v>15.775633870432015</v>
      </c>
      <c r="E19" s="68">
        <v>12.222792855810182</v>
      </c>
      <c r="F19" s="68">
        <v>18.652433574053838</v>
      </c>
      <c r="G19" s="68">
        <v>15.482924968182015</v>
      </c>
    </row>
    <row r="20" spans="2:7" x14ac:dyDescent="0.25">
      <c r="B20" s="66">
        <v>3</v>
      </c>
      <c r="C20" s="71" t="s">
        <v>657</v>
      </c>
      <c r="D20" s="68">
        <v>23.933241409248438</v>
      </c>
      <c r="E20" s="68">
        <v>26.429734801016657</v>
      </c>
      <c r="F20" s="68">
        <v>36.364500341975557</v>
      </c>
      <c r="G20" s="68">
        <v>24.42674570217067</v>
      </c>
    </row>
    <row r="21" spans="2:7" x14ac:dyDescent="0.25">
      <c r="B21" s="72" t="s">
        <v>658</v>
      </c>
      <c r="C21" s="73"/>
      <c r="D21" s="69"/>
      <c r="E21" s="69"/>
      <c r="F21" s="69"/>
      <c r="G21" s="70"/>
    </row>
    <row r="22" spans="2:7" x14ac:dyDescent="0.25">
      <c r="B22" s="66">
        <v>1</v>
      </c>
      <c r="C22" s="71" t="s">
        <v>659</v>
      </c>
      <c r="D22" s="74">
        <v>10.564925587261083</v>
      </c>
      <c r="E22" s="74">
        <v>10.927436413961951</v>
      </c>
      <c r="F22" s="74">
        <v>15.28286124525513</v>
      </c>
      <c r="G22" s="74">
        <v>10.681150892207606</v>
      </c>
    </row>
    <row r="23" spans="2:7" x14ac:dyDescent="0.25">
      <c r="B23" s="66">
        <v>2</v>
      </c>
      <c r="C23" s="71" t="s">
        <v>660</v>
      </c>
      <c r="D23" s="74">
        <v>13.494423499816273</v>
      </c>
      <c r="E23" s="74">
        <v>13.69929473027384</v>
      </c>
      <c r="F23" s="74">
        <v>17.372893418949282</v>
      </c>
      <c r="G23" s="74">
        <v>13.582633056154224</v>
      </c>
    </row>
    <row r="24" spans="2:7" x14ac:dyDescent="0.25">
      <c r="B24" s="63" t="s">
        <v>81</v>
      </c>
      <c r="C24" s="64"/>
      <c r="D24" s="69"/>
      <c r="E24" s="69"/>
      <c r="F24" s="69"/>
      <c r="G24" s="70"/>
    </row>
    <row r="25" spans="2:7" x14ac:dyDescent="0.25">
      <c r="B25" s="75">
        <v>1</v>
      </c>
      <c r="C25" s="76" t="s">
        <v>661</v>
      </c>
      <c r="D25" s="77">
        <v>27</v>
      </c>
      <c r="E25" s="77">
        <v>17</v>
      </c>
      <c r="F25" s="77">
        <v>17</v>
      </c>
      <c r="G25" s="77">
        <v>61</v>
      </c>
    </row>
    <row r="26" spans="2:7" x14ac:dyDescent="0.25">
      <c r="B26" s="75">
        <v>2</v>
      </c>
      <c r="C26" s="76" t="s">
        <v>662</v>
      </c>
      <c r="D26" s="77">
        <v>4949</v>
      </c>
      <c r="E26" s="77">
        <v>1093</v>
      </c>
      <c r="F26" s="77">
        <v>261</v>
      </c>
      <c r="G26" s="77">
        <v>6303</v>
      </c>
    </row>
    <row r="27" spans="2:7" x14ac:dyDescent="0.25">
      <c r="B27" s="75">
        <v>3</v>
      </c>
      <c r="C27" s="76" t="s">
        <v>663</v>
      </c>
      <c r="D27" s="77">
        <v>37484825</v>
      </c>
      <c r="E27" s="77">
        <v>5194286</v>
      </c>
      <c r="F27" s="77">
        <v>607263</v>
      </c>
      <c r="G27" s="77">
        <v>43286374</v>
      </c>
    </row>
    <row r="28" spans="2:7" x14ac:dyDescent="0.25">
      <c r="B28" s="75">
        <v>4</v>
      </c>
      <c r="C28" s="76" t="s">
        <v>664</v>
      </c>
      <c r="D28" s="77">
        <v>1490204</v>
      </c>
      <c r="E28" s="77">
        <v>305144</v>
      </c>
      <c r="F28" s="77">
        <v>40843</v>
      </c>
      <c r="G28" s="77">
        <v>1836191</v>
      </c>
    </row>
    <row r="29" spans="2:7" x14ac:dyDescent="0.25">
      <c r="B29" s="75">
        <v>5</v>
      </c>
      <c r="C29" s="76" t="s">
        <v>665</v>
      </c>
      <c r="D29" s="77">
        <v>1518</v>
      </c>
      <c r="E29" s="77">
        <v>0</v>
      </c>
      <c r="F29" s="77">
        <v>0</v>
      </c>
      <c r="G29" s="77">
        <v>1518</v>
      </c>
    </row>
    <row r="30" spans="2:7" x14ac:dyDescent="0.25">
      <c r="B30" s="75">
        <v>6</v>
      </c>
      <c r="C30" s="76" t="s">
        <v>666</v>
      </c>
      <c r="D30" s="77">
        <v>274344</v>
      </c>
      <c r="E30" s="77">
        <v>0</v>
      </c>
      <c r="F30" s="77">
        <v>0</v>
      </c>
      <c r="G30" s="77">
        <v>274344</v>
      </c>
    </row>
    <row r="31" spans="2:7" x14ac:dyDescent="0.25">
      <c r="B31" s="75">
        <v>7</v>
      </c>
      <c r="C31" s="76" t="s">
        <v>667</v>
      </c>
      <c r="D31" s="77">
        <v>15333118</v>
      </c>
      <c r="E31" s="77">
        <v>1958184</v>
      </c>
      <c r="F31" s="77">
        <v>91146</v>
      </c>
      <c r="G31" s="77">
        <v>17382448</v>
      </c>
    </row>
    <row r="32" spans="2:7" x14ac:dyDescent="0.25">
      <c r="B32" s="75">
        <v>8</v>
      </c>
      <c r="C32" s="76" t="s">
        <v>668</v>
      </c>
      <c r="D32" s="77">
        <v>1286558</v>
      </c>
      <c r="E32" s="77">
        <v>361968</v>
      </c>
      <c r="F32" s="77">
        <v>9658</v>
      </c>
      <c r="G32" s="77">
        <v>1658184</v>
      </c>
    </row>
    <row r="33" spans="2:7" x14ac:dyDescent="0.25">
      <c r="B33" s="75">
        <v>9</v>
      </c>
      <c r="C33" s="76" t="s">
        <v>669</v>
      </c>
      <c r="D33" s="77">
        <v>4118</v>
      </c>
      <c r="E33" s="77">
        <v>311</v>
      </c>
      <c r="F33" s="77">
        <v>43</v>
      </c>
      <c r="G33" s="77">
        <v>4472</v>
      </c>
    </row>
    <row r="34" spans="2:7" x14ac:dyDescent="0.25">
      <c r="B34" s="75">
        <v>10</v>
      </c>
      <c r="C34" s="76" t="s">
        <v>670</v>
      </c>
      <c r="D34" s="77">
        <v>9930979</v>
      </c>
      <c r="E34" s="77">
        <v>471522</v>
      </c>
      <c r="F34" s="77">
        <v>40484</v>
      </c>
      <c r="G34" s="77">
        <v>10442985</v>
      </c>
    </row>
    <row r="35" spans="2:7" x14ac:dyDescent="0.25">
      <c r="B35" s="75">
        <v>11</v>
      </c>
      <c r="C35" s="76" t="s">
        <v>671</v>
      </c>
      <c r="D35" s="77">
        <v>227961</v>
      </c>
      <c r="E35" s="77">
        <v>0</v>
      </c>
      <c r="F35" s="77">
        <v>0</v>
      </c>
      <c r="G35" s="77">
        <v>227961</v>
      </c>
    </row>
    <row r="36" spans="2:7" x14ac:dyDescent="0.25">
      <c r="B36" s="75">
        <v>12</v>
      </c>
      <c r="C36" s="76" t="s">
        <v>672</v>
      </c>
      <c r="D36" s="77">
        <v>96026</v>
      </c>
      <c r="E36" s="77">
        <v>0</v>
      </c>
      <c r="F36" s="77">
        <v>0</v>
      </c>
      <c r="G36" s="77">
        <v>96026</v>
      </c>
    </row>
    <row r="37" spans="2:7" x14ac:dyDescent="0.25">
      <c r="B37" s="64" t="s">
        <v>82</v>
      </c>
      <c r="C37" s="64"/>
      <c r="D37" s="78"/>
      <c r="E37" s="78"/>
      <c r="F37" s="78"/>
      <c r="G37" s="78"/>
    </row>
    <row r="38" spans="2:7" x14ac:dyDescent="0.25">
      <c r="B38" s="79">
        <v>1</v>
      </c>
      <c r="C38" s="80" t="s">
        <v>673</v>
      </c>
      <c r="D38" s="81">
        <v>7.11</v>
      </c>
      <c r="E38" s="82"/>
      <c r="F38" s="82"/>
      <c r="G38" s="82"/>
    </row>
    <row r="39" spans="2:7" x14ac:dyDescent="0.25">
      <c r="B39" s="75"/>
      <c r="C39" s="83" t="s">
        <v>83</v>
      </c>
      <c r="D39" s="84">
        <v>6.2420461239742924</v>
      </c>
      <c r="E39" s="85"/>
      <c r="F39" s="85"/>
      <c r="G39" s="85"/>
    </row>
    <row r="40" spans="2:7" x14ac:dyDescent="0.25">
      <c r="B40" s="86"/>
      <c r="C40" s="83" t="s">
        <v>84</v>
      </c>
      <c r="D40" s="84">
        <v>9.6661837737056953</v>
      </c>
      <c r="E40" s="85"/>
      <c r="F40" s="85"/>
      <c r="G40" s="85"/>
    </row>
    <row r="41" spans="2:7" x14ac:dyDescent="0.25">
      <c r="B41" s="87"/>
      <c r="C41" s="83" t="s">
        <v>85</v>
      </c>
      <c r="D41" s="84">
        <v>2.023076561076103</v>
      </c>
      <c r="E41" s="85"/>
      <c r="F41" s="85"/>
      <c r="G41" s="85"/>
    </row>
    <row r="42" spans="2:7" x14ac:dyDescent="0.25">
      <c r="B42" s="79">
        <v>2</v>
      </c>
      <c r="C42" s="80" t="s">
        <v>674</v>
      </c>
      <c r="D42" s="81">
        <v>10.78</v>
      </c>
      <c r="E42" s="82"/>
      <c r="F42" s="82"/>
      <c r="G42" s="82"/>
    </row>
    <row r="43" spans="2:7" x14ac:dyDescent="0.25">
      <c r="B43" s="88"/>
      <c r="C43" s="89"/>
      <c r="D43" s="90"/>
      <c r="E43" s="82"/>
      <c r="F43" s="82"/>
      <c r="G43" s="82"/>
    </row>
    <row r="44" spans="2:7" x14ac:dyDescent="0.25">
      <c r="B44" s="91" t="s">
        <v>86</v>
      </c>
      <c r="C44" s="91"/>
      <c r="D44" s="91"/>
      <c r="E44" s="91"/>
      <c r="F44" s="91"/>
      <c r="G44" s="91"/>
    </row>
    <row r="45" spans="2:7" x14ac:dyDescent="0.25">
      <c r="B45" s="92" t="s">
        <v>675</v>
      </c>
      <c r="C45" s="91"/>
      <c r="D45" s="91"/>
      <c r="E45" s="91"/>
      <c r="F45" s="91"/>
      <c r="G45" s="91"/>
    </row>
    <row r="46" spans="2:7" x14ac:dyDescent="0.25">
      <c r="B46" s="92" t="s">
        <v>676</v>
      </c>
      <c r="C46" s="91"/>
      <c r="D46" s="91"/>
      <c r="E46" s="91"/>
      <c r="F46" s="91"/>
      <c r="G46" s="91"/>
    </row>
    <row r="47" spans="2:7" x14ac:dyDescent="0.25">
      <c r="B47" s="92" t="s">
        <v>677</v>
      </c>
      <c r="C47" s="91"/>
      <c r="D47" s="91"/>
      <c r="E47" s="91"/>
      <c r="F47" s="91"/>
      <c r="G47" s="91"/>
    </row>
    <row r="48" spans="2:7" x14ac:dyDescent="0.25">
      <c r="B48" s="92" t="s">
        <v>678</v>
      </c>
      <c r="C48" s="91"/>
      <c r="D48" s="91"/>
      <c r="E48" s="91"/>
      <c r="F48" s="91"/>
      <c r="G48" s="91"/>
    </row>
    <row r="49" spans="2:7" x14ac:dyDescent="0.25">
      <c r="B49" s="92" t="s">
        <v>679</v>
      </c>
      <c r="C49" s="53"/>
      <c r="D49" s="53"/>
      <c r="E49" s="53"/>
      <c r="F49" s="53"/>
      <c r="G49" s="53"/>
    </row>
    <row r="50" spans="2:7" x14ac:dyDescent="0.25">
      <c r="B50" s="92"/>
      <c r="C50" s="53"/>
      <c r="D50" s="53"/>
      <c r="E50" s="53"/>
      <c r="F50" s="53"/>
      <c r="G50" s="53"/>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5B009-68D2-42AB-877B-94212438EB71}">
  <sheetPr codeName="Sheet63"/>
  <dimension ref="B2:AI62"/>
  <sheetViews>
    <sheetView workbookViewId="0">
      <selection activeCell="R12" sqref="R12"/>
    </sheetView>
  </sheetViews>
  <sheetFormatPr defaultColWidth="9.140625" defaultRowHeight="15.75" x14ac:dyDescent="0.25"/>
  <cols>
    <col min="1" max="1" width="9.140625" style="32"/>
    <col min="2" max="2" width="5.42578125" style="32" customWidth="1"/>
    <col min="3" max="3" width="45.42578125" style="32" bestFit="1" customWidth="1"/>
    <col min="4" max="7" width="18.42578125" style="32" bestFit="1" customWidth="1"/>
    <col min="8" max="8" width="16.7109375" style="32" bestFit="1" customWidth="1"/>
    <col min="9" max="9" width="14.7109375" style="32" bestFit="1" customWidth="1"/>
    <col min="10" max="10" width="11" style="32" bestFit="1" customWidth="1"/>
    <col min="11" max="11" width="11.7109375" style="32" bestFit="1" customWidth="1"/>
    <col min="12" max="15" width="18.42578125" style="32" bestFit="1" customWidth="1"/>
    <col min="16" max="16" width="16.7109375" style="32" bestFit="1" customWidth="1"/>
    <col min="17" max="17" width="14.140625" style="32" bestFit="1" customWidth="1"/>
    <col min="18" max="18" width="11" style="32" bestFit="1" customWidth="1"/>
    <col min="19" max="19" width="11.7109375" style="32" bestFit="1" customWidth="1"/>
    <col min="20" max="23" width="16.140625" style="32" bestFit="1" customWidth="1"/>
    <col min="24" max="24" width="14.7109375" style="32" bestFit="1" customWidth="1"/>
    <col min="25" max="25" width="13.140625" style="32" bestFit="1" customWidth="1"/>
    <col min="26" max="26" width="11.7109375" style="32" bestFit="1" customWidth="1"/>
    <col min="27" max="27" width="14.5703125" style="32" bestFit="1" customWidth="1"/>
    <col min="28" max="28" width="14.7109375" style="32" bestFit="1" customWidth="1"/>
    <col min="29" max="31" width="16.140625" style="32" bestFit="1" customWidth="1"/>
    <col min="32" max="33" width="14.7109375" style="32" bestFit="1" customWidth="1"/>
    <col min="34" max="34" width="11.7109375" style="32" bestFit="1" customWidth="1"/>
    <col min="35" max="35" width="11.85546875" style="32" bestFit="1" customWidth="1"/>
    <col min="36" max="16384" width="9.140625" style="32"/>
  </cols>
  <sheetData>
    <row r="2" spans="2:35" x14ac:dyDescent="0.25">
      <c r="B2" s="93"/>
      <c r="C2" s="94"/>
      <c r="D2" s="95" t="s">
        <v>87</v>
      </c>
      <c r="E2" s="96"/>
      <c r="F2" s="96"/>
      <c r="G2" s="96"/>
      <c r="H2" s="96"/>
      <c r="I2" s="96"/>
      <c r="J2" s="96"/>
      <c r="K2" s="97"/>
      <c r="L2" s="98" t="s">
        <v>88</v>
      </c>
      <c r="M2" s="98"/>
      <c r="N2" s="98"/>
      <c r="O2" s="98"/>
      <c r="P2" s="98"/>
      <c r="Q2" s="98"/>
      <c r="R2" s="99"/>
      <c r="S2" s="99"/>
      <c r="T2" s="95" t="s">
        <v>89</v>
      </c>
      <c r="U2" s="96"/>
      <c r="V2" s="96"/>
      <c r="W2" s="96"/>
      <c r="X2" s="96"/>
      <c r="Y2" s="96"/>
      <c r="Z2" s="96"/>
      <c r="AA2" s="97"/>
      <c r="AB2" s="95" t="s">
        <v>90</v>
      </c>
      <c r="AC2" s="96"/>
      <c r="AD2" s="96"/>
      <c r="AE2" s="96"/>
      <c r="AF2" s="96"/>
      <c r="AG2" s="96"/>
      <c r="AH2" s="96"/>
      <c r="AI2" s="97"/>
    </row>
    <row r="3" spans="2:35" x14ac:dyDescent="0.25">
      <c r="B3" s="93"/>
      <c r="C3" s="94"/>
      <c r="D3" s="100"/>
      <c r="E3" s="101"/>
      <c r="F3" s="101"/>
      <c r="G3" s="101"/>
      <c r="H3" s="101"/>
      <c r="I3" s="101"/>
      <c r="J3" s="102" t="s">
        <v>91</v>
      </c>
      <c r="K3" s="103"/>
      <c r="L3" s="100"/>
      <c r="M3" s="101"/>
      <c r="N3" s="101"/>
      <c r="O3" s="101"/>
      <c r="P3" s="101"/>
      <c r="Q3" s="104"/>
      <c r="R3" s="105" t="s">
        <v>91</v>
      </c>
      <c r="S3" s="103"/>
      <c r="T3" s="100"/>
      <c r="U3" s="101"/>
      <c r="V3" s="101"/>
      <c r="W3" s="101"/>
      <c r="X3" s="101"/>
      <c r="Y3" s="101"/>
      <c r="Z3" s="102" t="s">
        <v>91</v>
      </c>
      <c r="AA3" s="103"/>
      <c r="AB3" s="100"/>
      <c r="AC3" s="101"/>
      <c r="AD3" s="101"/>
      <c r="AE3" s="101"/>
      <c r="AF3" s="101"/>
      <c r="AG3" s="101"/>
      <c r="AH3" s="102" t="s">
        <v>91</v>
      </c>
      <c r="AI3" s="103"/>
    </row>
    <row r="4" spans="2:35" x14ac:dyDescent="0.25">
      <c r="B4" s="106" t="s">
        <v>92</v>
      </c>
      <c r="C4" s="107"/>
      <c r="D4" s="99" t="s">
        <v>152</v>
      </c>
      <c r="E4" s="99"/>
      <c r="F4" s="99"/>
      <c r="G4" s="108" t="s">
        <v>61</v>
      </c>
      <c r="H4" s="108" t="s">
        <v>63</v>
      </c>
      <c r="I4" s="109" t="s">
        <v>93</v>
      </c>
      <c r="J4" s="109"/>
      <c r="K4" s="109"/>
      <c r="L4" s="99" t="str">
        <f>$D4</f>
        <v xml:space="preserve">Mid-July </v>
      </c>
      <c r="M4" s="99"/>
      <c r="N4" s="99"/>
      <c r="O4" s="108" t="str">
        <f>$G4</f>
        <v>Mid-Mar</v>
      </c>
      <c r="P4" s="110" t="str">
        <f>$H4</f>
        <v>Mid-Apr</v>
      </c>
      <c r="Q4" s="109" t="s">
        <v>93</v>
      </c>
      <c r="R4" s="109"/>
      <c r="S4" s="109"/>
      <c r="T4" s="99" t="str">
        <f>$D4</f>
        <v xml:space="preserve">Mid-July </v>
      </c>
      <c r="U4" s="99"/>
      <c r="V4" s="99"/>
      <c r="W4" s="108" t="str">
        <f>$G4</f>
        <v>Mid-Mar</v>
      </c>
      <c r="X4" s="110" t="str">
        <f>$H4</f>
        <v>Mid-Apr</v>
      </c>
      <c r="Y4" s="109" t="s">
        <v>93</v>
      </c>
      <c r="Z4" s="109"/>
      <c r="AA4" s="109"/>
      <c r="AB4" s="99" t="str">
        <f>$D4</f>
        <v xml:space="preserve">Mid-July </v>
      </c>
      <c r="AC4" s="99"/>
      <c r="AD4" s="99"/>
      <c r="AE4" s="108" t="str">
        <f>$G4</f>
        <v>Mid-Mar</v>
      </c>
      <c r="AF4" s="110" t="str">
        <f>$H4</f>
        <v>Mid-Apr</v>
      </c>
      <c r="AG4" s="109" t="s">
        <v>93</v>
      </c>
      <c r="AH4" s="109"/>
      <c r="AI4" s="109"/>
    </row>
    <row r="5" spans="2:35" x14ac:dyDescent="0.25">
      <c r="B5" s="111"/>
      <c r="C5" s="112"/>
      <c r="D5" s="108">
        <v>2019</v>
      </c>
      <c r="E5" s="108">
        <v>2020</v>
      </c>
      <c r="F5" s="108">
        <v>2021</v>
      </c>
      <c r="G5" s="108">
        <v>2022</v>
      </c>
      <c r="H5" s="108">
        <v>2022</v>
      </c>
      <c r="I5" s="109"/>
      <c r="J5" s="109"/>
      <c r="K5" s="109"/>
      <c r="L5" s="108">
        <f>$D5</f>
        <v>2019</v>
      </c>
      <c r="M5" s="108">
        <f>$E5</f>
        <v>2020</v>
      </c>
      <c r="N5" s="108">
        <f>$F5</f>
        <v>2021</v>
      </c>
      <c r="O5" s="108">
        <f>$G5</f>
        <v>2022</v>
      </c>
      <c r="P5" s="108">
        <f>$H5</f>
        <v>2022</v>
      </c>
      <c r="Q5" s="109"/>
      <c r="R5" s="109"/>
      <c r="S5" s="109"/>
      <c r="T5" s="108">
        <f>L5</f>
        <v>2019</v>
      </c>
      <c r="U5" s="108">
        <f>M5</f>
        <v>2020</v>
      </c>
      <c r="V5" s="108">
        <f>N5</f>
        <v>2021</v>
      </c>
      <c r="W5" s="108">
        <f>O5</f>
        <v>2022</v>
      </c>
      <c r="X5" s="108">
        <f>P5</f>
        <v>2022</v>
      </c>
      <c r="Y5" s="109"/>
      <c r="Z5" s="109"/>
      <c r="AA5" s="109"/>
      <c r="AB5" s="108">
        <f>T5</f>
        <v>2019</v>
      </c>
      <c r="AC5" s="108">
        <f>U5</f>
        <v>2020</v>
      </c>
      <c r="AD5" s="108">
        <f>V5</f>
        <v>2021</v>
      </c>
      <c r="AE5" s="108">
        <f>W5</f>
        <v>2022</v>
      </c>
      <c r="AF5" s="108">
        <f>X5</f>
        <v>2022</v>
      </c>
      <c r="AG5" s="109"/>
      <c r="AH5" s="109"/>
      <c r="AI5" s="109"/>
    </row>
    <row r="6" spans="2:35" x14ac:dyDescent="0.25">
      <c r="B6" s="36"/>
      <c r="D6" s="108">
        <v>1</v>
      </c>
      <c r="E6" s="108">
        <v>2</v>
      </c>
      <c r="F6" s="108">
        <v>3</v>
      </c>
      <c r="G6" s="108">
        <v>4</v>
      </c>
      <c r="H6" s="108">
        <v>5</v>
      </c>
      <c r="I6" s="113" t="s">
        <v>680</v>
      </c>
      <c r="J6" s="113" t="s">
        <v>681</v>
      </c>
      <c r="K6" s="113" t="s">
        <v>682</v>
      </c>
      <c r="L6" s="114">
        <v>1</v>
      </c>
      <c r="M6" s="114">
        <v>2</v>
      </c>
      <c r="N6" s="114">
        <v>3</v>
      </c>
      <c r="O6" s="114">
        <v>4</v>
      </c>
      <c r="P6" s="114">
        <v>5</v>
      </c>
      <c r="Q6" s="113" t="s">
        <v>680</v>
      </c>
      <c r="R6" s="113" t="s">
        <v>681</v>
      </c>
      <c r="S6" s="113" t="s">
        <v>682</v>
      </c>
      <c r="T6" s="114">
        <v>1</v>
      </c>
      <c r="U6" s="114">
        <v>2</v>
      </c>
      <c r="V6" s="114">
        <v>3</v>
      </c>
      <c r="W6" s="114">
        <v>4</v>
      </c>
      <c r="X6" s="114">
        <v>5</v>
      </c>
      <c r="Y6" s="113" t="s">
        <v>680</v>
      </c>
      <c r="Z6" s="113" t="s">
        <v>681</v>
      </c>
      <c r="AA6" s="113" t="s">
        <v>682</v>
      </c>
      <c r="AB6" s="114">
        <v>1</v>
      </c>
      <c r="AC6" s="114">
        <v>2</v>
      </c>
      <c r="AD6" s="114">
        <v>3</v>
      </c>
      <c r="AE6" s="114">
        <v>4</v>
      </c>
      <c r="AF6" s="114">
        <v>5</v>
      </c>
      <c r="AG6" s="113" t="s">
        <v>680</v>
      </c>
      <c r="AH6" s="113" t="s">
        <v>681</v>
      </c>
      <c r="AI6" s="113" t="s">
        <v>682</v>
      </c>
    </row>
    <row r="7" spans="2:35" x14ac:dyDescent="0.25">
      <c r="B7" s="115">
        <v>1</v>
      </c>
      <c r="C7" s="116" t="s">
        <v>269</v>
      </c>
      <c r="D7" s="117">
        <v>446402.4733010793</v>
      </c>
      <c r="E7" s="117">
        <v>488276.68394204584</v>
      </c>
      <c r="F7" s="117">
        <v>558524.97526254598</v>
      </c>
      <c r="G7" s="117">
        <v>613424.06294534344</v>
      </c>
      <c r="H7" s="117">
        <v>613341.03563441534</v>
      </c>
      <c r="I7" s="117">
        <v>9.3803715582740921</v>
      </c>
      <c r="J7" s="117">
        <v>14.386984599256023</v>
      </c>
      <c r="K7" s="117">
        <v>-1.353505934041932E-2</v>
      </c>
      <c r="L7" s="117">
        <v>385245.03707884491</v>
      </c>
      <c r="M7" s="117">
        <v>433941.23061543965</v>
      </c>
      <c r="N7" s="117">
        <v>500572.88425916067</v>
      </c>
      <c r="O7" s="117">
        <v>549089.7318577189</v>
      </c>
      <c r="P7" s="117">
        <v>548711.45294735569</v>
      </c>
      <c r="Q7" s="117">
        <v>12.640316902156092</v>
      </c>
      <c r="R7" s="117">
        <v>15.354994857073223</v>
      </c>
      <c r="S7" s="117">
        <v>-6.8892002238574168E-2</v>
      </c>
      <c r="T7" s="117">
        <v>47933.37568913438</v>
      </c>
      <c r="U7" s="117">
        <v>39283.956277360681</v>
      </c>
      <c r="V7" s="117">
        <v>41688.424254236008</v>
      </c>
      <c r="W7" s="117">
        <v>47281.681588478103</v>
      </c>
      <c r="X7" s="117">
        <v>47260.47088713319</v>
      </c>
      <c r="Y7" s="117">
        <v>-18.044669893204212</v>
      </c>
      <c r="Z7" s="117">
        <v>6.1207378398927199</v>
      </c>
      <c r="AA7" s="117">
        <v>-4.4860293949611219E-2</v>
      </c>
      <c r="AB7" s="117">
        <v>13224.060533100001</v>
      </c>
      <c r="AC7" s="117">
        <v>15051.497049245512</v>
      </c>
      <c r="AD7" s="117">
        <v>16263.666749149279</v>
      </c>
      <c r="AE7" s="117">
        <v>17052.649499146344</v>
      </c>
      <c r="AF7" s="117">
        <v>17369.111799926537</v>
      </c>
      <c r="AG7" s="117">
        <v>13.819027155626015</v>
      </c>
      <c r="AH7" s="117">
        <v>8.0534826265971269</v>
      </c>
      <c r="AI7" s="117">
        <v>1.8557954926361253</v>
      </c>
    </row>
    <row r="8" spans="2:35" x14ac:dyDescent="0.25">
      <c r="B8" s="118" t="s">
        <v>94</v>
      </c>
      <c r="C8" s="119" t="s">
        <v>95</v>
      </c>
      <c r="D8" s="117">
        <v>305884.90718293167</v>
      </c>
      <c r="E8" s="117">
        <v>330875.78550642938</v>
      </c>
      <c r="F8" s="117">
        <v>365819.73992336995</v>
      </c>
      <c r="G8" s="117">
        <v>409252.57718006999</v>
      </c>
      <c r="H8" s="117">
        <v>411197.60138803994</v>
      </c>
      <c r="I8" s="117">
        <v>8.170026613490986</v>
      </c>
      <c r="J8" s="117">
        <v>10.561049175434919</v>
      </c>
      <c r="K8" s="117">
        <v>0.47526254357932451</v>
      </c>
      <c r="L8" s="117">
        <v>252260.30439159164</v>
      </c>
      <c r="M8" s="117">
        <v>284810.60914812499</v>
      </c>
      <c r="N8" s="117">
        <v>320629.07761774992</v>
      </c>
      <c r="O8" s="117">
        <v>359844.12564492994</v>
      </c>
      <c r="P8" s="117">
        <v>359844.12564492994</v>
      </c>
      <c r="Q8" s="117">
        <v>12.903458923130644</v>
      </c>
      <c r="R8" s="117">
        <v>12.576240954211215</v>
      </c>
      <c r="S8" s="117">
        <v>0</v>
      </c>
      <c r="T8" s="117">
        <v>40039.167927100003</v>
      </c>
      <c r="U8" s="117">
        <v>31964.134007844375</v>
      </c>
      <c r="V8" s="117">
        <v>32232.124685120001</v>
      </c>
      <c r="W8" s="117">
        <v>35472.146895850005</v>
      </c>
      <c r="X8" s="117">
        <v>36950.571730820004</v>
      </c>
      <c r="Y8" s="117">
        <v>-20.167836489404525</v>
      </c>
      <c r="Z8" s="117">
        <v>0.83841056732479513</v>
      </c>
      <c r="AA8" s="117">
        <v>4.1678470697328107</v>
      </c>
      <c r="AB8" s="117">
        <v>13585.434864239998</v>
      </c>
      <c r="AC8" s="117">
        <v>14101.04235046</v>
      </c>
      <c r="AD8" s="117">
        <v>12958.537620499999</v>
      </c>
      <c r="AE8" s="117">
        <v>13936.30463929</v>
      </c>
      <c r="AF8" s="117">
        <v>14402.904012290001</v>
      </c>
      <c r="AG8" s="117">
        <v>3.7952961489455159</v>
      </c>
      <c r="AH8" s="117">
        <v>-8.1022714602564854</v>
      </c>
      <c r="AI8" s="117">
        <v>3.3480853431155477</v>
      </c>
    </row>
    <row r="9" spans="2:35" x14ac:dyDescent="0.25">
      <c r="B9" s="118" t="s">
        <v>94</v>
      </c>
      <c r="C9" s="119" t="s">
        <v>96</v>
      </c>
      <c r="D9" s="117">
        <v>76174.070924027474</v>
      </c>
      <c r="E9" s="117">
        <v>94149.87305404435</v>
      </c>
      <c r="F9" s="117">
        <v>105951.43586843189</v>
      </c>
      <c r="G9" s="117">
        <v>119108.32190637008</v>
      </c>
      <c r="H9" s="117">
        <v>120212.07962484824</v>
      </c>
      <c r="I9" s="117">
        <v>23.598321465509066</v>
      </c>
      <c r="J9" s="117">
        <v>12.53486853626786</v>
      </c>
      <c r="K9" s="117">
        <v>0.92668396364932182</v>
      </c>
      <c r="L9" s="117">
        <v>67359.137308467471</v>
      </c>
      <c r="M9" s="117">
        <v>86032.71466953319</v>
      </c>
      <c r="N9" s="117">
        <v>96910.10301078709</v>
      </c>
      <c r="O9" s="117">
        <v>108861.97079486586</v>
      </c>
      <c r="P9" s="117">
        <v>109714.67634632597</v>
      </c>
      <c r="Q9" s="117">
        <v>27.722411698283928</v>
      </c>
      <c r="R9" s="117">
        <v>12.643316421010153</v>
      </c>
      <c r="S9" s="117">
        <v>0.78329056991528478</v>
      </c>
      <c r="T9" s="117">
        <v>6067.2054841099998</v>
      </c>
      <c r="U9" s="117">
        <v>5096.0495067165357</v>
      </c>
      <c r="V9" s="117">
        <v>6134.7876596453088</v>
      </c>
      <c r="W9" s="117">
        <v>6866.0671822108507</v>
      </c>
      <c r="X9" s="117">
        <v>6981.4762410427456</v>
      </c>
      <c r="Y9" s="117">
        <v>-16.006643914351013</v>
      </c>
      <c r="Z9" s="117">
        <v>20.383203725939634</v>
      </c>
      <c r="AA9" s="117">
        <v>1.6808611941768525</v>
      </c>
      <c r="AB9" s="117">
        <v>2747.7281314500005</v>
      </c>
      <c r="AC9" s="117">
        <v>3021.1088777946261</v>
      </c>
      <c r="AD9" s="117">
        <v>2906.5451979994818</v>
      </c>
      <c r="AE9" s="117">
        <v>3380.28392929336</v>
      </c>
      <c r="AF9" s="117">
        <v>3515.9270374795101</v>
      </c>
      <c r="AG9" s="117">
        <v>9.9493375350915851</v>
      </c>
      <c r="AH9" s="117">
        <v>-3.7921069524238531</v>
      </c>
      <c r="AI9" s="117">
        <v>4.012772625715666</v>
      </c>
    </row>
    <row r="10" spans="2:35" x14ac:dyDescent="0.25">
      <c r="B10" s="118"/>
      <c r="C10" s="119" t="s">
        <v>97</v>
      </c>
      <c r="D10" s="117">
        <v>4538.0160015841366</v>
      </c>
      <c r="E10" s="117">
        <v>4312.0291349362142</v>
      </c>
      <c r="F10" s="117">
        <v>12331.439759245553</v>
      </c>
      <c r="G10" s="117">
        <v>4092.6377983264647</v>
      </c>
      <c r="H10" s="117">
        <v>4268.4887938543525</v>
      </c>
      <c r="I10" s="117">
        <v>-4.9798605066406685</v>
      </c>
      <c r="J10" s="117">
        <v>185.9776539851224</v>
      </c>
      <c r="K10" s="117">
        <v>4.2967641944712476</v>
      </c>
      <c r="L10" s="117">
        <v>8249.0124556397514</v>
      </c>
      <c r="M10" s="117">
        <v>8248.3623902955369</v>
      </c>
      <c r="N10" s="117">
        <v>15896.913762869492</v>
      </c>
      <c r="O10" s="117">
        <v>7690.4778057535523</v>
      </c>
      <c r="P10" s="117">
        <v>8979.7890990146607</v>
      </c>
      <c r="Q10" s="117">
        <v>-7.8805232469980335E-3</v>
      </c>
      <c r="R10" s="117">
        <v>92.728119966852091</v>
      </c>
      <c r="S10" s="117">
        <v>16.765034966962954</v>
      </c>
      <c r="T10" s="117">
        <v>426.95515933438566</v>
      </c>
      <c r="U10" s="117">
        <v>-186.0823877702073</v>
      </c>
      <c r="V10" s="117">
        <v>505.20077772233356</v>
      </c>
      <c r="W10" s="117">
        <v>1064.6104226910791</v>
      </c>
      <c r="X10" s="117">
        <v>-137.34530203905979</v>
      </c>
      <c r="Y10" s="117">
        <v>-143.58359038459821</v>
      </c>
      <c r="Z10" s="117">
        <v>-371.49306486017622</v>
      </c>
      <c r="AA10" s="117">
        <v>-112.90099167842862</v>
      </c>
      <c r="AB10" s="117">
        <v>-4137.9516133900006</v>
      </c>
      <c r="AC10" s="117">
        <v>-3750.2508675891158</v>
      </c>
      <c r="AD10" s="117">
        <v>-4070.6747813462725</v>
      </c>
      <c r="AE10" s="117">
        <v>-4662.450430118166</v>
      </c>
      <c r="AF10" s="117">
        <v>-4573.9550031212475</v>
      </c>
      <c r="AG10" s="117">
        <v>-9.3693880940106613</v>
      </c>
      <c r="AH10" s="117">
        <v>8.5440661190525695</v>
      </c>
      <c r="AI10" s="117">
        <v>-1.8980454231805277</v>
      </c>
    </row>
    <row r="11" spans="2:35" x14ac:dyDescent="0.25">
      <c r="B11" s="118"/>
      <c r="C11" s="119" t="s">
        <v>98</v>
      </c>
      <c r="D11" s="117">
        <v>59805.47919253615</v>
      </c>
      <c r="E11" s="117">
        <v>58938.993015424894</v>
      </c>
      <c r="F11" s="117">
        <v>74422.356976253504</v>
      </c>
      <c r="G11" s="117">
        <v>80970.531891528008</v>
      </c>
      <c r="H11" s="117">
        <v>77662.866892505495</v>
      </c>
      <c r="I11" s="117">
        <v>-1.4488407898575868</v>
      </c>
      <c r="J11" s="117">
        <v>26.270153541266762</v>
      </c>
      <c r="K11" s="117">
        <v>-4.0850231828211463</v>
      </c>
      <c r="L11" s="117">
        <v>57376.582923146147</v>
      </c>
      <c r="M11" s="117">
        <v>54849.54117837955</v>
      </c>
      <c r="N11" s="117">
        <v>67136.787174604062</v>
      </c>
      <c r="O11" s="117">
        <v>72693.163440107775</v>
      </c>
      <c r="P11" s="117">
        <v>70172.862889257565</v>
      </c>
      <c r="Q11" s="117">
        <v>-4.404308545441749</v>
      </c>
      <c r="R11" s="117">
        <v>22.401729772477783</v>
      </c>
      <c r="S11" s="117">
        <v>-3.4670393082104622</v>
      </c>
      <c r="T11" s="117">
        <v>1400.0471185900001</v>
      </c>
      <c r="U11" s="117">
        <v>2409.8551510146099</v>
      </c>
      <c r="V11" s="117">
        <v>2816.3111149032111</v>
      </c>
      <c r="W11" s="117">
        <v>3878.8570977168474</v>
      </c>
      <c r="X11" s="117">
        <v>3465.7682199881733</v>
      </c>
      <c r="Y11" s="117">
        <v>72.126717666587993</v>
      </c>
      <c r="Z11" s="117">
        <v>16.86640641938471</v>
      </c>
      <c r="AA11" s="117">
        <v>-10.64975757863893</v>
      </c>
      <c r="AB11" s="117">
        <v>1028.8491508</v>
      </c>
      <c r="AC11" s="117">
        <v>1679.5966860307333</v>
      </c>
      <c r="AD11" s="117">
        <v>4469.2586867462278</v>
      </c>
      <c r="AE11" s="117">
        <v>4398.5113537033831</v>
      </c>
      <c r="AF11" s="117">
        <v>4024.2357832597531</v>
      </c>
      <c r="AG11" s="117">
        <v>63.250043480595089</v>
      </c>
      <c r="AH11" s="117">
        <v>166.09118271768543</v>
      </c>
      <c r="AI11" s="117">
        <v>-8.509141851560841</v>
      </c>
    </row>
    <row r="12" spans="2:35" x14ac:dyDescent="0.25">
      <c r="B12" s="115">
        <v>2</v>
      </c>
      <c r="C12" s="116" t="s">
        <v>99</v>
      </c>
      <c r="D12" s="117">
        <v>90729.264478536308</v>
      </c>
      <c r="E12" s="117">
        <v>81609.571901896998</v>
      </c>
      <c r="F12" s="117">
        <v>275088.69843307143</v>
      </c>
      <c r="G12" s="117">
        <v>489039.6974228436</v>
      </c>
      <c r="H12" s="117">
        <v>493702.03258050879</v>
      </c>
      <c r="I12" s="117">
        <v>-10.051544701761298</v>
      </c>
      <c r="J12" s="117">
        <v>237.07896270275256</v>
      </c>
      <c r="K12" s="117">
        <v>0.95336537754193706</v>
      </c>
      <c r="L12" s="117">
        <v>82024.309127026296</v>
      </c>
      <c r="M12" s="117">
        <v>78942.204495976999</v>
      </c>
      <c r="N12" s="117">
        <v>261003.7086344414</v>
      </c>
      <c r="O12" s="117">
        <v>448166.53200427355</v>
      </c>
      <c r="P12" s="117">
        <v>444855.90258084878</v>
      </c>
      <c r="Q12" s="117">
        <v>-3.7575502480322265</v>
      </c>
      <c r="R12" s="117">
        <v>230.6263237781034</v>
      </c>
      <c r="S12" s="117">
        <v>-0.73870518814046493</v>
      </c>
      <c r="T12" s="117">
        <v>5173.0547188</v>
      </c>
      <c r="U12" s="117">
        <v>135.90135689000002</v>
      </c>
      <c r="V12" s="117">
        <v>9690.3983535799998</v>
      </c>
      <c r="W12" s="117">
        <v>32337.362010829998</v>
      </c>
      <c r="X12" s="117">
        <v>38293.228981890003</v>
      </c>
      <c r="Y12" s="117">
        <v>-97.372899296887297</v>
      </c>
      <c r="Z12" s="117">
        <v>7030.4647542434095</v>
      </c>
      <c r="AA12" s="117">
        <v>18.417912286924775</v>
      </c>
      <c r="AB12" s="117">
        <v>3531.9006327100001</v>
      </c>
      <c r="AC12" s="117">
        <v>2531.4660490300002</v>
      </c>
      <c r="AD12" s="117">
        <v>4394.5914450500004</v>
      </c>
      <c r="AE12" s="117">
        <v>8535.8034077400007</v>
      </c>
      <c r="AF12" s="117">
        <v>10552.90101777</v>
      </c>
      <c r="AG12" s="117">
        <v>-28.325671861056129</v>
      </c>
      <c r="AH12" s="117">
        <v>73.598672071225565</v>
      </c>
      <c r="AI12" s="117">
        <v>23.631022338224874</v>
      </c>
    </row>
    <row r="13" spans="2:35" x14ac:dyDescent="0.25">
      <c r="B13" s="118" t="s">
        <v>94</v>
      </c>
      <c r="C13" s="119" t="s">
        <v>100</v>
      </c>
      <c r="D13" s="117">
        <v>22927.123055240001</v>
      </c>
      <c r="E13" s="117">
        <v>7991.8814474100009</v>
      </c>
      <c r="F13" s="117">
        <v>118779.10865616999</v>
      </c>
      <c r="G13" s="117">
        <v>300562.19173402002</v>
      </c>
      <c r="H13" s="117">
        <v>304589.44013465999</v>
      </c>
      <c r="I13" s="117">
        <v>-65.142240358048525</v>
      </c>
      <c r="J13" s="117">
        <v>1386.2471301380949</v>
      </c>
      <c r="K13" s="117">
        <v>1.3399051881428425</v>
      </c>
      <c r="L13" s="117">
        <v>21326.544269599999</v>
      </c>
      <c r="M13" s="117">
        <v>7810.2140414900005</v>
      </c>
      <c r="N13" s="117">
        <v>109435.94973830998</v>
      </c>
      <c r="O13" s="117">
        <v>267557.83920311998</v>
      </c>
      <c r="P13" s="117">
        <v>263773.51160169003</v>
      </c>
      <c r="Q13" s="117">
        <v>-63.377967181382033</v>
      </c>
      <c r="R13" s="117">
        <v>1301.1901486560569</v>
      </c>
      <c r="S13" s="117">
        <v>-1.4143960844881232</v>
      </c>
      <c r="T13" s="117">
        <v>1406.3781529399998</v>
      </c>
      <c r="U13" s="117">
        <v>135.90135689000002</v>
      </c>
      <c r="V13" s="117">
        <v>7590.3983535800007</v>
      </c>
      <c r="W13" s="117">
        <v>26209.38000393</v>
      </c>
      <c r="X13" s="117">
        <v>31473.058395969994</v>
      </c>
      <c r="Y13" s="117">
        <v>-90.336784128372486</v>
      </c>
      <c r="Z13" s="117">
        <v>5485.2263195015403</v>
      </c>
      <c r="AA13" s="117">
        <v>20.083185452119533</v>
      </c>
      <c r="AB13" s="117">
        <v>194.20063270000003</v>
      </c>
      <c r="AC13" s="117">
        <v>45.766049029999998</v>
      </c>
      <c r="AD13" s="117">
        <v>1752.7605642800002</v>
      </c>
      <c r="AE13" s="117">
        <v>6794.9725269700002</v>
      </c>
      <c r="AF13" s="117">
        <v>9342.8701369999999</v>
      </c>
      <c r="AG13" s="117">
        <v>-76.433625167071867</v>
      </c>
      <c r="AH13" s="117">
        <v>3729.8271348069661</v>
      </c>
      <c r="AI13" s="117">
        <v>37.496805173488369</v>
      </c>
    </row>
    <row r="14" spans="2:35" x14ac:dyDescent="0.25">
      <c r="B14" s="118"/>
      <c r="C14" s="119" t="s">
        <v>101</v>
      </c>
      <c r="D14" s="117">
        <v>34285.551915869997</v>
      </c>
      <c r="E14" s="117">
        <v>5392.1205418099998</v>
      </c>
      <c r="F14" s="117">
        <v>28829.1467999835</v>
      </c>
      <c r="G14" s="117">
        <v>23825.251374959997</v>
      </c>
      <c r="H14" s="117">
        <v>28009.120587379995</v>
      </c>
      <c r="I14" s="117">
        <v>-84.272907272890919</v>
      </c>
      <c r="J14" s="117">
        <v>434.65323292469054</v>
      </c>
      <c r="K14" s="117">
        <v>17.560650868167492</v>
      </c>
      <c r="L14" s="117">
        <v>27181.175349999998</v>
      </c>
      <c r="M14" s="117">
        <v>3356.42054181</v>
      </c>
      <c r="N14" s="117">
        <v>26034.046799983502</v>
      </c>
      <c r="O14" s="117">
        <v>22491.151374959998</v>
      </c>
      <c r="P14" s="117">
        <v>26585.820587379996</v>
      </c>
      <c r="Q14" s="117">
        <v>-87.651672532218157</v>
      </c>
      <c r="R14" s="117">
        <v>675.64913203469587</v>
      </c>
      <c r="S14" s="117">
        <v>18.205689625026068</v>
      </c>
      <c r="T14" s="117">
        <v>3766.6765658599998</v>
      </c>
      <c r="U14" s="117">
        <v>0</v>
      </c>
      <c r="V14" s="117">
        <v>1100</v>
      </c>
      <c r="W14" s="117">
        <v>540</v>
      </c>
      <c r="X14" s="117">
        <v>1230</v>
      </c>
      <c r="Y14" s="117">
        <v>-100</v>
      </c>
      <c r="Z14" s="117">
        <v>0</v>
      </c>
      <c r="AA14" s="117">
        <v>127.77777777777777</v>
      </c>
      <c r="AB14" s="117">
        <v>3337.7000000100002</v>
      </c>
      <c r="AC14" s="117">
        <v>2035.7</v>
      </c>
      <c r="AD14" s="117">
        <v>1695.1</v>
      </c>
      <c r="AE14" s="117">
        <v>794.1</v>
      </c>
      <c r="AF14" s="117">
        <v>193.3</v>
      </c>
      <c r="AG14" s="117">
        <v>-39.008898343353181</v>
      </c>
      <c r="AH14" s="117">
        <v>-16.731345483126205</v>
      </c>
      <c r="AI14" s="117">
        <v>-75.65797758468706</v>
      </c>
    </row>
    <row r="15" spans="2:35" x14ac:dyDescent="0.25">
      <c r="B15" s="118"/>
      <c r="C15" s="119" t="s">
        <v>102</v>
      </c>
      <c r="D15" s="117">
        <v>3298.5</v>
      </c>
      <c r="E15" s="117">
        <v>14809.971029110002</v>
      </c>
      <c r="F15" s="117">
        <v>25778.835377609998</v>
      </c>
      <c r="G15" s="117">
        <v>39649.89127611</v>
      </c>
      <c r="H15" s="117">
        <v>38173.386847379996</v>
      </c>
      <c r="I15" s="117">
        <v>348.99108774018498</v>
      </c>
      <c r="J15" s="117">
        <v>74.064050003473668</v>
      </c>
      <c r="K15" s="117">
        <v>-3.7238549242116892</v>
      </c>
      <c r="L15" s="117">
        <v>3298.5</v>
      </c>
      <c r="M15" s="117">
        <v>14809.971029110002</v>
      </c>
      <c r="N15" s="117">
        <v>25778.835377609998</v>
      </c>
      <c r="O15" s="117">
        <v>39649.89127611</v>
      </c>
      <c r="P15" s="117">
        <v>38173.386847379996</v>
      </c>
      <c r="Q15" s="117">
        <v>348.99108774018498</v>
      </c>
      <c r="R15" s="117">
        <v>74.064050003473668</v>
      </c>
      <c r="S15" s="117">
        <v>-3.7238549242116892</v>
      </c>
      <c r="T15" s="117">
        <v>0</v>
      </c>
      <c r="U15" s="117">
        <v>0</v>
      </c>
      <c r="V15" s="117">
        <v>0</v>
      </c>
      <c r="W15" s="117">
        <v>0</v>
      </c>
      <c r="X15" s="117">
        <v>0</v>
      </c>
      <c r="Y15" s="117">
        <v>0</v>
      </c>
      <c r="Z15" s="117">
        <v>0</v>
      </c>
      <c r="AA15" s="117">
        <v>0</v>
      </c>
      <c r="AB15" s="117">
        <v>0</v>
      </c>
      <c r="AC15" s="117">
        <v>0</v>
      </c>
      <c r="AD15" s="117">
        <v>0</v>
      </c>
      <c r="AE15" s="117">
        <v>0</v>
      </c>
      <c r="AF15" s="117">
        <v>0</v>
      </c>
      <c r="AG15" s="117">
        <v>0</v>
      </c>
      <c r="AH15" s="117">
        <v>0</v>
      </c>
      <c r="AI15" s="117">
        <v>0</v>
      </c>
    </row>
    <row r="16" spans="2:35" x14ac:dyDescent="0.25">
      <c r="B16" s="118"/>
      <c r="C16" s="119" t="s">
        <v>103</v>
      </c>
      <c r="D16" s="117">
        <v>3283.23079087</v>
      </c>
      <c r="E16" s="117">
        <v>1736.7974370500001</v>
      </c>
      <c r="F16" s="117">
        <v>1266.9781209600003</v>
      </c>
      <c r="G16" s="117">
        <v>7837.306430919999</v>
      </c>
      <c r="H16" s="117">
        <v>5810.9948999399994</v>
      </c>
      <c r="I16" s="117">
        <v>-47.10096402970872</v>
      </c>
      <c r="J16" s="117">
        <v>-27.05089874430039</v>
      </c>
      <c r="K16" s="117">
        <v>-25.854693176034672</v>
      </c>
      <c r="L16" s="117">
        <v>3283.23079087</v>
      </c>
      <c r="M16" s="117">
        <v>1736.7974370500001</v>
      </c>
      <c r="N16" s="117">
        <v>1266.9781209600003</v>
      </c>
      <c r="O16" s="117">
        <v>7742.306430919999</v>
      </c>
      <c r="P16" s="117">
        <v>5643.8063209199991</v>
      </c>
      <c r="Q16" s="117">
        <v>-47.10096402970872</v>
      </c>
      <c r="R16" s="117">
        <v>-27.05089874430039</v>
      </c>
      <c r="S16" s="117">
        <v>-27.10432774424094</v>
      </c>
      <c r="T16" s="117">
        <v>0</v>
      </c>
      <c r="U16" s="117">
        <v>0</v>
      </c>
      <c r="V16" s="117">
        <v>0</v>
      </c>
      <c r="W16" s="117">
        <v>95</v>
      </c>
      <c r="X16" s="117">
        <v>97.188579019999992</v>
      </c>
      <c r="Y16" s="117">
        <v>0</v>
      </c>
      <c r="Z16" s="117">
        <v>0</v>
      </c>
      <c r="AA16" s="117">
        <v>2.3037673894736654</v>
      </c>
      <c r="AB16" s="117">
        <v>0</v>
      </c>
      <c r="AC16" s="117">
        <v>0</v>
      </c>
      <c r="AD16" s="117">
        <v>0</v>
      </c>
      <c r="AE16" s="117">
        <v>0</v>
      </c>
      <c r="AF16" s="117">
        <v>70</v>
      </c>
      <c r="AG16" s="117">
        <v>0</v>
      </c>
      <c r="AH16" s="117">
        <v>0</v>
      </c>
      <c r="AI16" s="117">
        <v>0</v>
      </c>
    </row>
    <row r="17" spans="2:35" x14ac:dyDescent="0.25">
      <c r="B17" s="118"/>
      <c r="C17" s="119" t="s">
        <v>104</v>
      </c>
      <c r="D17" s="117">
        <v>26934.858716556286</v>
      </c>
      <c r="E17" s="117">
        <v>51678.801446517013</v>
      </c>
      <c r="F17" s="117">
        <v>100434.62947834791</v>
      </c>
      <c r="G17" s="117">
        <v>117165.05660683358</v>
      </c>
      <c r="H17" s="117">
        <v>117119.09011114878</v>
      </c>
      <c r="I17" s="117">
        <v>91.865871621413604</v>
      </c>
      <c r="J17" s="117">
        <v>94.343960515974558</v>
      </c>
      <c r="K17" s="117">
        <v>-3.9232256626686723E-2</v>
      </c>
      <c r="L17" s="117">
        <v>26934.858716556286</v>
      </c>
      <c r="M17" s="117">
        <v>51228.801446517013</v>
      </c>
      <c r="N17" s="117">
        <v>98487.898597577907</v>
      </c>
      <c r="O17" s="117">
        <v>110725.34371916357</v>
      </c>
      <c r="P17" s="117">
        <v>110679.37722347878</v>
      </c>
      <c r="Q17" s="117">
        <v>90.195174163017811</v>
      </c>
      <c r="R17" s="117">
        <v>92.251030312312693</v>
      </c>
      <c r="S17" s="117">
        <v>-4.1513978770191251E-2</v>
      </c>
      <c r="T17" s="117">
        <v>0</v>
      </c>
      <c r="U17" s="117">
        <v>0</v>
      </c>
      <c r="V17" s="117">
        <v>1000</v>
      </c>
      <c r="W17" s="117">
        <v>5492.9820068999998</v>
      </c>
      <c r="X17" s="117">
        <v>5492.9820068999998</v>
      </c>
      <c r="Y17" s="117">
        <v>0</v>
      </c>
      <c r="Z17" s="117">
        <v>0</v>
      </c>
      <c r="AA17" s="117">
        <v>0</v>
      </c>
      <c r="AB17" s="117">
        <v>0</v>
      </c>
      <c r="AC17" s="117">
        <v>450</v>
      </c>
      <c r="AD17" s="117">
        <v>946.73088077</v>
      </c>
      <c r="AE17" s="117">
        <v>946.73088077</v>
      </c>
      <c r="AF17" s="117">
        <v>946.73088077</v>
      </c>
      <c r="AG17" s="117">
        <v>0</v>
      </c>
      <c r="AH17" s="117">
        <v>110.38464017111112</v>
      </c>
      <c r="AI17" s="117">
        <v>0</v>
      </c>
    </row>
    <row r="18" spans="2:35" x14ac:dyDescent="0.25">
      <c r="B18" s="115">
        <v>3</v>
      </c>
      <c r="C18" s="116" t="s">
        <v>105</v>
      </c>
      <c r="D18" s="117">
        <v>3354427.8720088862</v>
      </c>
      <c r="E18" s="117">
        <v>3933737.5362518528</v>
      </c>
      <c r="F18" s="117">
        <v>4740065.5531121586</v>
      </c>
      <c r="G18" s="117">
        <v>4903381.7608833602</v>
      </c>
      <c r="H18" s="117">
        <v>4979962.9074528487</v>
      </c>
      <c r="I18" s="117">
        <v>17.269999127929733</v>
      </c>
      <c r="J18" s="117">
        <v>20.497758414980375</v>
      </c>
      <c r="K18" s="117">
        <v>1.5618026558815723</v>
      </c>
      <c r="L18" s="117">
        <v>2880092.3221049402</v>
      </c>
      <c r="M18" s="117">
        <v>3490100.9096349292</v>
      </c>
      <c r="N18" s="117">
        <v>4204913.0539668621</v>
      </c>
      <c r="O18" s="117">
        <v>4334594.4123802334</v>
      </c>
      <c r="P18" s="117">
        <v>4390197.2943108361</v>
      </c>
      <c r="Q18" s="117">
        <v>21.180174775930759</v>
      </c>
      <c r="R18" s="117">
        <v>20.481131143188165</v>
      </c>
      <c r="S18" s="117">
        <v>1.2827701196631569</v>
      </c>
      <c r="T18" s="117">
        <v>398340.8086284048</v>
      </c>
      <c r="U18" s="117">
        <v>354778.41674257815</v>
      </c>
      <c r="V18" s="117">
        <v>445826.87204935699</v>
      </c>
      <c r="W18" s="117">
        <v>473515.63978437713</v>
      </c>
      <c r="X18" s="117">
        <v>490589.93421348737</v>
      </c>
      <c r="Y18" s="117">
        <v>-10.935960098043623</v>
      </c>
      <c r="Z18" s="117">
        <v>25.663470777829815</v>
      </c>
      <c r="AA18" s="117">
        <v>3.6058564901647827</v>
      </c>
      <c r="AB18" s="117">
        <v>75994.741275540946</v>
      </c>
      <c r="AC18" s="117">
        <v>88858.20987434547</v>
      </c>
      <c r="AD18" s="117">
        <v>89325.627095939679</v>
      </c>
      <c r="AE18" s="117">
        <v>95271.708718749825</v>
      </c>
      <c r="AF18" s="117">
        <v>99175.678928524838</v>
      </c>
      <c r="AG18" s="117">
        <v>16.926787805177586</v>
      </c>
      <c r="AH18" s="117">
        <v>0.52602592631022427</v>
      </c>
      <c r="AI18" s="117">
        <v>4.0977224637587462</v>
      </c>
    </row>
    <row r="19" spans="2:35" x14ac:dyDescent="0.25">
      <c r="B19" s="118"/>
      <c r="C19" s="119" t="s">
        <v>106</v>
      </c>
      <c r="D19" s="117">
        <v>311505.35883753473</v>
      </c>
      <c r="E19" s="117">
        <v>401129.83048761857</v>
      </c>
      <c r="F19" s="117">
        <v>490764.94219391485</v>
      </c>
      <c r="G19" s="117">
        <v>418701.33226029278</v>
      </c>
      <c r="H19" s="117">
        <v>443270.52108404116</v>
      </c>
      <c r="I19" s="117">
        <v>28.771406047247932</v>
      </c>
      <c r="J19" s="117">
        <v>22.34566090418523</v>
      </c>
      <c r="K19" s="117">
        <v>5.867950954709289</v>
      </c>
      <c r="L19" s="117">
        <v>301550.11710384482</v>
      </c>
      <c r="M19" s="117">
        <v>389699.61054212478</v>
      </c>
      <c r="N19" s="117">
        <v>475545.49486549443</v>
      </c>
      <c r="O19" s="117">
        <v>410443.53362563439</v>
      </c>
      <c r="P19" s="117">
        <v>432210.89948536968</v>
      </c>
      <c r="Q19" s="117">
        <v>29.232120446474212</v>
      </c>
      <c r="R19" s="117">
        <v>22.028732387991468</v>
      </c>
      <c r="S19" s="117">
        <v>5.3033764882234324</v>
      </c>
      <c r="T19" s="117">
        <v>9425.7349773199057</v>
      </c>
      <c r="U19" s="117">
        <v>9262.7736528238202</v>
      </c>
      <c r="V19" s="117">
        <v>13929.356970180395</v>
      </c>
      <c r="W19" s="117">
        <v>7395.9891608184125</v>
      </c>
      <c r="X19" s="117">
        <v>9783.3219761264427</v>
      </c>
      <c r="Y19" s="117">
        <v>-1.7288977982958489</v>
      </c>
      <c r="Z19" s="117">
        <v>50.379977879886283</v>
      </c>
      <c r="AA19" s="117">
        <v>32.278749514065773</v>
      </c>
      <c r="AB19" s="117">
        <v>529.50675637000006</v>
      </c>
      <c r="AC19" s="117">
        <v>2167.4462926699998</v>
      </c>
      <c r="AD19" s="117">
        <v>1290.0903582400001</v>
      </c>
      <c r="AE19" s="117">
        <v>861.80947384000024</v>
      </c>
      <c r="AF19" s="117">
        <v>1276.2996225449999</v>
      </c>
      <c r="AG19" s="117">
        <v>309.33307584756619</v>
      </c>
      <c r="AH19" s="117">
        <v>-40.478785444285045</v>
      </c>
      <c r="AI19" s="117">
        <v>48.095334443022388</v>
      </c>
    </row>
    <row r="20" spans="2:35" x14ac:dyDescent="0.25">
      <c r="B20" s="118"/>
      <c r="C20" s="119" t="s">
        <v>107</v>
      </c>
      <c r="D20" s="117">
        <v>1060515.8183372875</v>
      </c>
      <c r="E20" s="117">
        <v>1224189.4739575393</v>
      </c>
      <c r="F20" s="117">
        <v>1592151.6306949414</v>
      </c>
      <c r="G20" s="117">
        <v>1412008.8119024767</v>
      </c>
      <c r="H20" s="117">
        <v>1405876.1719913501</v>
      </c>
      <c r="I20" s="117">
        <v>15.433400689568671</v>
      </c>
      <c r="J20" s="117">
        <v>30.057614819041056</v>
      </c>
      <c r="K20" s="117">
        <v>-0.43432022940874671</v>
      </c>
      <c r="L20" s="117">
        <v>901359.15246414067</v>
      </c>
      <c r="M20" s="117">
        <v>1087516.9049893676</v>
      </c>
      <c r="N20" s="117">
        <v>1426355.4541990731</v>
      </c>
      <c r="O20" s="117">
        <v>1270519.2233585559</v>
      </c>
      <c r="P20" s="117">
        <v>1263400.0609947573</v>
      </c>
      <c r="Q20" s="117">
        <v>20.653005188476513</v>
      </c>
      <c r="R20" s="117">
        <v>31.157083412236087</v>
      </c>
      <c r="S20" s="117">
        <v>-0.56033487985954755</v>
      </c>
      <c r="T20" s="117">
        <v>135365.79663480687</v>
      </c>
      <c r="U20" s="117">
        <v>112816.22306302639</v>
      </c>
      <c r="V20" s="117">
        <v>139863.7190613086</v>
      </c>
      <c r="W20" s="117">
        <v>120096.75027179089</v>
      </c>
      <c r="X20" s="117">
        <v>122434.83032440294</v>
      </c>
      <c r="Y20" s="117">
        <v>-16.658250556907859</v>
      </c>
      <c r="Z20" s="117">
        <v>23.974828498886843</v>
      </c>
      <c r="AA20" s="117">
        <v>1.9468304074179654</v>
      </c>
      <c r="AB20" s="117">
        <v>23790.86923833995</v>
      </c>
      <c r="AC20" s="117">
        <v>23856.345905145467</v>
      </c>
      <c r="AD20" s="117">
        <v>25932.45743455967</v>
      </c>
      <c r="AE20" s="117">
        <v>21392.83827212984</v>
      </c>
      <c r="AF20" s="117">
        <v>20041.280672189852</v>
      </c>
      <c r="AG20" s="117">
        <v>0.27521763139279493</v>
      </c>
      <c r="AH20" s="117">
        <v>8.7025546060950454</v>
      </c>
      <c r="AI20" s="117">
        <v>-6.3178040367872557</v>
      </c>
    </row>
    <row r="21" spans="2:35" x14ac:dyDescent="0.25">
      <c r="B21" s="118"/>
      <c r="C21" s="119" t="s">
        <v>108</v>
      </c>
      <c r="D21" s="117">
        <v>1526497.3784745999</v>
      </c>
      <c r="E21" s="117">
        <v>1884401.9092513972</v>
      </c>
      <c r="F21" s="117">
        <v>2213503.1991537395</v>
      </c>
      <c r="G21" s="117">
        <v>2692124.5878547379</v>
      </c>
      <c r="H21" s="117">
        <v>2744014.614163043</v>
      </c>
      <c r="I21" s="117">
        <v>23.44612809846058</v>
      </c>
      <c r="J21" s="117">
        <v>17.464495672957682</v>
      </c>
      <c r="K21" s="117">
        <v>1.9274749223123555</v>
      </c>
      <c r="L21" s="117">
        <v>1308268.51482127</v>
      </c>
      <c r="M21" s="117">
        <v>1646629.9118684772</v>
      </c>
      <c r="N21" s="117">
        <v>1919565.2252102494</v>
      </c>
      <c r="O21" s="117">
        <v>2320791.8226865083</v>
      </c>
      <c r="P21" s="117">
        <v>2366546.969205833</v>
      </c>
      <c r="Q21" s="117">
        <v>25.863298949255281</v>
      </c>
      <c r="R21" s="117">
        <v>16.575389003596129</v>
      </c>
      <c r="S21" s="117">
        <v>1.971531701898166</v>
      </c>
      <c r="T21" s="117">
        <v>178879.62349533994</v>
      </c>
      <c r="U21" s="117">
        <v>188005.55202477999</v>
      </c>
      <c r="V21" s="117">
        <v>243409.02588243995</v>
      </c>
      <c r="W21" s="117">
        <v>307126.67639955971</v>
      </c>
      <c r="X21" s="117">
        <v>309417.86401163996</v>
      </c>
      <c r="Y21" s="117">
        <v>5.1017149696079223</v>
      </c>
      <c r="Z21" s="117">
        <v>29.469062621277018</v>
      </c>
      <c r="AA21" s="117">
        <v>0.74600736052621297</v>
      </c>
      <c r="AB21" s="117">
        <v>39349.240157990003</v>
      </c>
      <c r="AC21" s="117">
        <v>49766.445358140001</v>
      </c>
      <c r="AD21" s="117">
        <v>50528.948061049996</v>
      </c>
      <c r="AE21" s="117">
        <v>64206.088768669993</v>
      </c>
      <c r="AF21" s="117">
        <v>68049.780945570004</v>
      </c>
      <c r="AG21" s="117">
        <v>26.473713744723348</v>
      </c>
      <c r="AH21" s="117">
        <v>1.5321622780624751</v>
      </c>
      <c r="AI21" s="117">
        <v>5.9864917029108566</v>
      </c>
    </row>
    <row r="22" spans="2:35" x14ac:dyDescent="0.25">
      <c r="B22" s="118"/>
      <c r="C22" s="119" t="s">
        <v>109</v>
      </c>
      <c r="D22" s="117">
        <v>417390.11598421546</v>
      </c>
      <c r="E22" s="117">
        <v>387287.40678058361</v>
      </c>
      <c r="F22" s="117">
        <v>396692.51565183297</v>
      </c>
      <c r="G22" s="117">
        <v>322312.12228219985</v>
      </c>
      <c r="H22" s="117">
        <v>325145.70459552453</v>
      </c>
      <c r="I22" s="117">
        <v>-7.2121279471721493</v>
      </c>
      <c r="J22" s="117">
        <v>2.4284571887920432</v>
      </c>
      <c r="K22" s="117">
        <v>0.87914233360535388</v>
      </c>
      <c r="L22" s="117">
        <v>336800.59968493646</v>
      </c>
      <c r="M22" s="117">
        <v>332548.46075470559</v>
      </c>
      <c r="N22" s="117">
        <v>338330.15177251498</v>
      </c>
      <c r="O22" s="117">
        <v>276298.25543411181</v>
      </c>
      <c r="P22" s="117">
        <v>267952.64348494657</v>
      </c>
      <c r="Q22" s="117">
        <v>-1.2625093109123242</v>
      </c>
      <c r="R22" s="117">
        <v>1.7386010462018264</v>
      </c>
      <c r="S22" s="117">
        <v>-3.0205083763749641</v>
      </c>
      <c r="T22" s="117">
        <v>74358.337529597993</v>
      </c>
      <c r="U22" s="117">
        <v>44048.261221328001</v>
      </c>
      <c r="V22" s="117">
        <v>48417.365848548012</v>
      </c>
      <c r="W22" s="117">
        <v>38652.068050297996</v>
      </c>
      <c r="X22" s="117">
        <v>48741.049362477992</v>
      </c>
      <c r="Y22" s="117">
        <v>-40.762175857152812</v>
      </c>
      <c r="Z22" s="117">
        <v>9.9189037343987305</v>
      </c>
      <c r="AA22" s="117">
        <v>26.102047887971192</v>
      </c>
      <c r="AB22" s="117">
        <v>6231.1787696809997</v>
      </c>
      <c r="AC22" s="117">
        <v>10690.684804549997</v>
      </c>
      <c r="AD22" s="117">
        <v>9944.9980307700007</v>
      </c>
      <c r="AE22" s="117">
        <v>7361.7987977899993</v>
      </c>
      <c r="AF22" s="117">
        <v>8452.0117480999997</v>
      </c>
      <c r="AG22" s="117">
        <v>71.567615048497458</v>
      </c>
      <c r="AH22" s="117">
        <v>-6.9751076513136878</v>
      </c>
      <c r="AI22" s="117">
        <v>14.809056594120463</v>
      </c>
    </row>
    <row r="23" spans="2:35" x14ac:dyDescent="0.25">
      <c r="B23" s="118"/>
      <c r="C23" s="119" t="s">
        <v>110</v>
      </c>
      <c r="D23" s="117">
        <v>38519.200375249624</v>
      </c>
      <c r="E23" s="117">
        <v>36728.915774713911</v>
      </c>
      <c r="F23" s="117">
        <v>46953.265417730719</v>
      </c>
      <c r="G23" s="117">
        <v>58234.906583653566</v>
      </c>
      <c r="H23" s="117">
        <v>61655.895618890856</v>
      </c>
      <c r="I23" s="117">
        <v>-4.6477719763000431</v>
      </c>
      <c r="J23" s="117">
        <v>27.837330417620933</v>
      </c>
      <c r="K23" s="117">
        <v>5.8744647084186363</v>
      </c>
      <c r="L23" s="117">
        <v>32113.938030749625</v>
      </c>
      <c r="M23" s="117">
        <v>33706.021480253912</v>
      </c>
      <c r="N23" s="117">
        <v>45116.72791953072</v>
      </c>
      <c r="O23" s="117">
        <v>56541.577275423573</v>
      </c>
      <c r="P23" s="117">
        <v>60086.721139930858</v>
      </c>
      <c r="Q23" s="117">
        <v>4.9576088986029712</v>
      </c>
      <c r="R23" s="117">
        <v>33.853614096702486</v>
      </c>
      <c r="S23" s="117">
        <v>6.2699769538410388</v>
      </c>
      <c r="T23" s="117">
        <v>311.31599133999993</v>
      </c>
      <c r="U23" s="117">
        <v>645.60678062000011</v>
      </c>
      <c r="V23" s="117">
        <v>207.40428688</v>
      </c>
      <c r="W23" s="117">
        <v>244.15590190999998</v>
      </c>
      <c r="X23" s="117">
        <v>212.86853883999996</v>
      </c>
      <c r="Y23" s="117">
        <v>107.37989649716022</v>
      </c>
      <c r="Z23" s="117">
        <v>-67.874518498578666</v>
      </c>
      <c r="AA23" s="117">
        <v>-12.81450205595811</v>
      </c>
      <c r="AB23" s="117">
        <v>6093.9463531599995</v>
      </c>
      <c r="AC23" s="117">
        <v>2377.28751384</v>
      </c>
      <c r="AD23" s="117">
        <v>1629.1332113199999</v>
      </c>
      <c r="AE23" s="117">
        <v>1449.1734063199938</v>
      </c>
      <c r="AF23" s="117">
        <v>1356.3059401200001</v>
      </c>
      <c r="AG23" s="117">
        <v>-60.989359340072568</v>
      </c>
      <c r="AH23" s="117">
        <v>-31.470922139809531</v>
      </c>
      <c r="AI23" s="117">
        <v>-6.4083059898138561</v>
      </c>
    </row>
    <row r="24" spans="2:35" x14ac:dyDescent="0.25">
      <c r="B24" s="115">
        <v>4</v>
      </c>
      <c r="C24" s="116" t="s">
        <v>111</v>
      </c>
      <c r="D24" s="117">
        <v>2309.2483039881135</v>
      </c>
      <c r="E24" s="117">
        <v>2052.7486194261396</v>
      </c>
      <c r="F24" s="117">
        <v>3067.3046314116405</v>
      </c>
      <c r="G24" s="117">
        <v>6446.2226868219495</v>
      </c>
      <c r="H24" s="117">
        <v>4357.6672020139195</v>
      </c>
      <c r="I24" s="117">
        <v>-11.107496933915437</v>
      </c>
      <c r="J24" s="117">
        <v>49.42426960536099</v>
      </c>
      <c r="K24" s="117">
        <v>-32.399679413459857</v>
      </c>
      <c r="L24" s="117">
        <v>2239.1597496581135</v>
      </c>
      <c r="M24" s="117">
        <v>2036.2105202261396</v>
      </c>
      <c r="N24" s="117">
        <v>3002.8062474816402</v>
      </c>
      <c r="O24" s="117">
        <v>6407.1073101119491</v>
      </c>
      <c r="P24" s="117">
        <v>4338.3492639739197</v>
      </c>
      <c r="Q24" s="117">
        <v>-9.063633332233719</v>
      </c>
      <c r="R24" s="117">
        <v>47.470323802675935</v>
      </c>
      <c r="S24" s="117">
        <v>-32.288487549959314</v>
      </c>
      <c r="T24" s="117">
        <v>59.215055249999999</v>
      </c>
      <c r="U24" s="117">
        <v>14.79896067</v>
      </c>
      <c r="V24" s="117">
        <v>41.181522659999999</v>
      </c>
      <c r="W24" s="117">
        <v>37.674651609999998</v>
      </c>
      <c r="X24" s="117">
        <v>17.926096390000001</v>
      </c>
      <c r="Y24" s="117">
        <v>-75.008111353573383</v>
      </c>
      <c r="Z24" s="117">
        <v>178.27307321305287</v>
      </c>
      <c r="AA24" s="117">
        <v>-52.418680401965887</v>
      </c>
      <c r="AB24" s="117">
        <v>10.87349908</v>
      </c>
      <c r="AC24" s="117">
        <v>1.7391385300000002</v>
      </c>
      <c r="AD24" s="117">
        <v>23.31686127</v>
      </c>
      <c r="AE24" s="117">
        <v>1.4407250999999999</v>
      </c>
      <c r="AF24" s="117">
        <v>1.3918416500000002</v>
      </c>
      <c r="AG24" s="117">
        <v>-84.005714101738818</v>
      </c>
      <c r="AH24" s="117">
        <v>1240.7132823398488</v>
      </c>
      <c r="AI24" s="117">
        <v>-3.3929755232278369</v>
      </c>
    </row>
    <row r="25" spans="2:35" x14ac:dyDescent="0.25">
      <c r="B25" s="115">
        <v>5</v>
      </c>
      <c r="C25" s="116" t="s">
        <v>112</v>
      </c>
      <c r="D25" s="117">
        <v>303249.44880965352</v>
      </c>
      <c r="E25" s="117">
        <v>385596.31758314651</v>
      </c>
      <c r="F25" s="117">
        <v>418432.37315745902</v>
      </c>
      <c r="G25" s="117">
        <v>479920.13394884142</v>
      </c>
      <c r="H25" s="117">
        <v>425983.45642486517</v>
      </c>
      <c r="I25" s="117">
        <v>27.154828837028237</v>
      </c>
      <c r="J25" s="117">
        <v>8.5156559015198692</v>
      </c>
      <c r="K25" s="117">
        <v>-11.238677794194352</v>
      </c>
      <c r="L25" s="117">
        <v>264669.55226466159</v>
      </c>
      <c r="M25" s="117">
        <v>350780.42472881993</v>
      </c>
      <c r="N25" s="117">
        <v>383438.28507418226</v>
      </c>
      <c r="O25" s="117">
        <v>435773.22764329566</v>
      </c>
      <c r="P25" s="117">
        <v>385110.106784273</v>
      </c>
      <c r="Q25" s="117">
        <v>32.535239406023578</v>
      </c>
      <c r="R25" s="117">
        <v>9.3100578148308468</v>
      </c>
      <c r="S25" s="117">
        <v>-11.626028779467202</v>
      </c>
      <c r="T25" s="117">
        <v>20722.892250398076</v>
      </c>
      <c r="U25" s="117">
        <v>15496.830455163843</v>
      </c>
      <c r="V25" s="117">
        <v>19405.850445224758</v>
      </c>
      <c r="W25" s="117">
        <v>25161.335859939692</v>
      </c>
      <c r="X25" s="117">
        <v>22301.907873557037</v>
      </c>
      <c r="Y25" s="117">
        <v>-25.218785737467908</v>
      </c>
      <c r="Z25" s="117">
        <v>25.224641912232798</v>
      </c>
      <c r="AA25" s="117">
        <v>-11.364372711765514</v>
      </c>
      <c r="AB25" s="117">
        <v>17857.004294593902</v>
      </c>
      <c r="AC25" s="117">
        <v>19319.062399162754</v>
      </c>
      <c r="AD25" s="117">
        <v>15588.23763805202</v>
      </c>
      <c r="AE25" s="117">
        <v>18985.570445606078</v>
      </c>
      <c r="AF25" s="117">
        <v>18571.441767035143</v>
      </c>
      <c r="AG25" s="117">
        <v>8.1875889172042218</v>
      </c>
      <c r="AH25" s="117">
        <v>-19.3116243636773</v>
      </c>
      <c r="AI25" s="117">
        <v>-2.1812811985682412</v>
      </c>
    </row>
    <row r="26" spans="2:35" x14ac:dyDescent="0.25">
      <c r="B26" s="115"/>
      <c r="C26" s="120" t="s">
        <v>113</v>
      </c>
      <c r="D26" s="117">
        <v>54893.331702534706</v>
      </c>
      <c r="E26" s="117">
        <v>78604.133881902395</v>
      </c>
      <c r="F26" s="117">
        <v>89593.667800028896</v>
      </c>
      <c r="G26" s="117">
        <v>109492.03230134009</v>
      </c>
      <c r="H26" s="117">
        <v>113823.93814938968</v>
      </c>
      <c r="I26" s="117">
        <v>43.194321503121373</v>
      </c>
      <c r="J26" s="117">
        <v>13.98086000748709</v>
      </c>
      <c r="K26" s="117">
        <v>3.9563662825505608</v>
      </c>
      <c r="L26" s="117">
        <v>42916.324204199736</v>
      </c>
      <c r="M26" s="117">
        <v>67444.359526200482</v>
      </c>
      <c r="N26" s="117">
        <v>77888.812253840049</v>
      </c>
      <c r="O26" s="117">
        <v>94282.483889867814</v>
      </c>
      <c r="P26" s="117">
        <v>97877.97569134779</v>
      </c>
      <c r="Q26" s="117">
        <v>57.153159728438396</v>
      </c>
      <c r="R26" s="117">
        <v>15.48602848483149</v>
      </c>
      <c r="S26" s="117">
        <v>3.8135310538486733</v>
      </c>
      <c r="T26" s="117">
        <v>5639.4718864595689</v>
      </c>
      <c r="U26" s="117">
        <v>4241.626287503721</v>
      </c>
      <c r="V26" s="117">
        <v>6431.1152193738917</v>
      </c>
      <c r="W26" s="117">
        <v>8546.4408987951283</v>
      </c>
      <c r="X26" s="117">
        <v>9329.4994676406277</v>
      </c>
      <c r="Y26" s="117">
        <v>-24.786817402389929</v>
      </c>
      <c r="Z26" s="117">
        <v>51.619090968024139</v>
      </c>
      <c r="AA26" s="117">
        <v>9.1623937744177653</v>
      </c>
      <c r="AB26" s="117">
        <v>6337.5356118753989</v>
      </c>
      <c r="AC26" s="117">
        <v>6918.1480681981984</v>
      </c>
      <c r="AD26" s="117">
        <v>5273.7403268149437</v>
      </c>
      <c r="AE26" s="117">
        <v>6663.1075126771429</v>
      </c>
      <c r="AF26" s="117">
        <v>6616.4629904012672</v>
      </c>
      <c r="AG26" s="117">
        <v>9.1614862918456268</v>
      </c>
      <c r="AH26" s="117">
        <v>-23.769478842789983</v>
      </c>
      <c r="AI26" s="117">
        <v>-0.7000415674988103</v>
      </c>
    </row>
    <row r="27" spans="2:35" x14ac:dyDescent="0.25">
      <c r="B27" s="115"/>
      <c r="C27" s="120" t="s">
        <v>114</v>
      </c>
      <c r="D27" s="117">
        <v>20271.087556736711</v>
      </c>
      <c r="E27" s="117">
        <v>27581.704300759193</v>
      </c>
      <c r="F27" s="117">
        <v>20034.96804650651</v>
      </c>
      <c r="G27" s="117">
        <v>26871.357764790882</v>
      </c>
      <c r="H27" s="117">
        <v>23472.064199815501</v>
      </c>
      <c r="I27" s="117">
        <v>36.064255179012029</v>
      </c>
      <c r="J27" s="117">
        <v>-27.361384822202439</v>
      </c>
      <c r="K27" s="117">
        <v>-12.650248620594162</v>
      </c>
      <c r="L27" s="117">
        <v>10597.242049295741</v>
      </c>
      <c r="M27" s="117">
        <v>16881.669546109588</v>
      </c>
      <c r="N27" s="117">
        <v>11630.620400346515</v>
      </c>
      <c r="O27" s="117">
        <v>15873.298544479181</v>
      </c>
      <c r="P27" s="117">
        <v>13580.720556946699</v>
      </c>
      <c r="Q27" s="117">
        <v>59.302481415261155</v>
      </c>
      <c r="R27" s="117">
        <v>-31.105034554909807</v>
      </c>
      <c r="S27" s="117">
        <v>-14.442984116428992</v>
      </c>
      <c r="T27" s="117">
        <v>2069.426151340971</v>
      </c>
      <c r="U27" s="117">
        <v>1470.2261916452001</v>
      </c>
      <c r="V27" s="117">
        <v>1137.5216548399976</v>
      </c>
      <c r="W27" s="117">
        <v>2614.5049108217004</v>
      </c>
      <c r="X27" s="117">
        <v>1340.5472598188007</v>
      </c>
      <c r="Y27" s="117">
        <v>-28.954884875089377</v>
      </c>
      <c r="Z27" s="117">
        <v>-22.629479647135263</v>
      </c>
      <c r="AA27" s="117">
        <v>-48.726535021214147</v>
      </c>
      <c r="AB27" s="117">
        <v>7604.4193560999984</v>
      </c>
      <c r="AC27" s="117">
        <v>9229.8085630044025</v>
      </c>
      <c r="AD27" s="117">
        <v>7266.82599132</v>
      </c>
      <c r="AE27" s="117">
        <v>8383.5543094900004</v>
      </c>
      <c r="AF27" s="117">
        <v>8550.7963830500012</v>
      </c>
      <c r="AG27" s="117">
        <v>21.37427107568146</v>
      </c>
      <c r="AH27" s="117">
        <v>-21.267857922347098</v>
      </c>
      <c r="AI27" s="117">
        <v>1.9948826880108239</v>
      </c>
    </row>
    <row r="28" spans="2:35" x14ac:dyDescent="0.25">
      <c r="B28" s="115"/>
      <c r="C28" s="120" t="s">
        <v>115</v>
      </c>
      <c r="D28" s="117">
        <v>228085.02955038205</v>
      </c>
      <c r="E28" s="117">
        <v>279410.47940048488</v>
      </c>
      <c r="F28" s="117">
        <v>308803.73731092364</v>
      </c>
      <c r="G28" s="117">
        <v>343556.74388271035</v>
      </c>
      <c r="H28" s="117">
        <v>288687.45407565986</v>
      </c>
      <c r="I28" s="117">
        <v>22.502770107831857</v>
      </c>
      <c r="J28" s="117">
        <v>10.51974069602049</v>
      </c>
      <c r="K28" s="117">
        <v>-15.970954080814892</v>
      </c>
      <c r="L28" s="117">
        <v>211155.98601116601</v>
      </c>
      <c r="M28" s="117">
        <v>266454.39565650979</v>
      </c>
      <c r="N28" s="117">
        <v>293918.8524199957</v>
      </c>
      <c r="O28" s="117">
        <v>325617.44520894857</v>
      </c>
      <c r="P28" s="117">
        <v>273651.41053597839</v>
      </c>
      <c r="Q28" s="117">
        <v>26.188416767128537</v>
      </c>
      <c r="R28" s="117">
        <v>10.30737612559064</v>
      </c>
      <c r="S28" s="117">
        <v>-15.959229285035271</v>
      </c>
      <c r="T28" s="117">
        <v>13013.994212597539</v>
      </c>
      <c r="U28" s="117">
        <v>9784.9779760149249</v>
      </c>
      <c r="V28" s="117">
        <v>11837.213571010872</v>
      </c>
      <c r="W28" s="117">
        <v>14000.390050322858</v>
      </c>
      <c r="X28" s="117">
        <v>11631.861146097614</v>
      </c>
      <c r="Y28" s="117">
        <v>-24.811876998200358</v>
      </c>
      <c r="Z28" s="117">
        <v>20.973328708827101</v>
      </c>
      <c r="AA28" s="117">
        <v>-16.917592265014246</v>
      </c>
      <c r="AB28" s="117">
        <v>3915.0493266185003</v>
      </c>
      <c r="AC28" s="117">
        <v>3171.1057679601467</v>
      </c>
      <c r="AD28" s="117">
        <v>3047.6713199170786</v>
      </c>
      <c r="AE28" s="117">
        <v>3938.9086234389306</v>
      </c>
      <c r="AF28" s="117">
        <v>3404.1823935838806</v>
      </c>
      <c r="AG28" s="117">
        <v>-19.002150333081786</v>
      </c>
      <c r="AH28" s="117">
        <v>-3.8924733854736395</v>
      </c>
      <c r="AI28" s="117">
        <v>-13.575492121678067</v>
      </c>
    </row>
    <row r="29" spans="2:35" x14ac:dyDescent="0.25">
      <c r="B29" s="115">
        <v>6</v>
      </c>
      <c r="C29" s="116" t="s">
        <v>116</v>
      </c>
      <c r="D29" s="117">
        <v>15556.105793080504</v>
      </c>
      <c r="E29" s="117">
        <v>3427.1328801167301</v>
      </c>
      <c r="F29" s="117">
        <v>4050.1818805544644</v>
      </c>
      <c r="G29" s="117">
        <v>4643.2413164693126</v>
      </c>
      <c r="H29" s="117">
        <v>4036.6795853377721</v>
      </c>
      <c r="I29" s="117">
        <v>-77.969210767124324</v>
      </c>
      <c r="J29" s="117">
        <v>18.179890369950083</v>
      </c>
      <c r="K29" s="117">
        <v>-13.063325590683828</v>
      </c>
      <c r="L29" s="117">
        <v>8607.783011191992</v>
      </c>
      <c r="M29" s="117">
        <v>3285.9521801267283</v>
      </c>
      <c r="N29" s="117">
        <v>3962.4138505844585</v>
      </c>
      <c r="O29" s="117">
        <v>4634.8482548493166</v>
      </c>
      <c r="P29" s="117">
        <v>4032.7649848177675</v>
      </c>
      <c r="Q29" s="117">
        <v>-61.825801418852279</v>
      </c>
      <c r="R29" s="117">
        <v>20.586473368326416</v>
      </c>
      <c r="S29" s="117">
        <v>-12.990355604449523</v>
      </c>
      <c r="T29" s="117">
        <v>6828.3963677985121</v>
      </c>
      <c r="U29" s="117">
        <v>141.12699999000191</v>
      </c>
      <c r="V29" s="117">
        <v>76.075899970005921</v>
      </c>
      <c r="W29" s="117">
        <v>1.1895790299962761</v>
      </c>
      <c r="X29" s="117">
        <v>1.3403110004812478E-2</v>
      </c>
      <c r="Y29" s="117">
        <v>-97.933233626338208</v>
      </c>
      <c r="Z29" s="117">
        <v>-46.094014628387555</v>
      </c>
      <c r="AA29" s="117" t="s">
        <v>683</v>
      </c>
      <c r="AB29" s="117">
        <v>119.92641408999968</v>
      </c>
      <c r="AC29" s="117">
        <v>5.3700000000000005E-2</v>
      </c>
      <c r="AD29" s="117">
        <v>11.692129999999999</v>
      </c>
      <c r="AE29" s="117">
        <v>7.2034825900000001</v>
      </c>
      <c r="AF29" s="117">
        <v>3.90119741</v>
      </c>
      <c r="AG29" s="117">
        <v>-99.95522254174989</v>
      </c>
      <c r="AH29" s="117">
        <v>21673.054003724392</v>
      </c>
      <c r="AI29" s="117">
        <v>-45.842898053009662</v>
      </c>
    </row>
    <row r="30" spans="2:35" x14ac:dyDescent="0.25">
      <c r="B30" s="115">
        <v>7</v>
      </c>
      <c r="C30" s="116" t="s">
        <v>117</v>
      </c>
      <c r="D30" s="117">
        <v>73518.783669139346</v>
      </c>
      <c r="E30" s="117">
        <v>59044.895563701059</v>
      </c>
      <c r="F30" s="117">
        <v>69757.42709896194</v>
      </c>
      <c r="G30" s="117">
        <v>51192.441907546679</v>
      </c>
      <c r="H30" s="117">
        <v>56227.808939787312</v>
      </c>
      <c r="I30" s="117">
        <v>-19.687333471913693</v>
      </c>
      <c r="J30" s="117">
        <v>18.143027323511106</v>
      </c>
      <c r="K30" s="117">
        <v>9.8361532378832059</v>
      </c>
      <c r="L30" s="117">
        <v>64455.681803403859</v>
      </c>
      <c r="M30" s="117">
        <v>54483.587922898005</v>
      </c>
      <c r="N30" s="117">
        <v>63461.850534756159</v>
      </c>
      <c r="O30" s="117">
        <v>46865.42493969683</v>
      </c>
      <c r="P30" s="117">
        <v>51017.823189615236</v>
      </c>
      <c r="Q30" s="117">
        <v>-15.471241016302825</v>
      </c>
      <c r="R30" s="117">
        <v>16.478838773547121</v>
      </c>
      <c r="S30" s="117">
        <v>8.8602594668914634</v>
      </c>
      <c r="T30" s="117">
        <v>7258.4332824830999</v>
      </c>
      <c r="U30" s="117">
        <v>3576.9039933877898</v>
      </c>
      <c r="V30" s="117">
        <v>5224.1673279727493</v>
      </c>
      <c r="W30" s="117">
        <v>3877.0030931690039</v>
      </c>
      <c r="X30" s="117">
        <v>4717.2773129706366</v>
      </c>
      <c r="Y30" s="117">
        <v>-50.72071541912505</v>
      </c>
      <c r="Z30" s="117">
        <v>46.052769032382898</v>
      </c>
      <c r="AA30" s="117">
        <v>21.673292478980333</v>
      </c>
      <c r="AB30" s="117">
        <v>1804.668583252376</v>
      </c>
      <c r="AC30" s="117">
        <v>984.40364741526662</v>
      </c>
      <c r="AD30" s="117">
        <v>1071.4092362330307</v>
      </c>
      <c r="AE30" s="117">
        <v>450.01387468084584</v>
      </c>
      <c r="AF30" s="117">
        <v>492.70843720143739</v>
      </c>
      <c r="AG30" s="117">
        <v>-45.452386296813948</v>
      </c>
      <c r="AH30" s="117">
        <v>8.8384057745228084</v>
      </c>
      <c r="AI30" s="117">
        <v>9.4873880390623277</v>
      </c>
    </row>
    <row r="31" spans="2:35" x14ac:dyDescent="0.25">
      <c r="B31" s="121" t="s">
        <v>118</v>
      </c>
      <c r="C31" s="122"/>
      <c r="D31" s="117">
        <v>4286193.1963643646</v>
      </c>
      <c r="E31" s="117">
        <v>4953744.8867421867</v>
      </c>
      <c r="F31" s="117">
        <v>6068986.513576163</v>
      </c>
      <c r="G31" s="117">
        <v>6548047.5611112267</v>
      </c>
      <c r="H31" s="117">
        <v>6577611.5878197765</v>
      </c>
      <c r="I31" s="117">
        <v>15.574465727397751</v>
      </c>
      <c r="J31" s="117">
        <v>22.513101750934354</v>
      </c>
      <c r="K31" s="117">
        <v>0.45149376867892332</v>
      </c>
      <c r="L31" s="117">
        <v>3687333.8451397279</v>
      </c>
      <c r="M31" s="117">
        <v>4413570.5200984171</v>
      </c>
      <c r="N31" s="117">
        <v>5420355.0025674682</v>
      </c>
      <c r="O31" s="117">
        <v>5825531.2843901794</v>
      </c>
      <c r="P31" s="117">
        <v>5828263.6940617207</v>
      </c>
      <c r="Q31" s="117">
        <v>19.695441352996585</v>
      </c>
      <c r="R31" s="117">
        <v>22.811111273386906</v>
      </c>
      <c r="S31" s="117">
        <v>4.6904042535356183E-2</v>
      </c>
      <c r="T31" s="117">
        <v>486316.17599226889</v>
      </c>
      <c r="U31" s="117">
        <v>413427.93478604063</v>
      </c>
      <c r="V31" s="117">
        <v>521952.9698530006</v>
      </c>
      <c r="W31" s="117">
        <v>582211.88656743395</v>
      </c>
      <c r="X31" s="117">
        <v>603180.75876853813</v>
      </c>
      <c r="Y31" s="117">
        <v>-14.987829894308716</v>
      </c>
      <c r="Z31" s="117">
        <v>26.250048904683815</v>
      </c>
      <c r="AA31" s="117">
        <v>3.6015877870050117</v>
      </c>
      <c r="AB31" s="117">
        <v>112543.17523236724</v>
      </c>
      <c r="AC31" s="117">
        <v>126746.43185772897</v>
      </c>
      <c r="AD31" s="117">
        <v>126678.54115569401</v>
      </c>
      <c r="AE31" s="117">
        <v>140304.39015361309</v>
      </c>
      <c r="AF31" s="117">
        <v>146167.13498951794</v>
      </c>
      <c r="AG31" s="117">
        <v>12.620273593699791</v>
      </c>
      <c r="AH31" s="117">
        <v>-5.3564191938092795E-2</v>
      </c>
      <c r="AI31" s="117">
        <v>4.1785897287219598</v>
      </c>
    </row>
    <row r="32" spans="2:35" x14ac:dyDescent="0.25">
      <c r="B32" s="123" t="s">
        <v>119</v>
      </c>
      <c r="C32" s="122"/>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row>
    <row r="33" spans="2:35" x14ac:dyDescent="0.25">
      <c r="B33" s="124">
        <v>1</v>
      </c>
      <c r="C33" s="125" t="s">
        <v>120</v>
      </c>
      <c r="D33" s="117">
        <v>466278.56144162116</v>
      </c>
      <c r="E33" s="117">
        <v>563629.65952167846</v>
      </c>
      <c r="F33" s="117">
        <v>519339.57293508702</v>
      </c>
      <c r="G33" s="117">
        <v>403193.74665479909</v>
      </c>
      <c r="H33" s="117">
        <v>445398.95506171219</v>
      </c>
      <c r="I33" s="117">
        <v>20.878313122325658</v>
      </c>
      <c r="J33" s="117">
        <v>-7.8580120542588201</v>
      </c>
      <c r="K33" s="117">
        <v>10.467723955810193</v>
      </c>
      <c r="L33" s="117">
        <v>348011.2262211396</v>
      </c>
      <c r="M33" s="117">
        <v>462842.72392909846</v>
      </c>
      <c r="N33" s="117">
        <v>447431.78494961082</v>
      </c>
      <c r="O33" s="117">
        <v>341094.36005443294</v>
      </c>
      <c r="P33" s="117">
        <v>358135.06544961536</v>
      </c>
      <c r="Q33" s="117">
        <v>32.99649237033249</v>
      </c>
      <c r="R33" s="117">
        <v>-3.3296275781680844</v>
      </c>
      <c r="S33" s="117">
        <v>4.9958918677116326</v>
      </c>
      <c r="T33" s="117">
        <v>94563.764572771557</v>
      </c>
      <c r="U33" s="117">
        <v>76518.232728619972</v>
      </c>
      <c r="V33" s="117">
        <v>55300.480101796209</v>
      </c>
      <c r="W33" s="117">
        <v>49406.629496246198</v>
      </c>
      <c r="X33" s="117">
        <v>69697.827142736802</v>
      </c>
      <c r="Y33" s="117">
        <v>-19.082924549037642</v>
      </c>
      <c r="Z33" s="117">
        <v>-27.729015517222898</v>
      </c>
      <c r="AA33" s="117">
        <v>41.069787300573267</v>
      </c>
      <c r="AB33" s="117">
        <v>23703.570647710003</v>
      </c>
      <c r="AC33" s="117">
        <v>24268.702863960007</v>
      </c>
      <c r="AD33" s="117">
        <v>16607.307883679998</v>
      </c>
      <c r="AE33" s="117">
        <v>12692.757104119997</v>
      </c>
      <c r="AF33" s="117">
        <v>17566.062469359997</v>
      </c>
      <c r="AG33" s="117">
        <v>2.3841649203370165</v>
      </c>
      <c r="AH33" s="117">
        <v>-31.56903367776399</v>
      </c>
      <c r="AI33" s="117">
        <v>38.394379765276931</v>
      </c>
    </row>
    <row r="34" spans="2:35" x14ac:dyDescent="0.25">
      <c r="B34" s="118"/>
      <c r="C34" s="119" t="s">
        <v>121</v>
      </c>
      <c r="D34" s="117">
        <v>92563.123347082597</v>
      </c>
      <c r="E34" s="117">
        <v>110726.17219420797</v>
      </c>
      <c r="F34" s="117">
        <v>116799.19483373898</v>
      </c>
      <c r="G34" s="117">
        <v>100204.52533765959</v>
      </c>
      <c r="H34" s="117">
        <v>99095.15271276985</v>
      </c>
      <c r="I34" s="117">
        <v>19.622337914224929</v>
      </c>
      <c r="J34" s="117">
        <v>5.484721921822814</v>
      </c>
      <c r="K34" s="117">
        <v>-1.1071083078847854</v>
      </c>
      <c r="L34" s="117">
        <v>82455.682803112592</v>
      </c>
      <c r="M34" s="117">
        <v>100911.54022882797</v>
      </c>
      <c r="N34" s="117">
        <v>107226.97254281476</v>
      </c>
      <c r="O34" s="117">
        <v>90819.972404845394</v>
      </c>
      <c r="P34" s="117">
        <v>90888.816821419838</v>
      </c>
      <c r="Q34" s="117">
        <v>22.382759802964966</v>
      </c>
      <c r="R34" s="117">
        <v>6.2583846204961864</v>
      </c>
      <c r="S34" s="117">
        <v>7.5803168346677552E-2</v>
      </c>
      <c r="T34" s="117">
        <v>8672.54614305</v>
      </c>
      <c r="U34" s="117">
        <v>7917.5248555999997</v>
      </c>
      <c r="V34" s="117">
        <v>8134.4749430842003</v>
      </c>
      <c r="W34" s="117">
        <v>7868.3506563742003</v>
      </c>
      <c r="X34" s="117">
        <v>6777.97281329</v>
      </c>
      <c r="Y34" s="117">
        <v>-8.705878008559905</v>
      </c>
      <c r="Z34" s="117">
        <v>2.7401251204251489</v>
      </c>
      <c r="AA34" s="117">
        <v>-13.857768809539239</v>
      </c>
      <c r="AB34" s="117">
        <v>1434.8944009199997</v>
      </c>
      <c r="AC34" s="117">
        <v>1897.1071097799997</v>
      </c>
      <c r="AD34" s="117">
        <v>1437.7473478400002</v>
      </c>
      <c r="AE34" s="117">
        <v>1516.2022764399997</v>
      </c>
      <c r="AF34" s="117">
        <v>1428.3630780600001</v>
      </c>
      <c r="AG34" s="117">
        <v>32.212315314886361</v>
      </c>
      <c r="AH34" s="117">
        <v>-24.213696716010396</v>
      </c>
      <c r="AI34" s="117">
        <v>-5.7933693772207917</v>
      </c>
    </row>
    <row r="35" spans="2:35" x14ac:dyDescent="0.25">
      <c r="B35" s="118"/>
      <c r="C35" s="119" t="s">
        <v>122</v>
      </c>
      <c r="D35" s="117">
        <v>84640.147339440417</v>
      </c>
      <c r="E35" s="117">
        <v>98161.029461135156</v>
      </c>
      <c r="F35" s="117">
        <v>99422.33198762461</v>
      </c>
      <c r="G35" s="117">
        <v>96586.723237559476</v>
      </c>
      <c r="H35" s="117">
        <v>95510.709856106987</v>
      </c>
      <c r="I35" s="117">
        <v>15.974549367773031</v>
      </c>
      <c r="J35" s="117">
        <v>1.2849320483021625</v>
      </c>
      <c r="K35" s="117">
        <v>-1.1140386021855075</v>
      </c>
      <c r="L35" s="117">
        <v>74684.073995220417</v>
      </c>
      <c r="M35" s="117">
        <v>88499.096443955161</v>
      </c>
      <c r="N35" s="117">
        <v>89926.03083485461</v>
      </c>
      <c r="O35" s="117">
        <v>87342.815202129481</v>
      </c>
      <c r="P35" s="117">
        <v>87434.136398656992</v>
      </c>
      <c r="Q35" s="117">
        <v>18.497949709624663</v>
      </c>
      <c r="R35" s="117">
        <v>1.6123717057417644</v>
      </c>
      <c r="S35" s="117">
        <v>0.10455490393361799</v>
      </c>
      <c r="T35" s="117">
        <v>8521.3749232999999</v>
      </c>
      <c r="U35" s="117">
        <v>7764.990247400001</v>
      </c>
      <c r="V35" s="117">
        <v>8058.6565449300015</v>
      </c>
      <c r="W35" s="117">
        <v>7727.7628589899996</v>
      </c>
      <c r="X35" s="117">
        <v>6648.2223993899997</v>
      </c>
      <c r="Y35" s="117">
        <v>-8.8763219868640668</v>
      </c>
      <c r="Z35" s="117">
        <v>3.7819274483742027</v>
      </c>
      <c r="AA35" s="117">
        <v>-13.9696375173331</v>
      </c>
      <c r="AB35" s="117">
        <v>1434.6984209199998</v>
      </c>
      <c r="AC35" s="117">
        <v>1896.9427697799997</v>
      </c>
      <c r="AD35" s="117">
        <v>1437.6446078399999</v>
      </c>
      <c r="AE35" s="117">
        <v>1516.1451764399997</v>
      </c>
      <c r="AF35" s="117">
        <v>1428.35105806</v>
      </c>
      <c r="AG35" s="117">
        <v>32.218920863074899</v>
      </c>
      <c r="AH35" s="117">
        <v>-24.212547118291155</v>
      </c>
      <c r="AI35" s="117">
        <v>-5.7906142330080517</v>
      </c>
    </row>
    <row r="36" spans="2:35" x14ac:dyDescent="0.25">
      <c r="B36" s="118"/>
      <c r="C36" s="119" t="s">
        <v>123</v>
      </c>
      <c r="D36" s="117">
        <v>7922.9760076421444</v>
      </c>
      <c r="E36" s="117">
        <v>12565.142733072817</v>
      </c>
      <c r="F36" s="117">
        <v>17376.862846114327</v>
      </c>
      <c r="G36" s="117">
        <v>3617.8021001000707</v>
      </c>
      <c r="H36" s="117">
        <v>3584.4428566628521</v>
      </c>
      <c r="I36" s="117">
        <v>58.591200086344422</v>
      </c>
      <c r="J36" s="117">
        <v>38.294193828586934</v>
      </c>
      <c r="K36" s="117">
        <v>-0.92208591056696099</v>
      </c>
      <c r="L36" s="117">
        <v>7771.6088078921439</v>
      </c>
      <c r="M36" s="117">
        <v>12412.443784872818</v>
      </c>
      <c r="N36" s="117">
        <v>17300.94170796013</v>
      </c>
      <c r="O36" s="117">
        <v>3477.1572027158709</v>
      </c>
      <c r="P36" s="117">
        <v>3454.6804227628522</v>
      </c>
      <c r="Q36" s="117">
        <v>59.715241614681645</v>
      </c>
      <c r="R36" s="117">
        <v>39.383847434177135</v>
      </c>
      <c r="S36" s="117">
        <v>-0.64641253307337054</v>
      </c>
      <c r="T36" s="117">
        <v>151.17121975000001</v>
      </c>
      <c r="U36" s="117">
        <v>152.53460820000001</v>
      </c>
      <c r="V36" s="117">
        <v>75.818398154199997</v>
      </c>
      <c r="W36" s="117">
        <v>140.5877973842</v>
      </c>
      <c r="X36" s="117">
        <v>129.75041390000001</v>
      </c>
      <c r="Y36" s="117">
        <v>0.90188360737891193</v>
      </c>
      <c r="Z36" s="117">
        <v>-50.294297766977195</v>
      </c>
      <c r="AA36" s="117">
        <v>-7.7086231421518487</v>
      </c>
      <c r="AB36" s="117">
        <v>0.19597999999999999</v>
      </c>
      <c r="AC36" s="117">
        <v>0.16434000000000001</v>
      </c>
      <c r="AD36" s="117">
        <v>0.10274</v>
      </c>
      <c r="AE36" s="117">
        <v>5.7099999999999998E-2</v>
      </c>
      <c r="AF36" s="117">
        <v>1.2019999999999999E-2</v>
      </c>
      <c r="AG36" s="117">
        <v>-16.144504541279712</v>
      </c>
      <c r="AH36" s="117">
        <v>-37.483266398929054</v>
      </c>
      <c r="AI36" s="117">
        <v>-78.949211908931687</v>
      </c>
    </row>
    <row r="37" spans="2:35" x14ac:dyDescent="0.25">
      <c r="B37" s="118"/>
      <c r="C37" s="119" t="s">
        <v>124</v>
      </c>
      <c r="D37" s="117">
        <v>295862.05500839994</v>
      </c>
      <c r="E37" s="117">
        <v>369615.2710127579</v>
      </c>
      <c r="F37" s="117">
        <v>334151.81376149581</v>
      </c>
      <c r="G37" s="117">
        <v>244985.5177965656</v>
      </c>
      <c r="H37" s="117">
        <v>267273.68014511524</v>
      </c>
      <c r="I37" s="117">
        <v>24.928244347611255</v>
      </c>
      <c r="J37" s="117">
        <v>-9.5946948171516464</v>
      </c>
      <c r="K37" s="117">
        <v>9.0977468990871557</v>
      </c>
      <c r="L37" s="117">
        <v>242924.31652243694</v>
      </c>
      <c r="M37" s="117">
        <v>327900.6058572029</v>
      </c>
      <c r="N37" s="117">
        <v>304443.86755932384</v>
      </c>
      <c r="O37" s="117">
        <v>216168.1158600036</v>
      </c>
      <c r="P37" s="117">
        <v>229926.92904797522</v>
      </c>
      <c r="Q37" s="117">
        <v>34.980561251025435</v>
      </c>
      <c r="R37" s="117">
        <v>-7.1536123687719586</v>
      </c>
      <c r="S37" s="117">
        <v>6.3648670541599284</v>
      </c>
      <c r="T37" s="117">
        <v>40335.175519416007</v>
      </c>
      <c r="U37" s="117">
        <v>28987.296010934999</v>
      </c>
      <c r="V37" s="117">
        <v>22731.248841631994</v>
      </c>
      <c r="W37" s="117">
        <v>22457.141143072004</v>
      </c>
      <c r="X37" s="117">
        <v>27835.549342700004</v>
      </c>
      <c r="Y37" s="117">
        <v>-28.133953459601329</v>
      </c>
      <c r="Z37" s="117">
        <v>-21.58203085566522</v>
      </c>
      <c r="AA37" s="117">
        <v>23.949656660938047</v>
      </c>
      <c r="AB37" s="117">
        <v>12602.562966547001</v>
      </c>
      <c r="AC37" s="117">
        <v>12727.369144619999</v>
      </c>
      <c r="AD37" s="117">
        <v>6976.6973605399999</v>
      </c>
      <c r="AE37" s="117">
        <v>6360.2607934899988</v>
      </c>
      <c r="AF37" s="117">
        <v>9511.2017544400005</v>
      </c>
      <c r="AG37" s="117">
        <v>0.99032378099829055</v>
      </c>
      <c r="AH37" s="117">
        <v>-45.183507437677115</v>
      </c>
      <c r="AI37" s="117">
        <v>49.54106542573107</v>
      </c>
    </row>
    <row r="38" spans="2:35" x14ac:dyDescent="0.25">
      <c r="B38" s="118"/>
      <c r="C38" s="119" t="s">
        <v>125</v>
      </c>
      <c r="D38" s="117">
        <v>215138.12174152822</v>
      </c>
      <c r="E38" s="117">
        <v>294779.98941909923</v>
      </c>
      <c r="F38" s="117">
        <v>273552.74605237599</v>
      </c>
      <c r="G38" s="117">
        <v>160862.78359132513</v>
      </c>
      <c r="H38" s="117">
        <v>177023.36200363038</v>
      </c>
      <c r="I38" s="117">
        <v>37.018947192099475</v>
      </c>
      <c r="J38" s="117">
        <v>-7.2010462475944088</v>
      </c>
      <c r="K38" s="117">
        <v>10.046188466663297</v>
      </c>
      <c r="L38" s="117">
        <v>196553.64412363741</v>
      </c>
      <c r="M38" s="117">
        <v>275162.27776240924</v>
      </c>
      <c r="N38" s="117">
        <v>256583.04221807601</v>
      </c>
      <c r="O38" s="117">
        <v>142849.29937765512</v>
      </c>
      <c r="P38" s="117">
        <v>159510.72126737036</v>
      </c>
      <c r="Q38" s="117">
        <v>39.993475567069588</v>
      </c>
      <c r="R38" s="117">
        <v>-6.7521012311053781</v>
      </c>
      <c r="S38" s="117">
        <v>11.663635707212627</v>
      </c>
      <c r="T38" s="117">
        <v>15331.434891300813</v>
      </c>
      <c r="U38" s="117">
        <v>15491.607989520002</v>
      </c>
      <c r="V38" s="117">
        <v>13431.646941229998</v>
      </c>
      <c r="W38" s="117">
        <v>14430.899334989999</v>
      </c>
      <c r="X38" s="117">
        <v>14370.03191021</v>
      </c>
      <c r="Y38" s="117">
        <v>1.0447365126278749</v>
      </c>
      <c r="Z38" s="117">
        <v>-13.297270687998031</v>
      </c>
      <c r="AA38" s="117">
        <v>-0.42178538819418465</v>
      </c>
      <c r="AB38" s="117">
        <v>3253.0427265900007</v>
      </c>
      <c r="AC38" s="117">
        <v>4126.1036671700003</v>
      </c>
      <c r="AD38" s="117">
        <v>3538.0568930699997</v>
      </c>
      <c r="AE38" s="117">
        <v>3582.5848786799997</v>
      </c>
      <c r="AF38" s="117">
        <v>3142.6088260500001</v>
      </c>
      <c r="AG38" s="117">
        <v>26.83828691961833</v>
      </c>
      <c r="AH38" s="117">
        <v>-14.251866204402189</v>
      </c>
      <c r="AI38" s="117">
        <v>-12.280966607331534</v>
      </c>
    </row>
    <row r="39" spans="2:35" x14ac:dyDescent="0.25">
      <c r="B39" s="118"/>
      <c r="C39" s="119" t="s">
        <v>126</v>
      </c>
      <c r="D39" s="117">
        <v>29035.704137891578</v>
      </c>
      <c r="E39" s="117">
        <v>27140.724284007269</v>
      </c>
      <c r="F39" s="117">
        <v>17905.394604742363</v>
      </c>
      <c r="G39" s="117">
        <v>19683.681221001792</v>
      </c>
      <c r="H39" s="117">
        <v>33876.560757362357</v>
      </c>
      <c r="I39" s="117">
        <v>-6.5263781614696992</v>
      </c>
      <c r="J39" s="117">
        <v>-34.027572671326404</v>
      </c>
      <c r="K39" s="117">
        <v>72.10480284153995</v>
      </c>
      <c r="L39" s="117">
        <v>7476.4436448553897</v>
      </c>
      <c r="M39" s="117">
        <v>8185.8084774982717</v>
      </c>
      <c r="N39" s="117">
        <v>8327.4608920123628</v>
      </c>
      <c r="O39" s="117">
        <v>14808.828308981794</v>
      </c>
      <c r="P39" s="117">
        <v>23198.007105992354</v>
      </c>
      <c r="Q39" s="117">
        <v>9.4879981223559753</v>
      </c>
      <c r="R39" s="117">
        <v>1.7304633366817128</v>
      </c>
      <c r="S39" s="117">
        <v>56.649848468581318</v>
      </c>
      <c r="T39" s="117">
        <v>16436.572279739186</v>
      </c>
      <c r="U39" s="117">
        <v>12440.711208518998</v>
      </c>
      <c r="V39" s="117">
        <v>7619.1946366200009</v>
      </c>
      <c r="W39" s="117">
        <v>3406.2716432399998</v>
      </c>
      <c r="X39" s="117">
        <v>6632.4413558300002</v>
      </c>
      <c r="Y39" s="117">
        <v>-24.310793048656212</v>
      </c>
      <c r="Z39" s="117">
        <v>-38.755956079081542</v>
      </c>
      <c r="AA39" s="117">
        <v>94.712637466614709</v>
      </c>
      <c r="AB39" s="117">
        <v>5122.6882132970013</v>
      </c>
      <c r="AC39" s="117">
        <v>6514.2045979899995</v>
      </c>
      <c r="AD39" s="117">
        <v>1958.73907611</v>
      </c>
      <c r="AE39" s="117">
        <v>1468.5812687799998</v>
      </c>
      <c r="AF39" s="117">
        <v>4046.1122955399996</v>
      </c>
      <c r="AG39" s="117">
        <v>27.163792265963565</v>
      </c>
      <c r="AH39" s="117">
        <v>-69.931262571728539</v>
      </c>
      <c r="AI39" s="117">
        <v>175.51163708503799</v>
      </c>
    </row>
    <row r="40" spans="2:35" x14ac:dyDescent="0.25">
      <c r="B40" s="118"/>
      <c r="C40" s="119" t="s">
        <v>127</v>
      </c>
      <c r="D40" s="117">
        <v>13009.757809740004</v>
      </c>
      <c r="E40" s="117">
        <v>3372.0902177200014</v>
      </c>
      <c r="F40" s="117">
        <v>3274.7159049400007</v>
      </c>
      <c r="G40" s="117">
        <v>6151.736963360001</v>
      </c>
      <c r="H40" s="117">
        <v>9394.4524592099951</v>
      </c>
      <c r="I40" s="117">
        <v>-74.080299825447781</v>
      </c>
      <c r="J40" s="117">
        <v>-2.887654436654997</v>
      </c>
      <c r="K40" s="117">
        <v>52.712193566853415</v>
      </c>
      <c r="L40" s="117">
        <v>222.86661221000361</v>
      </c>
      <c r="M40" s="117">
        <v>232.5671101000022</v>
      </c>
      <c r="N40" s="117">
        <v>119.16776359000312</v>
      </c>
      <c r="O40" s="117">
        <v>224.37741891999883</v>
      </c>
      <c r="P40" s="117">
        <v>240.60101612999551</v>
      </c>
      <c r="Q40" s="117">
        <v>4.3526025696742607</v>
      </c>
      <c r="R40" s="117">
        <v>-48.75983816509487</v>
      </c>
      <c r="S40" s="117">
        <v>7.2304946228930245</v>
      </c>
      <c r="T40" s="117">
        <v>8560.0591708699994</v>
      </c>
      <c r="U40" s="117">
        <v>1052.4622281599989</v>
      </c>
      <c r="V40" s="117">
        <v>1675.6467499899979</v>
      </c>
      <c r="W40" s="117">
        <v>4618.2648984100024</v>
      </c>
      <c r="X40" s="117">
        <v>6831.3708102299997</v>
      </c>
      <c r="Y40" s="117">
        <v>-87.704965501388799</v>
      </c>
      <c r="Z40" s="117">
        <v>59.212055801708111</v>
      </c>
      <c r="AA40" s="117">
        <v>47.920722619915892</v>
      </c>
      <c r="AB40" s="117">
        <v>4226.8320266600003</v>
      </c>
      <c r="AC40" s="117">
        <v>2087.0608794600003</v>
      </c>
      <c r="AD40" s="117">
        <v>1479.9013913599999</v>
      </c>
      <c r="AE40" s="117">
        <v>1309.0946460299997</v>
      </c>
      <c r="AF40" s="117">
        <v>2322.4806328499999</v>
      </c>
      <c r="AG40" s="117">
        <v>-50.623519782753831</v>
      </c>
      <c r="AH40" s="117">
        <v>-29.091604086656776</v>
      </c>
      <c r="AI40" s="117">
        <v>77.411208570230229</v>
      </c>
    </row>
    <row r="41" spans="2:35" x14ac:dyDescent="0.25">
      <c r="B41" s="118"/>
      <c r="C41" s="119" t="s">
        <v>128</v>
      </c>
      <c r="D41" s="117">
        <v>38678.471319240205</v>
      </c>
      <c r="E41" s="117">
        <v>44322.467091931409</v>
      </c>
      <c r="F41" s="117">
        <v>39418.957199437493</v>
      </c>
      <c r="G41" s="117">
        <v>58287.316020878643</v>
      </c>
      <c r="H41" s="117">
        <v>46979.304924912431</v>
      </c>
      <c r="I41" s="117">
        <v>14.592085933560814</v>
      </c>
      <c r="J41" s="117">
        <v>-11.063260270064175</v>
      </c>
      <c r="K41" s="117">
        <v>-19.400466289982642</v>
      </c>
      <c r="L41" s="117">
        <v>38671.362141734207</v>
      </c>
      <c r="M41" s="117">
        <v>44319.952507195405</v>
      </c>
      <c r="N41" s="117">
        <v>39414.196685645489</v>
      </c>
      <c r="O41" s="117">
        <v>58285.610754446643</v>
      </c>
      <c r="P41" s="117">
        <v>46977.599658482432</v>
      </c>
      <c r="Q41" s="117">
        <v>14.606649604838273</v>
      </c>
      <c r="R41" s="117">
        <v>-11.06895550204721</v>
      </c>
      <c r="S41" s="117">
        <v>-19.401033890858766</v>
      </c>
      <c r="T41" s="117">
        <v>7.1091775060000009</v>
      </c>
      <c r="U41" s="117">
        <v>2.5145847360000002</v>
      </c>
      <c r="V41" s="117">
        <v>4.7605137920000002</v>
      </c>
      <c r="W41" s="117">
        <v>1.7052664320000002</v>
      </c>
      <c r="X41" s="117">
        <v>1.70526643</v>
      </c>
      <c r="Y41" s="117">
        <v>-64.629034316870801</v>
      </c>
      <c r="Z41" s="117">
        <v>89.316101535422661</v>
      </c>
      <c r="AA41" s="117">
        <v>-1.1728373827679661E-7</v>
      </c>
      <c r="AB41" s="117">
        <v>0</v>
      </c>
      <c r="AC41" s="117">
        <v>0</v>
      </c>
      <c r="AD41" s="117">
        <v>0</v>
      </c>
      <c r="AE41" s="117">
        <v>0</v>
      </c>
      <c r="AF41" s="117">
        <v>0</v>
      </c>
      <c r="AG41" s="117">
        <v>0</v>
      </c>
      <c r="AH41" s="117">
        <v>0</v>
      </c>
      <c r="AI41" s="117">
        <v>0</v>
      </c>
    </row>
    <row r="42" spans="2:35" x14ac:dyDescent="0.25">
      <c r="B42" s="118"/>
      <c r="C42" s="119" t="s">
        <v>129</v>
      </c>
      <c r="D42" s="117">
        <v>77853.383086138638</v>
      </c>
      <c r="E42" s="117">
        <v>83288.216314712452</v>
      </c>
      <c r="F42" s="117">
        <v>68388.564339852339</v>
      </c>
      <c r="G42" s="117">
        <v>58003.703520574003</v>
      </c>
      <c r="H42" s="117">
        <v>79030.122203827093</v>
      </c>
      <c r="I42" s="117">
        <v>6.9808568531448385</v>
      </c>
      <c r="J42" s="117">
        <v>-17.889267694916601</v>
      </c>
      <c r="K42" s="117">
        <v>36.250131296866229</v>
      </c>
      <c r="L42" s="117">
        <v>22631.22689559008</v>
      </c>
      <c r="M42" s="117">
        <v>34030.577843067469</v>
      </c>
      <c r="N42" s="117">
        <v>35760.944847472332</v>
      </c>
      <c r="O42" s="117">
        <v>34106.271789583996</v>
      </c>
      <c r="P42" s="117">
        <v>37319.319580220297</v>
      </c>
      <c r="Q42" s="117">
        <v>50.370008661345125</v>
      </c>
      <c r="R42" s="117">
        <v>5.0847417648459485</v>
      </c>
      <c r="S42" s="117">
        <v>9.4206948518411835</v>
      </c>
      <c r="T42" s="117">
        <v>45556.042910305543</v>
      </c>
      <c r="U42" s="117">
        <v>39613.411862084999</v>
      </c>
      <c r="V42" s="117">
        <v>24434.756317079995</v>
      </c>
      <c r="W42" s="117">
        <v>19081.1376968</v>
      </c>
      <c r="X42" s="117">
        <v>35084.304986746793</v>
      </c>
      <c r="Y42" s="117">
        <v>-13.04466030976589</v>
      </c>
      <c r="Z42" s="117">
        <v>-38.316960926894758</v>
      </c>
      <c r="AA42" s="117">
        <v>83.869041480847358</v>
      </c>
      <c r="AB42" s="117">
        <v>9666.1132802430002</v>
      </c>
      <c r="AC42" s="117">
        <v>9644.2266095599989</v>
      </c>
      <c r="AD42" s="117">
        <v>8192.8631753000027</v>
      </c>
      <c r="AE42" s="117">
        <v>4816.2940341900012</v>
      </c>
      <c r="AF42" s="117">
        <v>6626.4976368600001</v>
      </c>
      <c r="AG42" s="117">
        <v>-0.22642679687746289</v>
      </c>
      <c r="AH42" s="117">
        <v>-15.049039109277132</v>
      </c>
      <c r="AI42" s="117">
        <v>37.584989409277966</v>
      </c>
    </row>
    <row r="43" spans="2:35" x14ac:dyDescent="0.25">
      <c r="B43" s="115">
        <v>2</v>
      </c>
      <c r="C43" s="116" t="s">
        <v>130</v>
      </c>
      <c r="D43" s="117">
        <v>375402.16860935983</v>
      </c>
      <c r="E43" s="117">
        <v>534611.11419025483</v>
      </c>
      <c r="F43" s="117">
        <v>732619.00680484995</v>
      </c>
      <c r="G43" s="117">
        <v>744193.9930663202</v>
      </c>
      <c r="H43" s="117">
        <v>772059.94640422007</v>
      </c>
      <c r="I43" s="117">
        <v>42.410235979900911</v>
      </c>
      <c r="J43" s="117">
        <v>37.037743391195008</v>
      </c>
      <c r="K43" s="117">
        <v>3.7444474958852059</v>
      </c>
      <c r="L43" s="117">
        <v>356215.5569572298</v>
      </c>
      <c r="M43" s="117">
        <v>498251.84246525489</v>
      </c>
      <c r="N43" s="117">
        <v>655203.73305295</v>
      </c>
      <c r="O43" s="117">
        <v>666413.55479014013</v>
      </c>
      <c r="P43" s="117">
        <v>693597.47734009009</v>
      </c>
      <c r="Q43" s="117">
        <v>39.873689605611226</v>
      </c>
      <c r="R43" s="117">
        <v>31.5005138387702</v>
      </c>
      <c r="S43" s="117">
        <v>4.0791370995613141</v>
      </c>
      <c r="T43" s="117">
        <v>15305.390571620002</v>
      </c>
      <c r="U43" s="117">
        <v>28287.645540000001</v>
      </c>
      <c r="V43" s="117">
        <v>56879.095715739997</v>
      </c>
      <c r="W43" s="117">
        <v>60007.208438700007</v>
      </c>
      <c r="X43" s="117">
        <v>59963.791430370002</v>
      </c>
      <c r="Y43" s="117">
        <v>84.821454948378289</v>
      </c>
      <c r="Z43" s="117">
        <v>101.07398346500914</v>
      </c>
      <c r="AA43" s="117">
        <v>-7.2352988015356168E-2</v>
      </c>
      <c r="AB43" s="117">
        <v>3881.2210805100003</v>
      </c>
      <c r="AC43" s="117">
        <v>8071.6261850000001</v>
      </c>
      <c r="AD43" s="117">
        <v>20536.178036159999</v>
      </c>
      <c r="AE43" s="117">
        <v>17773.229837479998</v>
      </c>
      <c r="AF43" s="117">
        <v>18498.677633760002</v>
      </c>
      <c r="AG43" s="117">
        <v>107.96615337200457</v>
      </c>
      <c r="AH43" s="117">
        <v>154.4242952470178</v>
      </c>
      <c r="AI43" s="117">
        <v>4.081688038210074</v>
      </c>
    </row>
    <row r="44" spans="2:35" x14ac:dyDescent="0.25">
      <c r="B44" s="115"/>
      <c r="C44" s="119" t="s">
        <v>131</v>
      </c>
      <c r="D44" s="117">
        <v>374262.08682135982</v>
      </c>
      <c r="E44" s="117">
        <v>533827.15074540488</v>
      </c>
      <c r="F44" s="117">
        <v>721611.59434621991</v>
      </c>
      <c r="G44" s="117">
        <v>743191.78706632019</v>
      </c>
      <c r="H44" s="117">
        <v>771043.92040422012</v>
      </c>
      <c r="I44" s="117">
        <v>42.634578693034321</v>
      </c>
      <c r="J44" s="117">
        <v>35.177012510248659</v>
      </c>
      <c r="K44" s="117">
        <v>3.7476373962424425</v>
      </c>
      <c r="L44" s="117">
        <v>355158.97516922979</v>
      </c>
      <c r="M44" s="117">
        <v>497642.87902040489</v>
      </c>
      <c r="N44" s="117">
        <v>644196.32059431996</v>
      </c>
      <c r="O44" s="117">
        <v>665411.34879014012</v>
      </c>
      <c r="P44" s="117">
        <v>692581.45134009013</v>
      </c>
      <c r="Q44" s="117">
        <v>40.118345251808122</v>
      </c>
      <c r="R44" s="117">
        <v>29.449520479907427</v>
      </c>
      <c r="S44" s="117">
        <v>4.0832039608808879</v>
      </c>
      <c r="T44" s="117">
        <v>15245.390571620002</v>
      </c>
      <c r="U44" s="117">
        <v>28112.645540000001</v>
      </c>
      <c r="V44" s="117">
        <v>56879.095715739997</v>
      </c>
      <c r="W44" s="117">
        <v>60007.208438700007</v>
      </c>
      <c r="X44" s="117">
        <v>59963.791430370002</v>
      </c>
      <c r="Y44" s="117">
        <v>84.400953245061416</v>
      </c>
      <c r="Z44" s="117">
        <v>102.3256602969284</v>
      </c>
      <c r="AA44" s="117">
        <v>-7.2352988015356168E-2</v>
      </c>
      <c r="AB44" s="117">
        <v>3857.7210805100003</v>
      </c>
      <c r="AC44" s="117">
        <v>8071.6261850000001</v>
      </c>
      <c r="AD44" s="117">
        <v>20536.178036159999</v>
      </c>
      <c r="AE44" s="117">
        <v>17773.229837479998</v>
      </c>
      <c r="AF44" s="117">
        <v>18498.677633760002</v>
      </c>
      <c r="AG44" s="117">
        <v>109.23301650239866</v>
      </c>
      <c r="AH44" s="117">
        <v>154.4242952470178</v>
      </c>
      <c r="AI44" s="117">
        <v>4.081688038210074</v>
      </c>
    </row>
    <row r="45" spans="2:35" x14ac:dyDescent="0.25">
      <c r="B45" s="115"/>
      <c r="C45" s="119" t="s">
        <v>132</v>
      </c>
      <c r="D45" s="117">
        <v>1140.081788</v>
      </c>
      <c r="E45" s="117">
        <v>783.96344484999986</v>
      </c>
      <c r="F45" s="117">
        <v>11007.41245863</v>
      </c>
      <c r="G45" s="117">
        <v>1002.2059999999999</v>
      </c>
      <c r="H45" s="117">
        <v>1016.026</v>
      </c>
      <c r="I45" s="117">
        <v>-31.236210147232008</v>
      </c>
      <c r="J45" s="117">
        <v>1304.0721580757008</v>
      </c>
      <c r="K45" s="117">
        <v>1.3789580186109429</v>
      </c>
      <c r="L45" s="117">
        <v>1056.581788</v>
      </c>
      <c r="M45" s="117">
        <v>608.96344484999986</v>
      </c>
      <c r="N45" s="117">
        <v>11007.41245863</v>
      </c>
      <c r="O45" s="117">
        <v>1002.2059999999999</v>
      </c>
      <c r="P45" s="117">
        <v>1016.026</v>
      </c>
      <c r="Q45" s="117">
        <v>-42.364760422124569</v>
      </c>
      <c r="R45" s="117">
        <v>1707.5653886484681</v>
      </c>
      <c r="S45" s="117">
        <v>1.3789580186109429</v>
      </c>
      <c r="T45" s="117">
        <v>60</v>
      </c>
      <c r="U45" s="117">
        <v>175</v>
      </c>
      <c r="V45" s="117">
        <v>0</v>
      </c>
      <c r="W45" s="117">
        <v>0</v>
      </c>
      <c r="X45" s="117">
        <v>0</v>
      </c>
      <c r="Y45" s="117">
        <v>191.66666666666669</v>
      </c>
      <c r="Z45" s="117">
        <v>-100</v>
      </c>
      <c r="AA45" s="117">
        <v>0</v>
      </c>
      <c r="AB45" s="117">
        <v>23.5</v>
      </c>
      <c r="AC45" s="117">
        <v>0</v>
      </c>
      <c r="AD45" s="117">
        <v>0</v>
      </c>
      <c r="AE45" s="117">
        <v>0</v>
      </c>
      <c r="AF45" s="117">
        <v>0</v>
      </c>
      <c r="AG45" s="117">
        <v>-100</v>
      </c>
      <c r="AH45" s="117">
        <v>0</v>
      </c>
      <c r="AI45" s="117">
        <v>0</v>
      </c>
    </row>
    <row r="46" spans="2:35" x14ac:dyDescent="0.25">
      <c r="B46" s="115">
        <v>3</v>
      </c>
      <c r="C46" s="116" t="s">
        <v>133</v>
      </c>
      <c r="D46" s="117">
        <v>186189.49235756809</v>
      </c>
      <c r="E46" s="117">
        <v>171682.93414312752</v>
      </c>
      <c r="F46" s="117">
        <v>214312.66041883701</v>
      </c>
      <c r="G46" s="117">
        <v>171976.10766069009</v>
      </c>
      <c r="H46" s="117">
        <v>173381.80335844748</v>
      </c>
      <c r="I46" s="117">
        <v>-7.7912872690911072</v>
      </c>
      <c r="J46" s="117">
        <v>24.830497270142303</v>
      </c>
      <c r="K46" s="117">
        <v>0.81737848174283645</v>
      </c>
      <c r="L46" s="117">
        <v>179087.19813446273</v>
      </c>
      <c r="M46" s="117">
        <v>164515.59732659772</v>
      </c>
      <c r="N46" s="117">
        <v>202553.40544876354</v>
      </c>
      <c r="O46" s="117">
        <v>160794.65043070682</v>
      </c>
      <c r="P46" s="117">
        <v>163289.98614659303</v>
      </c>
      <c r="Q46" s="117">
        <v>-8.1365954460487533</v>
      </c>
      <c r="R46" s="117">
        <v>23.121095349186163</v>
      </c>
      <c r="S46" s="117">
        <v>1.5518773225366322</v>
      </c>
      <c r="T46" s="117">
        <v>4745.4683798453489</v>
      </c>
      <c r="U46" s="117">
        <v>4483.8690287882655</v>
      </c>
      <c r="V46" s="117">
        <v>8061.7081078300625</v>
      </c>
      <c r="W46" s="117">
        <v>7401.5143032396491</v>
      </c>
      <c r="X46" s="117">
        <v>6753.1049736242476</v>
      </c>
      <c r="Y46" s="117">
        <v>-5.5126139322333598</v>
      </c>
      <c r="Z46" s="117">
        <v>79.793567922493111</v>
      </c>
      <c r="AA46" s="117">
        <v>-8.7604955290242703</v>
      </c>
      <c r="AB46" s="117">
        <v>2356.8258432599991</v>
      </c>
      <c r="AC46" s="117">
        <v>2683.4677877415497</v>
      </c>
      <c r="AD46" s="117">
        <v>3697.5468622434132</v>
      </c>
      <c r="AE46" s="117">
        <v>3779.9429267436171</v>
      </c>
      <c r="AF46" s="117">
        <v>3338.71223823019</v>
      </c>
      <c r="AG46" s="117">
        <v>13.859400999682448</v>
      </c>
      <c r="AH46" s="117">
        <v>37.789873205645186</v>
      </c>
      <c r="AI46" s="117">
        <v>-11.67294578422492</v>
      </c>
    </row>
    <row r="47" spans="2:35" ht="31.5" x14ac:dyDescent="0.25">
      <c r="B47" s="115">
        <v>4</v>
      </c>
      <c r="C47" s="126" t="s">
        <v>134</v>
      </c>
      <c r="D47" s="117">
        <v>2913969.7923497702</v>
      </c>
      <c r="E47" s="117">
        <v>3273095.5732137263</v>
      </c>
      <c r="F47" s="117">
        <v>4174616.0352574051</v>
      </c>
      <c r="G47" s="117">
        <v>4720575.2545230668</v>
      </c>
      <c r="H47" s="117">
        <v>4740104.2043884452</v>
      </c>
      <c r="I47" s="117">
        <v>12.324279469430047</v>
      </c>
      <c r="J47" s="117">
        <v>27.543358935850158</v>
      </c>
      <c r="K47" s="117">
        <v>0.41369851792250056</v>
      </c>
      <c r="L47" s="117">
        <v>2500066.1664229734</v>
      </c>
      <c r="M47" s="117">
        <v>2910231.1038580644</v>
      </c>
      <c r="N47" s="117">
        <v>3719600.1482008765</v>
      </c>
      <c r="O47" s="117">
        <v>4187618.2742902888</v>
      </c>
      <c r="P47" s="117">
        <v>4203161.7008613674</v>
      </c>
      <c r="Q47" s="117">
        <v>16.406163282547993</v>
      </c>
      <c r="R47" s="117">
        <v>27.8111605387572</v>
      </c>
      <c r="S47" s="117">
        <v>0.37117582245991265</v>
      </c>
      <c r="T47" s="117">
        <v>345165.3224549272</v>
      </c>
      <c r="U47" s="117">
        <v>287580.30671311182</v>
      </c>
      <c r="V47" s="117">
        <v>383479.50721046678</v>
      </c>
      <c r="W47" s="117">
        <v>443393.57356670307</v>
      </c>
      <c r="X47" s="117">
        <v>446564.44934454752</v>
      </c>
      <c r="Y47" s="117">
        <v>-16.683314341154599</v>
      </c>
      <c r="Z47" s="117">
        <v>33.346928930367739</v>
      </c>
      <c r="AA47" s="117">
        <v>0.71513796475164426</v>
      </c>
      <c r="AB47" s="117">
        <v>68738.303471869993</v>
      </c>
      <c r="AC47" s="117">
        <v>75284.162642549985</v>
      </c>
      <c r="AD47" s="117">
        <v>71536.379846062031</v>
      </c>
      <c r="AE47" s="117">
        <v>89563.406666074967</v>
      </c>
      <c r="AF47" s="117">
        <v>90378.054182530715</v>
      </c>
      <c r="AG47" s="117">
        <v>9.5228698412069139</v>
      </c>
      <c r="AH47" s="117">
        <v>-4.9781822164675829</v>
      </c>
      <c r="AI47" s="117">
        <v>0.90957629547641083</v>
      </c>
    </row>
    <row r="48" spans="2:35" x14ac:dyDescent="0.25">
      <c r="B48" s="118"/>
      <c r="C48" s="116" t="s">
        <v>135</v>
      </c>
      <c r="D48" s="117">
        <v>2910510.6523070703</v>
      </c>
      <c r="E48" s="117">
        <v>3270132.994612949</v>
      </c>
      <c r="F48" s="117">
        <v>4170584.2146359761</v>
      </c>
      <c r="G48" s="117">
        <v>4717013.5753544569</v>
      </c>
      <c r="H48" s="117">
        <v>4736607.441743115</v>
      </c>
      <c r="I48" s="117">
        <v>12.355987840855946</v>
      </c>
      <c r="J48" s="117">
        <v>27.535614652565656</v>
      </c>
      <c r="K48" s="117">
        <v>0.41538711041733123</v>
      </c>
      <c r="L48" s="117">
        <v>2496607.0263802735</v>
      </c>
      <c r="M48" s="117">
        <v>2907268.5252572871</v>
      </c>
      <c r="N48" s="117">
        <v>3715568.3275794471</v>
      </c>
      <c r="O48" s="117">
        <v>4184056.5951216789</v>
      </c>
      <c r="P48" s="117">
        <v>4199664.9382160371</v>
      </c>
      <c r="Q48" s="117">
        <v>16.448784071252678</v>
      </c>
      <c r="R48" s="117">
        <v>27.802722565870557</v>
      </c>
      <c r="S48" s="117">
        <v>0.37304330712344402</v>
      </c>
      <c r="T48" s="117">
        <v>345165.3224549272</v>
      </c>
      <c r="U48" s="117">
        <v>287580.30671311182</v>
      </c>
      <c r="V48" s="117">
        <v>383479.50721046678</v>
      </c>
      <c r="W48" s="117">
        <v>443393.57356670307</v>
      </c>
      <c r="X48" s="117">
        <v>446564.44934454752</v>
      </c>
      <c r="Y48" s="117">
        <v>-16.683314341154599</v>
      </c>
      <c r="Z48" s="117">
        <v>33.346928930367739</v>
      </c>
      <c r="AA48" s="117">
        <v>0.71513796475164426</v>
      </c>
      <c r="AB48" s="117">
        <v>68738.303471869993</v>
      </c>
      <c r="AC48" s="117">
        <v>75284.162642549985</v>
      </c>
      <c r="AD48" s="117">
        <v>71536.379846062031</v>
      </c>
      <c r="AE48" s="117">
        <v>89563.406666074967</v>
      </c>
      <c r="AF48" s="117">
        <v>90378.054182530715</v>
      </c>
      <c r="AG48" s="117">
        <v>9.5228698412069139</v>
      </c>
      <c r="AH48" s="117">
        <v>-4.9781822164675829</v>
      </c>
      <c r="AI48" s="117">
        <v>0.90957629547641083</v>
      </c>
    </row>
    <row r="49" spans="2:35" x14ac:dyDescent="0.25">
      <c r="B49" s="118"/>
      <c r="C49" s="120" t="s">
        <v>136</v>
      </c>
      <c r="D49" s="117">
        <v>2819278.6607412919</v>
      </c>
      <c r="E49" s="117">
        <v>3156509.3949428443</v>
      </c>
      <c r="F49" s="117">
        <v>4014771.220456874</v>
      </c>
      <c r="G49" s="117">
        <v>4542932.1521463208</v>
      </c>
      <c r="H49" s="117">
        <v>4559222.3954327749</v>
      </c>
      <c r="I49" s="117">
        <v>11.961596379156148</v>
      </c>
      <c r="J49" s="117">
        <v>27.190219262109004</v>
      </c>
      <c r="K49" s="117">
        <v>0.35858434026485586</v>
      </c>
      <c r="L49" s="117">
        <v>2414260.2996374145</v>
      </c>
      <c r="M49" s="117">
        <v>2801001.4688277626</v>
      </c>
      <c r="N49" s="117">
        <v>3579831.957372081</v>
      </c>
      <c r="O49" s="117">
        <v>4034996.6821862729</v>
      </c>
      <c r="P49" s="117">
        <v>4048404.8770259121</v>
      </c>
      <c r="Q49" s="117">
        <v>16.01903362485109</v>
      </c>
      <c r="R49" s="117">
        <v>27.805429494125327</v>
      </c>
      <c r="S49" s="117">
        <v>0.33229754311405735</v>
      </c>
      <c r="T49" s="117">
        <v>338884.9847560472</v>
      </c>
      <c r="U49" s="117">
        <v>284008.96943613188</v>
      </c>
      <c r="V49" s="117">
        <v>369144.51460561552</v>
      </c>
      <c r="W49" s="117">
        <v>423834.44492859306</v>
      </c>
      <c r="X49" s="117">
        <v>425626.172563801</v>
      </c>
      <c r="Y49" s="117">
        <v>-16.193109104382085</v>
      </c>
      <c r="Z49" s="117">
        <v>29.97635790817127</v>
      </c>
      <c r="AA49" s="117">
        <v>0.42274233645871462</v>
      </c>
      <c r="AB49" s="117">
        <v>66133.376347829995</v>
      </c>
      <c r="AC49" s="117">
        <v>71498.95667894998</v>
      </c>
      <c r="AD49" s="117">
        <v>65794.748479177244</v>
      </c>
      <c r="AE49" s="117">
        <v>84101.025031454963</v>
      </c>
      <c r="AF49" s="117">
        <v>85191.345843061557</v>
      </c>
      <c r="AG49" s="117">
        <v>8.113271433322252</v>
      </c>
      <c r="AH49" s="117">
        <v>-7.9780299807537087</v>
      </c>
      <c r="AI49" s="117">
        <v>1.2964417629854008</v>
      </c>
    </row>
    <row r="50" spans="2:35" x14ac:dyDescent="0.25">
      <c r="B50" s="118"/>
      <c r="C50" s="120" t="s">
        <v>137</v>
      </c>
      <c r="D50" s="117">
        <v>86055.918472165155</v>
      </c>
      <c r="E50" s="117">
        <v>110944.66726513463</v>
      </c>
      <c r="F50" s="117">
        <v>152817.55500284347</v>
      </c>
      <c r="G50" s="117">
        <v>171840.72505236504</v>
      </c>
      <c r="H50" s="117">
        <v>175425.60369595126</v>
      </c>
      <c r="I50" s="117">
        <v>28.921600320865508</v>
      </c>
      <c r="J50" s="117">
        <v>37.7421364810995</v>
      </c>
      <c r="K50" s="117">
        <v>2.0861635927652111</v>
      </c>
      <c r="L50" s="117">
        <v>77174.720770555155</v>
      </c>
      <c r="M50" s="117">
        <v>103588.12402455462</v>
      </c>
      <c r="N50" s="117">
        <v>132740.93103110747</v>
      </c>
      <c r="O50" s="117">
        <v>146819.21477963505</v>
      </c>
      <c r="P50" s="117">
        <v>149300.61857573557</v>
      </c>
      <c r="Q50" s="117">
        <v>34.225460086247701</v>
      </c>
      <c r="R50" s="117">
        <v>28.143001218597639</v>
      </c>
      <c r="S50" s="117">
        <v>1.6901083416260843</v>
      </c>
      <c r="T50" s="117">
        <v>6276.2705775699997</v>
      </c>
      <c r="U50" s="117">
        <v>3571.3372769800003</v>
      </c>
      <c r="V50" s="117">
        <v>14334.992604851233</v>
      </c>
      <c r="W50" s="117">
        <v>19559.12863811</v>
      </c>
      <c r="X50" s="117">
        <v>20938.276780746502</v>
      </c>
      <c r="Y50" s="117">
        <v>-43.097780236830957</v>
      </c>
      <c r="Z50" s="117">
        <v>301.39005344724012</v>
      </c>
      <c r="AA50" s="117">
        <v>7.05117374170392</v>
      </c>
      <c r="AB50" s="117">
        <v>2604.9271240400008</v>
      </c>
      <c r="AC50" s="117">
        <v>3785.2059635999999</v>
      </c>
      <c r="AD50" s="117">
        <v>5741.6313668847815</v>
      </c>
      <c r="AE50" s="117">
        <v>5462.3816346200001</v>
      </c>
      <c r="AF50" s="117">
        <v>5186.7083394691799</v>
      </c>
      <c r="AG50" s="117">
        <v>45.309476363757</v>
      </c>
      <c r="AH50" s="117">
        <v>51.686101683726662</v>
      </c>
      <c r="AI50" s="117">
        <v>-5.0467600689712349</v>
      </c>
    </row>
    <row r="51" spans="2:35" x14ac:dyDescent="0.25">
      <c r="B51" s="115"/>
      <c r="C51" s="120" t="s">
        <v>138</v>
      </c>
      <c r="D51" s="117">
        <v>5176.0730936140008</v>
      </c>
      <c r="E51" s="117">
        <v>2678.9324049699999</v>
      </c>
      <c r="F51" s="117">
        <v>2995.4391762599998</v>
      </c>
      <c r="G51" s="117">
        <v>2240.6981557700001</v>
      </c>
      <c r="H51" s="117">
        <v>1959.4426143900002</v>
      </c>
      <c r="I51" s="117">
        <v>-48.243922438515355</v>
      </c>
      <c r="J51" s="117">
        <v>11.814660597737044</v>
      </c>
      <c r="K51" s="117">
        <v>-12.552138745495078</v>
      </c>
      <c r="L51" s="117">
        <v>5172.0059723040004</v>
      </c>
      <c r="M51" s="117">
        <v>2678.9324049699999</v>
      </c>
      <c r="N51" s="117">
        <v>2995.4391762599998</v>
      </c>
      <c r="O51" s="117">
        <v>2240.6981557700001</v>
      </c>
      <c r="P51" s="117">
        <v>1959.4426143900002</v>
      </c>
      <c r="Q51" s="117">
        <v>-48.203222901991317</v>
      </c>
      <c r="R51" s="117">
        <v>11.814660597737044</v>
      </c>
      <c r="S51" s="117">
        <v>-12.552138745495078</v>
      </c>
      <c r="T51" s="117">
        <v>4.0671213100000001</v>
      </c>
      <c r="U51" s="117">
        <v>0</v>
      </c>
      <c r="V51" s="117">
        <v>0</v>
      </c>
      <c r="W51" s="117">
        <v>0</v>
      </c>
      <c r="X51" s="117">
        <v>0</v>
      </c>
      <c r="Y51" s="117">
        <v>-100</v>
      </c>
      <c r="Z51" s="117">
        <v>0</v>
      </c>
      <c r="AA51" s="117">
        <v>0</v>
      </c>
      <c r="AB51" s="117">
        <v>0</v>
      </c>
      <c r="AC51" s="117">
        <v>0</v>
      </c>
      <c r="AD51" s="117">
        <v>0</v>
      </c>
      <c r="AE51" s="117">
        <v>0</v>
      </c>
      <c r="AF51" s="117">
        <v>0</v>
      </c>
      <c r="AG51" s="117">
        <v>0</v>
      </c>
      <c r="AH51" s="117">
        <v>0</v>
      </c>
      <c r="AI51" s="117">
        <v>0</v>
      </c>
    </row>
    <row r="52" spans="2:35" x14ac:dyDescent="0.25">
      <c r="B52" s="115"/>
      <c r="C52" s="116" t="s">
        <v>139</v>
      </c>
      <c r="D52" s="117">
        <v>3459.1400426999999</v>
      </c>
      <c r="E52" s="117">
        <v>2962.5786007772999</v>
      </c>
      <c r="F52" s="117">
        <v>4031.8206214299998</v>
      </c>
      <c r="G52" s="117">
        <v>3561.67916861</v>
      </c>
      <c r="H52" s="117">
        <v>3496.7626453299999</v>
      </c>
      <c r="I52" s="117">
        <v>-14.355054602967549</v>
      </c>
      <c r="J52" s="117">
        <v>36.0916000801518</v>
      </c>
      <c r="K52" s="117">
        <v>-1.8226381492225996</v>
      </c>
      <c r="L52" s="117">
        <v>3459.1400426999999</v>
      </c>
      <c r="M52" s="117">
        <v>2962.5786007772999</v>
      </c>
      <c r="N52" s="117">
        <v>4031.8206214299998</v>
      </c>
      <c r="O52" s="117">
        <v>3561.67916861</v>
      </c>
      <c r="P52" s="117">
        <v>3496.7626453299999</v>
      </c>
      <c r="Q52" s="117">
        <v>-14.355054602967549</v>
      </c>
      <c r="R52" s="117">
        <v>36.0916000801518</v>
      </c>
      <c r="S52" s="117">
        <v>-1.8226381492225996</v>
      </c>
      <c r="T52" s="117">
        <v>0</v>
      </c>
      <c r="U52" s="117">
        <v>0</v>
      </c>
      <c r="V52" s="117">
        <v>0</v>
      </c>
      <c r="W52" s="117">
        <v>0</v>
      </c>
      <c r="X52" s="117">
        <v>0</v>
      </c>
      <c r="Y52" s="117">
        <v>0</v>
      </c>
      <c r="Z52" s="117">
        <v>0</v>
      </c>
      <c r="AA52" s="117">
        <v>0</v>
      </c>
      <c r="AB52" s="117">
        <v>0</v>
      </c>
      <c r="AC52" s="117">
        <v>0</v>
      </c>
      <c r="AD52" s="117">
        <v>0</v>
      </c>
      <c r="AE52" s="117">
        <v>0</v>
      </c>
      <c r="AF52" s="117">
        <v>0</v>
      </c>
      <c r="AG52" s="117">
        <v>0</v>
      </c>
      <c r="AH52" s="117">
        <v>0</v>
      </c>
      <c r="AI52" s="117">
        <v>0</v>
      </c>
    </row>
    <row r="53" spans="2:35" x14ac:dyDescent="0.25">
      <c r="B53" s="115">
        <v>5</v>
      </c>
      <c r="C53" s="116" t="s">
        <v>140</v>
      </c>
      <c r="D53" s="117">
        <v>0</v>
      </c>
      <c r="E53" s="117">
        <v>0</v>
      </c>
      <c r="F53" s="117">
        <v>412.38792109000008</v>
      </c>
      <c r="G53" s="117">
        <v>941.96931774999996</v>
      </c>
      <c r="H53" s="117">
        <v>941.96931774999996</v>
      </c>
      <c r="I53" s="117">
        <v>0</v>
      </c>
      <c r="J53" s="117">
        <v>0</v>
      </c>
      <c r="K53" s="117">
        <v>0</v>
      </c>
      <c r="L53" s="117">
        <v>0</v>
      </c>
      <c r="M53" s="117">
        <v>0</v>
      </c>
      <c r="N53" s="117">
        <v>412.38792109000008</v>
      </c>
      <c r="O53" s="117">
        <v>941.96931774999996</v>
      </c>
      <c r="P53" s="117">
        <v>941.96931774999996</v>
      </c>
      <c r="Q53" s="117">
        <v>0</v>
      </c>
      <c r="R53" s="117">
        <v>0</v>
      </c>
      <c r="S53" s="117">
        <v>0</v>
      </c>
      <c r="T53" s="117">
        <v>0</v>
      </c>
      <c r="U53" s="117">
        <v>0</v>
      </c>
      <c r="V53" s="117">
        <v>0</v>
      </c>
      <c r="W53" s="117">
        <v>0</v>
      </c>
      <c r="X53" s="117">
        <v>0</v>
      </c>
      <c r="Y53" s="117">
        <v>0</v>
      </c>
      <c r="Z53" s="117">
        <v>0</v>
      </c>
      <c r="AA53" s="117">
        <v>0</v>
      </c>
      <c r="AB53" s="117">
        <v>0</v>
      </c>
      <c r="AC53" s="117">
        <v>0</v>
      </c>
      <c r="AD53" s="117">
        <v>0</v>
      </c>
      <c r="AE53" s="117">
        <v>0</v>
      </c>
      <c r="AF53" s="117">
        <v>0</v>
      </c>
      <c r="AG53" s="117">
        <v>0</v>
      </c>
      <c r="AH53" s="117">
        <v>0</v>
      </c>
      <c r="AI53" s="117">
        <v>0</v>
      </c>
    </row>
    <row r="54" spans="2:35" x14ac:dyDescent="0.25">
      <c r="B54" s="115">
        <v>6</v>
      </c>
      <c r="C54" s="116" t="s">
        <v>141</v>
      </c>
      <c r="D54" s="117">
        <v>71419.844298302938</v>
      </c>
      <c r="E54" s="117">
        <v>78567.606589858638</v>
      </c>
      <c r="F54" s="117">
        <v>82988.980930478967</v>
      </c>
      <c r="G54" s="117">
        <v>87468.67673986427</v>
      </c>
      <c r="H54" s="117">
        <v>88120.126867560073</v>
      </c>
      <c r="I54" s="117">
        <v>10.008089994849714</v>
      </c>
      <c r="J54" s="117">
        <v>5.6274774458905705</v>
      </c>
      <c r="K54" s="117">
        <v>0.74478104845834281</v>
      </c>
      <c r="L54" s="117">
        <v>62649.793821362931</v>
      </c>
      <c r="M54" s="117">
        <v>69839.640099940458</v>
      </c>
      <c r="N54" s="117">
        <v>75297.823835170901</v>
      </c>
      <c r="O54" s="117">
        <v>78989.585015183096</v>
      </c>
      <c r="P54" s="117">
        <v>79488.330855312801</v>
      </c>
      <c r="Q54" s="117">
        <v>11.476248906865298</v>
      </c>
      <c r="R54" s="117">
        <v>7.8153090815184427</v>
      </c>
      <c r="S54" s="117">
        <v>0.63140708997753148</v>
      </c>
      <c r="T54" s="117">
        <v>6744.0789650800016</v>
      </c>
      <c r="U54" s="117">
        <v>6093.9147078100004</v>
      </c>
      <c r="V54" s="117">
        <v>5672.5086755299999</v>
      </c>
      <c r="W54" s="117">
        <v>6051.6804893299986</v>
      </c>
      <c r="X54" s="117">
        <v>6160.2586029499989</v>
      </c>
      <c r="Y54" s="117">
        <v>-9.6405196415473551</v>
      </c>
      <c r="Z54" s="117">
        <v>-6.915194131941556</v>
      </c>
      <c r="AA54" s="117">
        <v>1.7941811999400814</v>
      </c>
      <c r="AB54" s="117">
        <v>2025.97151186</v>
      </c>
      <c r="AC54" s="117">
        <v>2634.0517821081708</v>
      </c>
      <c r="AD54" s="117">
        <v>2018.6484197780683</v>
      </c>
      <c r="AE54" s="117">
        <v>2427.4112353511791</v>
      </c>
      <c r="AF54" s="117">
        <v>2471.5374092972729</v>
      </c>
      <c r="AG54" s="117">
        <v>30.014255713295078</v>
      </c>
      <c r="AH54" s="117">
        <v>-23.363373738900556</v>
      </c>
      <c r="AI54" s="117">
        <v>1.8178285287416385</v>
      </c>
    </row>
    <row r="55" spans="2:35" x14ac:dyDescent="0.25">
      <c r="B55" s="115">
        <v>7</v>
      </c>
      <c r="C55" s="116" t="s">
        <v>142</v>
      </c>
      <c r="D55" s="117">
        <v>253948.55293798656</v>
      </c>
      <c r="E55" s="117">
        <v>312752.28387316328</v>
      </c>
      <c r="F55" s="117">
        <v>331101.07975846773</v>
      </c>
      <c r="G55" s="117">
        <v>405748.39667627658</v>
      </c>
      <c r="H55" s="117">
        <v>343017.29560363165</v>
      </c>
      <c r="I55" s="117">
        <v>23.155765313431971</v>
      </c>
      <c r="J55" s="117">
        <v>5.8668783031959606</v>
      </c>
      <c r="K55" s="117">
        <v>-15.460591239919175</v>
      </c>
      <c r="L55" s="117">
        <v>230511.42998924167</v>
      </c>
      <c r="M55" s="117">
        <v>290073.38625266822</v>
      </c>
      <c r="N55" s="117">
        <v>307471.57067786739</v>
      </c>
      <c r="O55" s="117">
        <v>377281.14626382542</v>
      </c>
      <c r="P55" s="117">
        <v>316874.12820055196</v>
      </c>
      <c r="Q55" s="117">
        <v>25.839046795296177</v>
      </c>
      <c r="R55" s="117">
        <v>5.9978561459769688</v>
      </c>
      <c r="S55" s="117">
        <v>-16.011141468763455</v>
      </c>
      <c r="T55" s="117">
        <v>12325.779278491298</v>
      </c>
      <c r="U55" s="117">
        <v>9692.4259862550498</v>
      </c>
      <c r="V55" s="117">
        <v>11972.011470412515</v>
      </c>
      <c r="W55" s="117">
        <v>15004.51037583558</v>
      </c>
      <c r="X55" s="117">
        <v>12857.881631068392</v>
      </c>
      <c r="Y55" s="117">
        <v>-21.36459880335109</v>
      </c>
      <c r="Z55" s="117">
        <v>23.519245722280203</v>
      </c>
      <c r="AA55" s="117">
        <v>-14.306556435352158</v>
      </c>
      <c r="AB55" s="117">
        <v>11111.343670253591</v>
      </c>
      <c r="AC55" s="117">
        <v>12986.471634240001</v>
      </c>
      <c r="AD55" s="117">
        <v>11657.49761018786</v>
      </c>
      <c r="AE55" s="117">
        <v>13462.740036615576</v>
      </c>
      <c r="AF55" s="117">
        <v>13285.285772011244</v>
      </c>
      <c r="AG55" s="117">
        <v>16.875798459968021</v>
      </c>
      <c r="AH55" s="117">
        <v>-10.233526561196046</v>
      </c>
      <c r="AI55" s="117">
        <v>-1.3181140252407575</v>
      </c>
    </row>
    <row r="56" spans="2:35" x14ac:dyDescent="0.25">
      <c r="B56" s="118"/>
      <c r="C56" s="127" t="s">
        <v>143</v>
      </c>
      <c r="D56" s="117">
        <v>46171.385804042569</v>
      </c>
      <c r="E56" s="117">
        <v>152797.01515663211</v>
      </c>
      <c r="F56" s="117">
        <v>171036.40949013823</v>
      </c>
      <c r="G56" s="117">
        <v>252408.52508552923</v>
      </c>
      <c r="H56" s="117">
        <v>194216.46726011491</v>
      </c>
      <c r="I56" s="117">
        <v>230.93443589742515</v>
      </c>
      <c r="J56" s="117">
        <v>11.937009577581687</v>
      </c>
      <c r="K56" s="117">
        <v>-23.054711724057576</v>
      </c>
      <c r="L56" s="117">
        <v>35840.019635449949</v>
      </c>
      <c r="M56" s="117">
        <v>136303.57026834993</v>
      </c>
      <c r="N56" s="117">
        <v>155809.82961493044</v>
      </c>
      <c r="O56" s="117">
        <v>232067.69304198766</v>
      </c>
      <c r="P56" s="117">
        <v>176657.93591967184</v>
      </c>
      <c r="Q56" s="117">
        <v>280.3110926131576</v>
      </c>
      <c r="R56" s="117">
        <v>14.310893917288622</v>
      </c>
      <c r="S56" s="117">
        <v>-23.876549293007631</v>
      </c>
      <c r="T56" s="117">
        <v>2609.4471362125987</v>
      </c>
      <c r="U56" s="117">
        <v>5555.4460810321743</v>
      </c>
      <c r="V56" s="117">
        <v>6166.0651545108312</v>
      </c>
      <c r="W56" s="117">
        <v>9395.8652657913917</v>
      </c>
      <c r="X56" s="117">
        <v>6980.3758245541358</v>
      </c>
      <c r="Y56" s="117">
        <v>112.89743731292654</v>
      </c>
      <c r="Z56" s="117">
        <v>10.991359911915605</v>
      </c>
      <c r="AA56" s="117">
        <v>-25.708004243436811</v>
      </c>
      <c r="AB56" s="117">
        <v>7721.9190323800003</v>
      </c>
      <c r="AC56" s="117">
        <v>10937.998807250002</v>
      </c>
      <c r="AD56" s="117">
        <v>9060.514720696965</v>
      </c>
      <c r="AE56" s="117">
        <v>10944.966777750131</v>
      </c>
      <c r="AF56" s="117">
        <v>10578.155515888977</v>
      </c>
      <c r="AG56" s="117">
        <v>41.648711432794734</v>
      </c>
      <c r="AH56" s="117">
        <v>-17.164785987255634</v>
      </c>
      <c r="AI56" s="117">
        <v>-3.3514150322213832</v>
      </c>
    </row>
    <row r="57" spans="2:35" x14ac:dyDescent="0.25">
      <c r="B57" s="115"/>
      <c r="C57" s="127" t="s">
        <v>144</v>
      </c>
      <c r="D57" s="117">
        <v>207777.16713394399</v>
      </c>
      <c r="E57" s="117">
        <v>159955.26871653117</v>
      </c>
      <c r="F57" s="117">
        <v>160064.67026832941</v>
      </c>
      <c r="G57" s="117">
        <v>153339.87159074747</v>
      </c>
      <c r="H57" s="117">
        <v>148800.82834351677</v>
      </c>
      <c r="I57" s="117">
        <v>-23.015954581084618</v>
      </c>
      <c r="J57" s="117">
        <v>6.8395091125211221E-2</v>
      </c>
      <c r="K57" s="117">
        <v>-2.9601193741345178</v>
      </c>
      <c r="L57" s="117">
        <v>194671.41035379173</v>
      </c>
      <c r="M57" s="117">
        <v>153769.81598431829</v>
      </c>
      <c r="N57" s="117">
        <v>151661.74106293684</v>
      </c>
      <c r="O57" s="117">
        <v>145213.45322183784</v>
      </c>
      <c r="P57" s="117">
        <v>140216.19228088023</v>
      </c>
      <c r="Q57" s="117">
        <v>-21.010581006805126</v>
      </c>
      <c r="R57" s="117">
        <v>-1.3709289484982159</v>
      </c>
      <c r="S57" s="117">
        <v>-3.4413209176449078</v>
      </c>
      <c r="T57" s="117">
        <v>9716.3321422786994</v>
      </c>
      <c r="U57" s="117">
        <v>4136.9799052228755</v>
      </c>
      <c r="V57" s="117">
        <v>5805.9463159016868</v>
      </c>
      <c r="W57" s="117">
        <v>5608.64511004419</v>
      </c>
      <c r="X57" s="117">
        <v>5877.5058065142575</v>
      </c>
      <c r="Y57" s="117">
        <v>-57.422411619487313</v>
      </c>
      <c r="Z57" s="117">
        <v>40.34262792941697</v>
      </c>
      <c r="AA57" s="117">
        <v>4.7936835223997498</v>
      </c>
      <c r="AB57" s="117">
        <v>3389.4246378735907</v>
      </c>
      <c r="AC57" s="117">
        <v>2048.4728269899992</v>
      </c>
      <c r="AD57" s="117">
        <v>2596.9828894908956</v>
      </c>
      <c r="AE57" s="117">
        <v>2517.7732588654435</v>
      </c>
      <c r="AF57" s="117">
        <v>2707.1302561222674</v>
      </c>
      <c r="AG57" s="117">
        <v>-39.562815349240473</v>
      </c>
      <c r="AH57" s="117">
        <v>26.776535928322282</v>
      </c>
      <c r="AI57" s="117">
        <v>7.5208121537581052</v>
      </c>
    </row>
    <row r="58" spans="2:35" x14ac:dyDescent="0.25">
      <c r="B58" s="115">
        <v>8</v>
      </c>
      <c r="C58" s="116" t="s">
        <v>145</v>
      </c>
      <c r="D58" s="117">
        <v>26.424765623000003</v>
      </c>
      <c r="E58" s="117">
        <v>188.56986676000002</v>
      </c>
      <c r="F58" s="117">
        <v>342.12632783303673</v>
      </c>
      <c r="G58" s="117">
        <v>223.77841161999999</v>
      </c>
      <c r="H58" s="117">
        <v>254.69198399999999</v>
      </c>
      <c r="I58" s="117">
        <v>613.61036631435479</v>
      </c>
      <c r="J58" s="117">
        <v>81.432131077694294</v>
      </c>
      <c r="K58" s="117">
        <v>13.814367595250697</v>
      </c>
      <c r="L58" s="117">
        <v>17.93132645</v>
      </c>
      <c r="M58" s="117">
        <v>169.16816911000001</v>
      </c>
      <c r="N58" s="117">
        <v>241.49530741999999</v>
      </c>
      <c r="O58" s="117">
        <v>222.53830162</v>
      </c>
      <c r="P58" s="117">
        <v>253.451874</v>
      </c>
      <c r="Q58" s="117">
        <v>843.42250464131166</v>
      </c>
      <c r="R58" s="117">
        <v>42.754578884736844</v>
      </c>
      <c r="S58" s="117">
        <v>13.891349109326413</v>
      </c>
      <c r="T58" s="117">
        <v>6.2449266300000001</v>
      </c>
      <c r="U58" s="117">
        <v>16.855737829999999</v>
      </c>
      <c r="V58" s="117">
        <v>0.47299999999999998</v>
      </c>
      <c r="W58" s="117">
        <v>0</v>
      </c>
      <c r="X58" s="117">
        <v>0</v>
      </c>
      <c r="Y58" s="117">
        <v>169.91090254009916</v>
      </c>
      <c r="Z58" s="117">
        <v>-97.193833905282105</v>
      </c>
      <c r="AA58" s="117">
        <v>0</v>
      </c>
      <c r="AB58" s="117">
        <v>2.2485125429999999</v>
      </c>
      <c r="AC58" s="117">
        <v>2.5459598200000002</v>
      </c>
      <c r="AD58" s="117">
        <v>100.15802041303674</v>
      </c>
      <c r="AE58" s="117">
        <v>1.2401099999999998</v>
      </c>
      <c r="AF58" s="117">
        <v>1.2401099999999998</v>
      </c>
      <c r="AG58" s="117">
        <v>13.228624315483763</v>
      </c>
      <c r="AH58" s="117">
        <v>3833.998471862637</v>
      </c>
      <c r="AI58" s="117">
        <v>0</v>
      </c>
    </row>
    <row r="59" spans="2:35" x14ac:dyDescent="0.25">
      <c r="B59" s="115">
        <v>9</v>
      </c>
      <c r="C59" s="128" t="s">
        <v>146</v>
      </c>
      <c r="D59" s="117">
        <v>5715.6457950499998</v>
      </c>
      <c r="E59" s="117">
        <v>7076.2057774323293</v>
      </c>
      <c r="F59" s="117">
        <v>7693.3965086383541</v>
      </c>
      <c r="G59" s="117">
        <v>9147.7781523202739</v>
      </c>
      <c r="H59" s="117">
        <v>9658.7150550650676</v>
      </c>
      <c r="I59" s="117">
        <v>23.804133971363903</v>
      </c>
      <c r="J59" s="117">
        <v>8.7220574219928704</v>
      </c>
      <c r="K59" s="117">
        <v>5.5853661319409831</v>
      </c>
      <c r="L59" s="117">
        <v>4555.0864303500002</v>
      </c>
      <c r="M59" s="117">
        <v>5944.8619753723297</v>
      </c>
      <c r="N59" s="117">
        <v>6736.158002768354</v>
      </c>
      <c r="O59" s="117">
        <v>7665.666595890274</v>
      </c>
      <c r="P59" s="117">
        <v>7952.7132342850673</v>
      </c>
      <c r="Q59" s="117">
        <v>30.510409983934</v>
      </c>
      <c r="R59" s="117">
        <v>13.310587035899434</v>
      </c>
      <c r="S59" s="117">
        <v>3.7445750451589488</v>
      </c>
      <c r="T59" s="117">
        <v>623.68452635999995</v>
      </c>
      <c r="U59" s="117">
        <v>598.77804406999996</v>
      </c>
      <c r="V59" s="117">
        <v>489.02593719999999</v>
      </c>
      <c r="W59" s="117">
        <v>891.56663496999988</v>
      </c>
      <c r="X59" s="117">
        <v>1084.97319128</v>
      </c>
      <c r="Y59" s="117">
        <v>-3.9934423955266758</v>
      </c>
      <c r="Z59" s="117">
        <v>-18.32934723591325</v>
      </c>
      <c r="AA59" s="117">
        <v>21.692888531714516</v>
      </c>
      <c r="AB59" s="117">
        <v>536.87483834</v>
      </c>
      <c r="AC59" s="117">
        <v>532.56575798999995</v>
      </c>
      <c r="AD59" s="117">
        <v>468.21256867000005</v>
      </c>
      <c r="AE59" s="117">
        <v>590.54492145999984</v>
      </c>
      <c r="AF59" s="117">
        <v>621.02862949999997</v>
      </c>
      <c r="AG59" s="117">
        <v>-0.80262289127268194</v>
      </c>
      <c r="AH59" s="117">
        <v>-12.083613779992266</v>
      </c>
      <c r="AI59" s="117">
        <v>5.161962609827464</v>
      </c>
    </row>
    <row r="60" spans="2:35" x14ac:dyDescent="0.25">
      <c r="B60" s="115">
        <v>10</v>
      </c>
      <c r="C60" s="128" t="s">
        <v>147</v>
      </c>
      <c r="D60" s="117">
        <v>13167.235413214907</v>
      </c>
      <c r="E60" s="117">
        <v>11715.005139791185</v>
      </c>
      <c r="F60" s="117">
        <v>5153.9118284388715</v>
      </c>
      <c r="G60" s="117">
        <v>4510.9381555367991</v>
      </c>
      <c r="H60" s="117">
        <v>4570.1059104364067</v>
      </c>
      <c r="I60" s="117">
        <v>-11.029120600108918</v>
      </c>
      <c r="J60" s="117">
        <v>-56.00589357888461</v>
      </c>
      <c r="K60" s="117">
        <v>1.3116507666367294</v>
      </c>
      <c r="L60" s="117">
        <v>6219.4500118249052</v>
      </c>
      <c r="M60" s="117">
        <v>11569.404748861185</v>
      </c>
      <c r="N60" s="117">
        <v>5074.4789830788714</v>
      </c>
      <c r="O60" s="117">
        <v>4509.5475167467994</v>
      </c>
      <c r="P60" s="117">
        <v>4568.8745856264068</v>
      </c>
      <c r="Q60" s="117">
        <v>86.019740119536721</v>
      </c>
      <c r="R60" s="117">
        <v>-56.138806678205555</v>
      </c>
      <c r="S60" s="117">
        <v>1.3155880641968709</v>
      </c>
      <c r="T60" s="117">
        <v>6827.2719413900004</v>
      </c>
      <c r="U60" s="117">
        <v>141.31299999999999</v>
      </c>
      <c r="V60" s="117">
        <v>77.555957180000007</v>
      </c>
      <c r="W60" s="117">
        <v>0.45800000000000002</v>
      </c>
      <c r="X60" s="117">
        <v>0.45800000000000002</v>
      </c>
      <c r="Y60" s="117">
        <v>-97.930168869599328</v>
      </c>
      <c r="Z60" s="117">
        <v>-45.117606179190865</v>
      </c>
      <c r="AA60" s="117">
        <v>0</v>
      </c>
      <c r="AB60" s="117">
        <v>120.51346000000001</v>
      </c>
      <c r="AC60" s="117">
        <v>4.2873909300000381</v>
      </c>
      <c r="AD60" s="117">
        <v>1.8768881799999999</v>
      </c>
      <c r="AE60" s="117">
        <v>0.93263879000000005</v>
      </c>
      <c r="AF60" s="117">
        <v>0.77332481000000008</v>
      </c>
      <c r="AG60" s="117">
        <v>-96.442396616942176</v>
      </c>
      <c r="AH60" s="117">
        <v>-56.223068746381308</v>
      </c>
      <c r="AI60" s="117">
        <v>-17.082066680927987</v>
      </c>
    </row>
    <row r="61" spans="2:35" x14ac:dyDescent="0.25">
      <c r="B61" s="115">
        <v>11</v>
      </c>
      <c r="C61" s="116" t="s">
        <v>117</v>
      </c>
      <c r="D61" s="117">
        <v>75.472624379999999</v>
      </c>
      <c r="E61" s="117">
        <v>425.9311988290757</v>
      </c>
      <c r="F61" s="117">
        <v>407.35214979038028</v>
      </c>
      <c r="G61" s="117">
        <v>66.929942399999931</v>
      </c>
      <c r="H61" s="117">
        <v>103.77770463999998</v>
      </c>
      <c r="I61" s="117">
        <v>464.35191213775528</v>
      </c>
      <c r="J61" s="117">
        <v>-4.3619835996449519</v>
      </c>
      <c r="K61" s="117">
        <v>55.054226731263547</v>
      </c>
      <c r="L61" s="117">
        <v>0</v>
      </c>
      <c r="M61" s="117">
        <v>132.78804798907549</v>
      </c>
      <c r="N61" s="117">
        <v>332.0134947206277</v>
      </c>
      <c r="O61" s="117">
        <v>0</v>
      </c>
      <c r="P61" s="117">
        <v>0</v>
      </c>
      <c r="Q61" s="117">
        <v>0</v>
      </c>
      <c r="R61" s="117">
        <v>150.03266464760634</v>
      </c>
      <c r="S61" s="117">
        <v>0</v>
      </c>
      <c r="T61" s="117">
        <v>9.17040407</v>
      </c>
      <c r="U61" s="117">
        <v>14.593299999999999</v>
      </c>
      <c r="V61" s="117">
        <v>20.603660000000001</v>
      </c>
      <c r="W61" s="117">
        <v>54.745272399999934</v>
      </c>
      <c r="X61" s="117">
        <v>98.014454639999983</v>
      </c>
      <c r="Y61" s="117">
        <v>59.134754462351616</v>
      </c>
      <c r="Z61" s="117">
        <v>41.185749624827849</v>
      </c>
      <c r="AA61" s="117">
        <v>79.037294624914693</v>
      </c>
      <c r="AB61" s="117">
        <v>66.302220309999996</v>
      </c>
      <c r="AC61" s="117">
        <v>278.5498508400002</v>
      </c>
      <c r="AD61" s="117">
        <v>54.7349950697526</v>
      </c>
      <c r="AE61" s="117">
        <v>12.184670000000001</v>
      </c>
      <c r="AF61" s="117">
        <v>5.7632500000000002</v>
      </c>
      <c r="AG61" s="117">
        <v>320.12145224944766</v>
      </c>
      <c r="AH61" s="117">
        <v>-80.350018172800048</v>
      </c>
      <c r="AI61" s="117">
        <v>-52.700811757725077</v>
      </c>
    </row>
    <row r="62" spans="2:35" x14ac:dyDescent="0.25">
      <c r="B62" s="121" t="s">
        <v>118</v>
      </c>
      <c r="C62" s="122"/>
      <c r="D62" s="117">
        <v>4286193.1905928776</v>
      </c>
      <c r="E62" s="117">
        <v>4953744.8835146204</v>
      </c>
      <c r="F62" s="117">
        <v>6068986.510840917</v>
      </c>
      <c r="G62" s="117">
        <v>6548047.5693006422</v>
      </c>
      <c r="H62" s="117">
        <v>6577611.59165591</v>
      </c>
      <c r="I62" s="117">
        <v>15.574465807720749</v>
      </c>
      <c r="J62" s="117">
        <v>22.513101775540903</v>
      </c>
      <c r="K62" s="117">
        <v>0.45149370163213298</v>
      </c>
      <c r="L62" s="117">
        <v>3687333.8393150358</v>
      </c>
      <c r="M62" s="117">
        <v>4413570.5168729555</v>
      </c>
      <c r="N62" s="117">
        <v>5420354.999874318</v>
      </c>
      <c r="O62" s="117">
        <v>5825531.2925765822</v>
      </c>
      <c r="P62" s="117">
        <v>5828263.6978651928</v>
      </c>
      <c r="Q62" s="117">
        <v>19.695441454599248</v>
      </c>
      <c r="R62" s="117">
        <v>22.811111302118181</v>
      </c>
      <c r="S62" s="117">
        <v>4.6903967232858612E-2</v>
      </c>
      <c r="T62" s="117">
        <v>486316.17602118535</v>
      </c>
      <c r="U62" s="117">
        <v>413427.93478648533</v>
      </c>
      <c r="V62" s="117">
        <v>521952.96983615542</v>
      </c>
      <c r="W62" s="117">
        <v>582211.88657742459</v>
      </c>
      <c r="X62" s="117">
        <v>603180.75877121708</v>
      </c>
      <c r="Y62" s="117">
        <v>-14.987829899272114</v>
      </c>
      <c r="Z62" s="117">
        <v>26.250048900473498</v>
      </c>
      <c r="AA62" s="117">
        <v>3.6015877856873546</v>
      </c>
      <c r="AB62" s="117">
        <v>112543.1752566566</v>
      </c>
      <c r="AC62" s="117">
        <v>126746.43185517969</v>
      </c>
      <c r="AD62" s="117">
        <v>126678.54113044417</v>
      </c>
      <c r="AE62" s="117">
        <v>140304.39014663533</v>
      </c>
      <c r="AF62" s="117">
        <v>146167.13501949946</v>
      </c>
      <c r="AG62" s="117">
        <v>12.620273567128637</v>
      </c>
      <c r="AH62" s="117">
        <v>-5.3564209849390899E-2</v>
      </c>
      <c r="AI62" s="117">
        <v>4.1785897552719886</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5241F-532C-48AE-9355-6BB451A5D1BB}">
  <sheetPr codeName="Sheet79"/>
  <dimension ref="B2:AH66"/>
  <sheetViews>
    <sheetView workbookViewId="0">
      <selection activeCell="R12" sqref="R12"/>
    </sheetView>
  </sheetViews>
  <sheetFormatPr defaultColWidth="9.140625" defaultRowHeight="15.75" x14ac:dyDescent="0.25"/>
  <cols>
    <col min="1" max="1" width="9.140625" style="32"/>
    <col min="2" max="2" width="52.85546875" style="32" bestFit="1" customWidth="1"/>
    <col min="3" max="3" width="12.7109375" style="32" customWidth="1"/>
    <col min="4" max="6" width="12.28515625" style="32" bestFit="1" customWidth="1"/>
    <col min="7" max="7" width="11.28515625" style="32" bestFit="1" customWidth="1"/>
    <col min="8" max="8" width="11.85546875" style="32" bestFit="1" customWidth="1"/>
    <col min="9" max="9" width="11.140625" style="32" bestFit="1" customWidth="1"/>
    <col min="10" max="10" width="11.85546875" style="32" bestFit="1" customWidth="1"/>
    <col min="11" max="11" width="15.85546875" style="32" customWidth="1"/>
    <col min="12" max="14" width="12.28515625" style="32" bestFit="1" customWidth="1"/>
    <col min="15" max="15" width="11.42578125" style="32" bestFit="1" customWidth="1"/>
    <col min="16" max="17" width="11.85546875" style="32" bestFit="1" customWidth="1"/>
    <col min="18" max="18" width="13.28515625" style="32" bestFit="1" customWidth="1"/>
    <col min="19" max="19" width="10.5703125" style="32" customWidth="1"/>
    <col min="20" max="21" width="10.85546875" style="32" bestFit="1" customWidth="1"/>
    <col min="22" max="22" width="11.42578125" style="32" bestFit="1" customWidth="1"/>
    <col min="23" max="23" width="11.28515625" style="32" bestFit="1" customWidth="1"/>
    <col min="24" max="24" width="11.140625" style="32" bestFit="1" customWidth="1"/>
    <col min="25" max="25" width="10.7109375" style="32" bestFit="1" customWidth="1"/>
    <col min="26" max="26" width="11.140625" style="32" bestFit="1" customWidth="1"/>
    <col min="27" max="27" width="11.140625" style="32" customWidth="1"/>
    <col min="28" max="29" width="10.85546875" style="32" bestFit="1" customWidth="1"/>
    <col min="30" max="30" width="11.42578125" style="32" bestFit="1" customWidth="1"/>
    <col min="31" max="31" width="11.28515625" style="32" bestFit="1" customWidth="1"/>
    <col min="32" max="32" width="9.85546875" style="32" bestFit="1" customWidth="1"/>
    <col min="33" max="33" width="11.140625" style="32" bestFit="1" customWidth="1"/>
    <col min="34" max="34" width="10.7109375" style="32" bestFit="1" customWidth="1"/>
    <col min="35" max="16384" width="9.140625" style="32"/>
  </cols>
  <sheetData>
    <row r="2" spans="2:34" x14ac:dyDescent="0.25">
      <c r="B2" s="94"/>
      <c r="C2" s="95" t="s">
        <v>148</v>
      </c>
      <c r="D2" s="96"/>
      <c r="E2" s="96"/>
      <c r="F2" s="96"/>
      <c r="G2" s="96"/>
      <c r="H2" s="96"/>
      <c r="I2" s="96"/>
      <c r="J2" s="97"/>
      <c r="K2" s="95" t="s">
        <v>149</v>
      </c>
      <c r="L2" s="96"/>
      <c r="M2" s="96"/>
      <c r="N2" s="96"/>
      <c r="O2" s="96"/>
      <c r="P2" s="96"/>
      <c r="Q2" s="96"/>
      <c r="R2" s="97"/>
      <c r="S2" s="95" t="s">
        <v>150</v>
      </c>
      <c r="T2" s="96"/>
      <c r="U2" s="96"/>
      <c r="V2" s="96"/>
      <c r="W2" s="96"/>
      <c r="X2" s="96"/>
      <c r="Y2" s="96"/>
      <c r="Z2" s="97"/>
      <c r="AA2" s="95" t="s">
        <v>151</v>
      </c>
      <c r="AB2" s="96"/>
      <c r="AC2" s="96"/>
      <c r="AD2" s="96"/>
      <c r="AE2" s="96"/>
      <c r="AF2" s="96"/>
      <c r="AG2" s="96"/>
      <c r="AH2" s="97"/>
    </row>
    <row r="3" spans="2:34" x14ac:dyDescent="0.25">
      <c r="B3" s="94"/>
      <c r="C3" s="100"/>
      <c r="D3" s="101"/>
      <c r="E3" s="101"/>
      <c r="F3" s="101"/>
      <c r="G3" s="101"/>
      <c r="H3" s="101"/>
      <c r="I3" s="129" t="s">
        <v>91</v>
      </c>
      <c r="J3" s="130"/>
      <c r="K3" s="100"/>
      <c r="L3" s="101"/>
      <c r="M3" s="101"/>
      <c r="N3" s="101"/>
      <c r="O3" s="101"/>
      <c r="P3" s="101"/>
      <c r="Q3" s="129" t="s">
        <v>91</v>
      </c>
      <c r="R3" s="130"/>
      <c r="S3" s="100"/>
      <c r="T3" s="101"/>
      <c r="U3" s="101"/>
      <c r="V3" s="101"/>
      <c r="W3" s="101"/>
      <c r="X3" s="101"/>
      <c r="Y3" s="129" t="s">
        <v>91</v>
      </c>
      <c r="Z3" s="130"/>
      <c r="AA3" s="100"/>
      <c r="AB3" s="101"/>
      <c r="AC3" s="101"/>
      <c r="AD3" s="101"/>
      <c r="AE3" s="101"/>
      <c r="AF3" s="101"/>
      <c r="AG3" s="129" t="s">
        <v>91</v>
      </c>
      <c r="AH3" s="130"/>
    </row>
    <row r="4" spans="2:34" x14ac:dyDescent="0.25">
      <c r="B4" s="131"/>
      <c r="C4" s="99" t="s">
        <v>152</v>
      </c>
      <c r="D4" s="99"/>
      <c r="E4" s="99"/>
      <c r="F4" s="108" t="s">
        <v>61</v>
      </c>
      <c r="G4" s="110" t="str">
        <f>'C5'!H4</f>
        <v>Mid-Apr</v>
      </c>
      <c r="H4" s="109" t="s">
        <v>93</v>
      </c>
      <c r="I4" s="109"/>
      <c r="J4" s="109"/>
      <c r="K4" s="99" t="str">
        <f>C4</f>
        <v xml:space="preserve">Mid-July </v>
      </c>
      <c r="L4" s="99"/>
      <c r="M4" s="99"/>
      <c r="N4" s="108" t="str">
        <f>F4</f>
        <v>Mid-Mar</v>
      </c>
      <c r="O4" s="108" t="str">
        <f>G4</f>
        <v>Mid-Apr</v>
      </c>
      <c r="P4" s="109" t="s">
        <v>93</v>
      </c>
      <c r="Q4" s="109"/>
      <c r="R4" s="109"/>
      <c r="S4" s="99" t="str">
        <f>K4</f>
        <v xml:space="preserve">Mid-July </v>
      </c>
      <c r="T4" s="99"/>
      <c r="U4" s="99"/>
      <c r="V4" s="108" t="str">
        <f>N4</f>
        <v>Mid-Mar</v>
      </c>
      <c r="W4" s="110" t="str">
        <f>O4</f>
        <v>Mid-Apr</v>
      </c>
      <c r="X4" s="109" t="s">
        <v>93</v>
      </c>
      <c r="Y4" s="109"/>
      <c r="Z4" s="109"/>
      <c r="AA4" s="99" t="str">
        <f>S4</f>
        <v xml:space="preserve">Mid-July </v>
      </c>
      <c r="AB4" s="99"/>
      <c r="AC4" s="99"/>
      <c r="AD4" s="108" t="str">
        <f>V4</f>
        <v>Mid-Mar</v>
      </c>
      <c r="AE4" s="110" t="str">
        <f>W4</f>
        <v>Mid-Apr</v>
      </c>
      <c r="AF4" s="109" t="s">
        <v>93</v>
      </c>
      <c r="AG4" s="109"/>
      <c r="AH4" s="109"/>
    </row>
    <row r="5" spans="2:34" x14ac:dyDescent="0.25">
      <c r="B5" s="131"/>
      <c r="C5" s="108">
        <v>2019</v>
      </c>
      <c r="D5" s="108">
        <v>2020</v>
      </c>
      <c r="E5" s="108">
        <v>2021</v>
      </c>
      <c r="F5" s="108">
        <v>2022</v>
      </c>
      <c r="G5" s="108">
        <v>2022</v>
      </c>
      <c r="H5" s="109"/>
      <c r="I5" s="109"/>
      <c r="J5" s="109"/>
      <c r="K5" s="108">
        <f>C5</f>
        <v>2019</v>
      </c>
      <c r="L5" s="108">
        <f>D5</f>
        <v>2020</v>
      </c>
      <c r="M5" s="108">
        <f>E5</f>
        <v>2021</v>
      </c>
      <c r="N5" s="108">
        <f>F5</f>
        <v>2022</v>
      </c>
      <c r="O5" s="108">
        <f>G5</f>
        <v>2022</v>
      </c>
      <c r="P5" s="109"/>
      <c r="Q5" s="109"/>
      <c r="R5" s="109"/>
      <c r="S5" s="108">
        <f>K5</f>
        <v>2019</v>
      </c>
      <c r="T5" s="108">
        <f>L5</f>
        <v>2020</v>
      </c>
      <c r="U5" s="108">
        <f>M5</f>
        <v>2021</v>
      </c>
      <c r="V5" s="108">
        <f>N5</f>
        <v>2022</v>
      </c>
      <c r="W5" s="108">
        <f>O5</f>
        <v>2022</v>
      </c>
      <c r="X5" s="109"/>
      <c r="Y5" s="109"/>
      <c r="Z5" s="109"/>
      <c r="AA5" s="108">
        <f>S5</f>
        <v>2019</v>
      </c>
      <c r="AB5" s="108">
        <f>T5</f>
        <v>2020</v>
      </c>
      <c r="AC5" s="108">
        <f>U5</f>
        <v>2021</v>
      </c>
      <c r="AD5" s="108">
        <f>V5</f>
        <v>2022</v>
      </c>
      <c r="AE5" s="108">
        <f>W5</f>
        <v>2022</v>
      </c>
      <c r="AF5" s="109"/>
      <c r="AG5" s="109"/>
      <c r="AH5" s="109"/>
    </row>
    <row r="6" spans="2:34" x14ac:dyDescent="0.25">
      <c r="C6" s="108">
        <v>1</v>
      </c>
      <c r="D6" s="108">
        <v>2</v>
      </c>
      <c r="E6" s="108">
        <v>3</v>
      </c>
      <c r="F6" s="108">
        <v>4</v>
      </c>
      <c r="G6" s="108">
        <v>5</v>
      </c>
      <c r="H6" s="132" t="s">
        <v>680</v>
      </c>
      <c r="I6" s="132" t="s">
        <v>681</v>
      </c>
      <c r="J6" s="132" t="s">
        <v>682</v>
      </c>
      <c r="K6" s="108">
        <v>1</v>
      </c>
      <c r="L6" s="108">
        <v>2</v>
      </c>
      <c r="M6" s="108">
        <v>3</v>
      </c>
      <c r="N6" s="108">
        <v>4</v>
      </c>
      <c r="O6" s="108">
        <v>5</v>
      </c>
      <c r="P6" s="132" t="s">
        <v>680</v>
      </c>
      <c r="Q6" s="132" t="s">
        <v>681</v>
      </c>
      <c r="R6" s="132" t="s">
        <v>682</v>
      </c>
      <c r="S6" s="108">
        <v>1</v>
      </c>
      <c r="T6" s="108">
        <v>2</v>
      </c>
      <c r="U6" s="108">
        <v>3</v>
      </c>
      <c r="V6" s="108">
        <v>4</v>
      </c>
      <c r="W6" s="108">
        <v>5</v>
      </c>
      <c r="X6" s="132" t="s">
        <v>680</v>
      </c>
      <c r="Y6" s="132" t="s">
        <v>681</v>
      </c>
      <c r="Z6" s="132" t="s">
        <v>682</v>
      </c>
      <c r="AA6" s="108">
        <v>1</v>
      </c>
      <c r="AB6" s="108">
        <v>2</v>
      </c>
      <c r="AC6" s="108">
        <v>3</v>
      </c>
      <c r="AD6" s="108">
        <v>4</v>
      </c>
      <c r="AE6" s="108">
        <v>5</v>
      </c>
      <c r="AF6" s="132" t="s">
        <v>680</v>
      </c>
      <c r="AG6" s="132" t="s">
        <v>681</v>
      </c>
      <c r="AH6" s="132" t="s">
        <v>682</v>
      </c>
    </row>
    <row r="7" spans="2:34" x14ac:dyDescent="0.25">
      <c r="B7" s="133" t="s">
        <v>153</v>
      </c>
      <c r="C7" s="134">
        <v>212129.39501958634</v>
      </c>
      <c r="D7" s="134">
        <v>232950.81903899062</v>
      </c>
      <c r="E7" s="134">
        <v>224340.99514387449</v>
      </c>
      <c r="F7" s="134">
        <v>200493.71120287615</v>
      </c>
      <c r="G7" s="134">
        <v>232063.68865831647</v>
      </c>
      <c r="H7" s="117">
        <v>9.8154355352221661</v>
      </c>
      <c r="I7" s="117">
        <v>-3.6959835258939555</v>
      </c>
      <c r="J7" s="117">
        <v>15.74611855206531</v>
      </c>
      <c r="K7" s="134">
        <v>177011.38591189001</v>
      </c>
      <c r="L7" s="134">
        <v>199997.06733959887</v>
      </c>
      <c r="M7" s="134">
        <v>194408.69266043749</v>
      </c>
      <c r="N7" s="134">
        <v>173501.18865858615</v>
      </c>
      <c r="O7" s="134">
        <v>200859.14255211645</v>
      </c>
      <c r="P7" s="117">
        <v>12.985425377749603</v>
      </c>
      <c r="Q7" s="117">
        <v>-2.794228312194305</v>
      </c>
      <c r="R7" s="117">
        <v>15.768165108865622</v>
      </c>
      <c r="S7" s="134">
        <v>28664.811359790005</v>
      </c>
      <c r="T7" s="134">
        <v>25608.357372103004</v>
      </c>
      <c r="U7" s="134">
        <v>24027.032790947003</v>
      </c>
      <c r="V7" s="134">
        <v>22231.398919539995</v>
      </c>
      <c r="W7" s="134">
        <v>25692.966726769999</v>
      </c>
      <c r="X7" s="117">
        <v>-10.662738886795839</v>
      </c>
      <c r="Y7" s="117">
        <v>-6.1750332447275582</v>
      </c>
      <c r="Z7" s="117">
        <v>15.570625221373287</v>
      </c>
      <c r="AA7" s="134">
        <v>6453.1977479063144</v>
      </c>
      <c r="AB7" s="134">
        <v>7345.3943272887673</v>
      </c>
      <c r="AC7" s="134">
        <v>5905.269692490001</v>
      </c>
      <c r="AD7" s="134">
        <v>4761.1236247500001</v>
      </c>
      <c r="AE7" s="134">
        <v>5511.5793794300007</v>
      </c>
      <c r="AF7" s="117">
        <v>13.825650696539068</v>
      </c>
      <c r="AG7" s="117">
        <v>-19.605817885754345</v>
      </c>
      <c r="AH7" s="117">
        <v>15.762156453549469</v>
      </c>
    </row>
    <row r="8" spans="2:34" x14ac:dyDescent="0.25">
      <c r="B8" s="135" t="s">
        <v>154</v>
      </c>
      <c r="C8" s="134">
        <v>208273.99599014633</v>
      </c>
      <c r="D8" s="134">
        <v>227204.91747030959</v>
      </c>
      <c r="E8" s="134">
        <v>215182.71414979215</v>
      </c>
      <c r="F8" s="134">
        <v>187120.97847054296</v>
      </c>
      <c r="G8" s="134">
        <v>216198.04642681769</v>
      </c>
      <c r="H8" s="117">
        <v>9.0894311554184171</v>
      </c>
      <c r="I8" s="117">
        <v>-5.2913482042431852</v>
      </c>
      <c r="J8" s="117">
        <v>15.539181225931923</v>
      </c>
      <c r="K8" s="134">
        <v>173491.91132691002</v>
      </c>
      <c r="L8" s="134">
        <v>194436.17605918783</v>
      </c>
      <c r="M8" s="134">
        <v>185437.53498657516</v>
      </c>
      <c r="N8" s="134">
        <v>160936.09194870296</v>
      </c>
      <c r="O8" s="134">
        <v>186005.43625377771</v>
      </c>
      <c r="P8" s="117">
        <v>12.072185136523526</v>
      </c>
      <c r="Q8" s="117">
        <v>-4.628069351597107</v>
      </c>
      <c r="R8" s="117">
        <v>15.577204591910551</v>
      </c>
      <c r="S8" s="134">
        <v>28432.942492030004</v>
      </c>
      <c r="T8" s="134">
        <v>25519.215195943001</v>
      </c>
      <c r="U8" s="134">
        <v>23914.762316787008</v>
      </c>
      <c r="V8" s="134">
        <v>21592.209796309999</v>
      </c>
      <c r="W8" s="134">
        <v>24884.661534719999</v>
      </c>
      <c r="X8" s="117">
        <v>-10.247716348400262</v>
      </c>
      <c r="Y8" s="117">
        <v>-6.2872344107630163</v>
      </c>
      <c r="Z8" s="117">
        <v>15.248331548597049</v>
      </c>
      <c r="AA8" s="134">
        <v>6349.1421712063147</v>
      </c>
      <c r="AB8" s="134">
        <v>7249.5262151787665</v>
      </c>
      <c r="AC8" s="134">
        <v>5830.416846430001</v>
      </c>
      <c r="AD8" s="134">
        <v>4592.6767255299992</v>
      </c>
      <c r="AE8" s="134">
        <v>5307.9486383200001</v>
      </c>
      <c r="AF8" s="117">
        <v>14.181192036551641</v>
      </c>
      <c r="AG8" s="117">
        <v>-19.575201559758366</v>
      </c>
      <c r="AH8" s="117">
        <v>15.574183761158539</v>
      </c>
    </row>
    <row r="9" spans="2:34" x14ac:dyDescent="0.25">
      <c r="B9" s="135" t="s">
        <v>155</v>
      </c>
      <c r="C9" s="134">
        <v>48101.577957710011</v>
      </c>
      <c r="D9" s="134">
        <v>53626.824374150674</v>
      </c>
      <c r="E9" s="134">
        <v>43601.104290598458</v>
      </c>
      <c r="F9" s="134">
        <v>47063.465949522943</v>
      </c>
      <c r="G9" s="134">
        <v>54694.458984707642</v>
      </c>
      <c r="H9" s="117">
        <v>11.486621959259537</v>
      </c>
      <c r="I9" s="117">
        <v>-18.695345474129617</v>
      </c>
      <c r="J9" s="117">
        <v>16.214260639811741</v>
      </c>
      <c r="K9" s="134">
        <v>38239.168262130013</v>
      </c>
      <c r="L9" s="134">
        <v>45353.411605400674</v>
      </c>
      <c r="M9" s="134">
        <v>37545.450871209992</v>
      </c>
      <c r="N9" s="134">
        <v>41765.824417932941</v>
      </c>
      <c r="O9" s="134">
        <v>48607.478223067643</v>
      </c>
      <c r="P9" s="117">
        <v>18.604597501970822</v>
      </c>
      <c r="Q9" s="117">
        <v>-17.215817857594004</v>
      </c>
      <c r="R9" s="117">
        <v>16.38098589093601</v>
      </c>
      <c r="S9" s="134">
        <v>8006.2115275600008</v>
      </c>
      <c r="T9" s="134">
        <v>6462.0023660899997</v>
      </c>
      <c r="U9" s="134">
        <v>4870.6015330100008</v>
      </c>
      <c r="V9" s="134">
        <v>4301.7694338599995</v>
      </c>
      <c r="W9" s="134">
        <v>4968.066316559999</v>
      </c>
      <c r="X9" s="117">
        <v>-19.287638805873762</v>
      </c>
      <c r="Y9" s="117">
        <v>-24.62705432345604</v>
      </c>
      <c r="Z9" s="117">
        <v>15.488902716530021</v>
      </c>
      <c r="AA9" s="134">
        <v>1856.1981680199997</v>
      </c>
      <c r="AB9" s="134">
        <v>1811.4104026600003</v>
      </c>
      <c r="AC9" s="134">
        <v>1185.051886378466</v>
      </c>
      <c r="AD9" s="134">
        <v>995.87209772999995</v>
      </c>
      <c r="AE9" s="134">
        <v>1118.91444508</v>
      </c>
      <c r="AF9" s="117">
        <v>-2.4128762829118817</v>
      </c>
      <c r="AG9" s="117">
        <v>-34.57849835474866</v>
      </c>
      <c r="AH9" s="117">
        <v>12.355235941489259</v>
      </c>
    </row>
    <row r="10" spans="2:34" x14ac:dyDescent="0.25">
      <c r="B10" s="135" t="s">
        <v>156</v>
      </c>
      <c r="C10" s="134">
        <v>143530.32965701632</v>
      </c>
      <c r="D10" s="134">
        <v>157021.07568707876</v>
      </c>
      <c r="E10" s="134">
        <v>166935.0625939467</v>
      </c>
      <c r="F10" s="134">
        <v>136520.53810347003</v>
      </c>
      <c r="G10" s="134">
        <v>157343.43622613</v>
      </c>
      <c r="H10" s="117">
        <v>9.3992301573474144</v>
      </c>
      <c r="I10" s="117">
        <v>6.3137937779926698</v>
      </c>
      <c r="J10" s="117">
        <v>15.252575481996802</v>
      </c>
      <c r="K10" s="134">
        <v>122507.43411991002</v>
      </c>
      <c r="L10" s="134">
        <v>135902.52336927998</v>
      </c>
      <c r="M10" s="134">
        <v>143928.29230171518</v>
      </c>
      <c r="N10" s="134">
        <v>116248.43959220003</v>
      </c>
      <c r="O10" s="134">
        <v>133975.90717399001</v>
      </c>
      <c r="P10" s="117">
        <v>10.934103179615109</v>
      </c>
      <c r="Q10" s="117">
        <v>5.9055334172326166</v>
      </c>
      <c r="R10" s="117">
        <v>15.249639172773424</v>
      </c>
      <c r="S10" s="134">
        <v>16780.296179240002</v>
      </c>
      <c r="T10" s="134">
        <v>16342.031507020001</v>
      </c>
      <c r="U10" s="134">
        <v>18530.938242690001</v>
      </c>
      <c r="V10" s="134">
        <v>16767.188537869995</v>
      </c>
      <c r="W10" s="134">
        <v>19295.813098309998</v>
      </c>
      <c r="X10" s="117">
        <v>-2.6117815057531968</v>
      </c>
      <c r="Y10" s="117">
        <v>13.394336773428181</v>
      </c>
      <c r="Z10" s="117">
        <v>15.0807904063875</v>
      </c>
      <c r="AA10" s="134">
        <v>4242.5993578663147</v>
      </c>
      <c r="AB10" s="134">
        <v>4776.5208107787676</v>
      </c>
      <c r="AC10" s="134">
        <v>4475.8320495415346</v>
      </c>
      <c r="AD10" s="134">
        <v>3504.9099734000001</v>
      </c>
      <c r="AE10" s="134">
        <v>4071.7159538300002</v>
      </c>
      <c r="AF10" s="117">
        <v>12.584771925788729</v>
      </c>
      <c r="AG10" s="117">
        <v>-6.2951418647374924</v>
      </c>
      <c r="AH10" s="117">
        <v>16.171770023529589</v>
      </c>
    </row>
    <row r="11" spans="2:34" x14ac:dyDescent="0.25">
      <c r="B11" s="135" t="s">
        <v>157</v>
      </c>
      <c r="C11" s="134">
        <v>8211.4891615046836</v>
      </c>
      <c r="D11" s="134">
        <v>7334.5506864544723</v>
      </c>
      <c r="E11" s="134">
        <v>6630.9698065057819</v>
      </c>
      <c r="F11" s="134">
        <v>6124.7628672575529</v>
      </c>
      <c r="G11" s="134">
        <v>7287.9322295007605</v>
      </c>
      <c r="H11" s="117">
        <v>-10.67940854335269</v>
      </c>
      <c r="I11" s="117">
        <v>-9.5926923137646476</v>
      </c>
      <c r="J11" s="117">
        <v>18.991255456785264</v>
      </c>
      <c r="K11" s="134">
        <v>6915.6093998663382</v>
      </c>
      <c r="L11" s="134">
        <v>4900.3605457785907</v>
      </c>
      <c r="M11" s="134">
        <v>4762.3130041612203</v>
      </c>
      <c r="N11" s="134">
        <v>3460.527567300353</v>
      </c>
      <c r="O11" s="134">
        <v>4091.926748591161</v>
      </c>
      <c r="P11" s="117">
        <v>-29.140582377696134</v>
      </c>
      <c r="Q11" s="117">
        <v>-2.817089484084824</v>
      </c>
      <c r="R11" s="117">
        <v>18.245749210528</v>
      </c>
      <c r="S11" s="134">
        <v>1158.5121668207998</v>
      </c>
      <c r="T11" s="134">
        <v>2120.661277182</v>
      </c>
      <c r="U11" s="134">
        <v>1531.0574871288004</v>
      </c>
      <c r="V11" s="134">
        <v>2295.0813367972005</v>
      </c>
      <c r="W11" s="134">
        <v>2744.2167252595996</v>
      </c>
      <c r="X11" s="117">
        <v>83.050410510710378</v>
      </c>
      <c r="Y11" s="117">
        <v>-27.802827184013246</v>
      </c>
      <c r="Z11" s="117">
        <v>19.569475872657748</v>
      </c>
      <c r="AA11" s="134">
        <v>137.36759481754621</v>
      </c>
      <c r="AB11" s="134">
        <v>313.52886349388166</v>
      </c>
      <c r="AC11" s="134">
        <v>337.59931521576107</v>
      </c>
      <c r="AD11" s="134">
        <v>369.15396315999999</v>
      </c>
      <c r="AE11" s="134">
        <v>451.78875564999998</v>
      </c>
      <c r="AF11" s="117">
        <v>128.24077535194206</v>
      </c>
      <c r="AG11" s="117">
        <v>7.6772681958671178</v>
      </c>
      <c r="AH11" s="117">
        <v>22.38491272926796</v>
      </c>
    </row>
    <row r="12" spans="2:34" x14ac:dyDescent="0.25">
      <c r="B12" s="135" t="s">
        <v>158</v>
      </c>
      <c r="C12" s="134">
        <v>10805.653709561997</v>
      </c>
      <c r="D12" s="134">
        <v>18168.398944129443</v>
      </c>
      <c r="E12" s="134">
        <v>18574.353225855753</v>
      </c>
      <c r="F12" s="134">
        <v>18726.301225761465</v>
      </c>
      <c r="G12" s="134">
        <v>21652.245072458139</v>
      </c>
      <c r="H12" s="117">
        <v>68.137897368042644</v>
      </c>
      <c r="I12" s="117">
        <v>2.2343976647291841</v>
      </c>
      <c r="J12" s="117">
        <v>15.624782552741925</v>
      </c>
      <c r="K12" s="134">
        <v>9376.7615577093256</v>
      </c>
      <c r="L12" s="134">
        <v>15244.152381027965</v>
      </c>
      <c r="M12" s="134">
        <v>14409.908019751703</v>
      </c>
      <c r="N12" s="134">
        <v>15164.357225034822</v>
      </c>
      <c r="O12" s="134">
        <v>17521.421503309648</v>
      </c>
      <c r="P12" s="117">
        <v>62.573744540775124</v>
      </c>
      <c r="Q12" s="117">
        <v>-5.4725532809191577</v>
      </c>
      <c r="R12" s="117">
        <v>15.543449968215931</v>
      </c>
      <c r="S12" s="134">
        <v>1209.6844670710002</v>
      </c>
      <c r="T12" s="134">
        <v>2524.3302422450001</v>
      </c>
      <c r="U12" s="134">
        <v>3583.095278406</v>
      </c>
      <c r="V12" s="134">
        <v>3147.1924477339999</v>
      </c>
      <c r="W12" s="134">
        <v>3631.5380126169985</v>
      </c>
      <c r="X12" s="117">
        <v>108.67675091812509</v>
      </c>
      <c r="Y12" s="117">
        <v>41.942413811094411</v>
      </c>
      <c r="Z12" s="117">
        <v>15.389766368806926</v>
      </c>
      <c r="AA12" s="134">
        <v>219.20768478167093</v>
      </c>
      <c r="AB12" s="134">
        <v>399.91632085647825</v>
      </c>
      <c r="AC12" s="134">
        <v>581.34992769805012</v>
      </c>
      <c r="AD12" s="134">
        <v>414.75155299264179</v>
      </c>
      <c r="AE12" s="134">
        <v>499.28555653149465</v>
      </c>
      <c r="AF12" s="117">
        <v>82.437181093715594</v>
      </c>
      <c r="AG12" s="117">
        <v>45.367892576378416</v>
      </c>
      <c r="AH12" s="117">
        <v>20.38184135270799</v>
      </c>
    </row>
    <row r="13" spans="2:34" x14ac:dyDescent="0.25">
      <c r="B13" s="135" t="s">
        <v>159</v>
      </c>
      <c r="C13" s="134">
        <v>72244.358996579336</v>
      </c>
      <c r="D13" s="134">
        <v>74620.449260684152</v>
      </c>
      <c r="E13" s="134">
        <v>69134.727982788201</v>
      </c>
      <c r="F13" s="134">
        <v>59294.655952628949</v>
      </c>
      <c r="G13" s="134">
        <v>68503.396700210971</v>
      </c>
      <c r="H13" s="117">
        <v>3.2889630375394709</v>
      </c>
      <c r="I13" s="117">
        <v>-7.3514985935447257</v>
      </c>
      <c r="J13" s="117">
        <v>15.530473361611156</v>
      </c>
      <c r="K13" s="134">
        <v>59649.894240157861</v>
      </c>
      <c r="L13" s="134">
        <v>65453.924317327459</v>
      </c>
      <c r="M13" s="134">
        <v>58342.133788822975</v>
      </c>
      <c r="N13" s="134">
        <v>49043.643988813652</v>
      </c>
      <c r="O13" s="134">
        <v>56646.095899836146</v>
      </c>
      <c r="P13" s="117">
        <v>9.7301598789125343</v>
      </c>
      <c r="Q13" s="117">
        <v>-10.865338637337892</v>
      </c>
      <c r="R13" s="117">
        <v>15.501400982269049</v>
      </c>
      <c r="S13" s="134">
        <v>9967.2227238270007</v>
      </c>
      <c r="T13" s="134">
        <v>6517.0243120350005</v>
      </c>
      <c r="U13" s="134">
        <v>8889.915912712002</v>
      </c>
      <c r="V13" s="134">
        <v>8898.0648911980024</v>
      </c>
      <c r="W13" s="134">
        <v>10269.862916238999</v>
      </c>
      <c r="X13" s="117">
        <v>-34.615444115081104</v>
      </c>
      <c r="Y13" s="117">
        <v>36.410660557073236</v>
      </c>
      <c r="Z13" s="117">
        <v>15.416813001644705</v>
      </c>
      <c r="AA13" s="134">
        <v>2627.2420325944759</v>
      </c>
      <c r="AB13" s="134">
        <v>2649.5006313216904</v>
      </c>
      <c r="AC13" s="134">
        <v>1902.6782812532238</v>
      </c>
      <c r="AD13" s="134">
        <v>1352.9470726172942</v>
      </c>
      <c r="AE13" s="134">
        <v>1587.4378841358225</v>
      </c>
      <c r="AF13" s="117">
        <v>0.84722299853103289</v>
      </c>
      <c r="AG13" s="117">
        <v>-28.187287115154149</v>
      </c>
      <c r="AH13" s="117">
        <v>17.331854014429602</v>
      </c>
    </row>
    <row r="14" spans="2:34" x14ac:dyDescent="0.25">
      <c r="B14" s="135" t="s">
        <v>160</v>
      </c>
      <c r="C14" s="134">
        <v>52268.827789370298</v>
      </c>
      <c r="D14" s="134">
        <v>56897.676795810701</v>
      </c>
      <c r="E14" s="134">
        <v>72595.01157879697</v>
      </c>
      <c r="F14" s="134">
        <v>52374.818057822056</v>
      </c>
      <c r="G14" s="134">
        <v>59899.862223960132</v>
      </c>
      <c r="H14" s="117">
        <v>8.8558500395177298</v>
      </c>
      <c r="I14" s="117">
        <v>27.588709534344364</v>
      </c>
      <c r="J14" s="117">
        <v>14.367676003819984</v>
      </c>
      <c r="K14" s="134">
        <v>46565.168922176475</v>
      </c>
      <c r="L14" s="134">
        <v>50304.086125145986</v>
      </c>
      <c r="M14" s="134">
        <v>66413.937488979267</v>
      </c>
      <c r="N14" s="134">
        <v>48579.910811051195</v>
      </c>
      <c r="O14" s="134">
        <v>55716.463022253054</v>
      </c>
      <c r="P14" s="117">
        <v>8.0294290550481975</v>
      </c>
      <c r="Q14" s="117">
        <v>32.024935954020435</v>
      </c>
      <c r="R14" s="117">
        <v>14.690336174059837</v>
      </c>
      <c r="S14" s="134">
        <v>4444.8768215212012</v>
      </c>
      <c r="T14" s="134">
        <v>5180.0156755579992</v>
      </c>
      <c r="U14" s="134">
        <v>4526.8695644432</v>
      </c>
      <c r="V14" s="134">
        <v>2426.8498621407994</v>
      </c>
      <c r="W14" s="134">
        <v>2650.1954441943999</v>
      </c>
      <c r="X14" s="117">
        <v>16.539015220340939</v>
      </c>
      <c r="Y14" s="117">
        <v>-12.608960127218943</v>
      </c>
      <c r="Z14" s="117">
        <v>9.2031066914283901</v>
      </c>
      <c r="AA14" s="134">
        <v>1258.782045672622</v>
      </c>
      <c r="AB14" s="134">
        <v>1413.5749951067157</v>
      </c>
      <c r="AC14" s="134">
        <v>1654.2045253744996</v>
      </c>
      <c r="AD14" s="134">
        <v>1368.0573846300642</v>
      </c>
      <c r="AE14" s="134">
        <v>1533.2037575126826</v>
      </c>
      <c r="AF14" s="117">
        <v>12.297041411277929</v>
      </c>
      <c r="AG14" s="117">
        <v>17.022763638346465</v>
      </c>
      <c r="AH14" s="117">
        <v>12.071596903610555</v>
      </c>
    </row>
    <row r="15" spans="2:34" x14ac:dyDescent="0.25">
      <c r="B15" s="135" t="s">
        <v>161</v>
      </c>
      <c r="C15" s="134">
        <v>16374.365041889998</v>
      </c>
      <c r="D15" s="134">
        <v>16291.302036950234</v>
      </c>
      <c r="E15" s="134">
        <v>4442.627442037</v>
      </c>
      <c r="F15" s="134">
        <v>3462.8642525000005</v>
      </c>
      <c r="G15" s="134">
        <v>4083.5358628899994</v>
      </c>
      <c r="H15" s="117">
        <v>-0.50727466211524419</v>
      </c>
      <c r="I15" s="117">
        <v>-72.730065209271217</v>
      </c>
      <c r="J15" s="117">
        <v>17.92364831921747</v>
      </c>
      <c r="K15" s="134">
        <v>12477.585611339999</v>
      </c>
      <c r="L15" s="134">
        <v>12914.525712377232</v>
      </c>
      <c r="M15" s="134">
        <v>3759.87199044</v>
      </c>
      <c r="N15" s="134">
        <v>2847.7177735200003</v>
      </c>
      <c r="O15" s="134">
        <v>3345.4355036299999</v>
      </c>
      <c r="P15" s="117">
        <v>3.5018000649110275</v>
      </c>
      <c r="Q15" s="117">
        <v>-70.886488019946768</v>
      </c>
      <c r="R15" s="117">
        <v>17.477775878568956</v>
      </c>
      <c r="S15" s="134">
        <v>3646.4347852300007</v>
      </c>
      <c r="T15" s="134">
        <v>2715.1813228330006</v>
      </c>
      <c r="U15" s="134">
        <v>513.22254108699997</v>
      </c>
      <c r="V15" s="134">
        <v>523.25182458000018</v>
      </c>
      <c r="W15" s="134">
        <v>620.78211984999973</v>
      </c>
      <c r="X15" s="117">
        <v>-25.538738994293041</v>
      </c>
      <c r="Y15" s="117">
        <v>-81.098038028948011</v>
      </c>
      <c r="Z15" s="117">
        <v>18.63926520433721</v>
      </c>
      <c r="AA15" s="134">
        <v>250.34464532000001</v>
      </c>
      <c r="AB15" s="134">
        <v>661.59500174000004</v>
      </c>
      <c r="AC15" s="134">
        <v>169.53291051000002</v>
      </c>
      <c r="AD15" s="134">
        <v>91.894654400000007</v>
      </c>
      <c r="AE15" s="134">
        <v>117.31823941</v>
      </c>
      <c r="AF15" s="117">
        <v>164.2736779507803</v>
      </c>
      <c r="AG15" s="117">
        <v>-74.375122232766699</v>
      </c>
      <c r="AH15" s="117">
        <v>27.666010798991586</v>
      </c>
    </row>
    <row r="16" spans="2:34" x14ac:dyDescent="0.25">
      <c r="B16" s="135" t="s">
        <v>162</v>
      </c>
      <c r="C16" s="134">
        <v>267.72333352999999</v>
      </c>
      <c r="D16" s="134">
        <v>265.71537212999999</v>
      </c>
      <c r="E16" s="134">
        <v>203.91982321</v>
      </c>
      <c r="F16" s="134">
        <v>74.110165049999992</v>
      </c>
      <c r="G16" s="134">
        <v>76.615353089999999</v>
      </c>
      <c r="H16" s="117">
        <v>-0.75001359557440117</v>
      </c>
      <c r="I16" s="117">
        <v>-23.256294291384393</v>
      </c>
      <c r="J16" s="117">
        <v>3.3803568489016707</v>
      </c>
      <c r="K16" s="134">
        <v>267.72333352999999</v>
      </c>
      <c r="L16" s="134">
        <v>265.71537212999999</v>
      </c>
      <c r="M16" s="134">
        <v>203.91982321</v>
      </c>
      <c r="N16" s="134">
        <v>74.110165049999992</v>
      </c>
      <c r="O16" s="134">
        <v>76.615353089999999</v>
      </c>
      <c r="P16" s="117">
        <v>-0.75001359557440117</v>
      </c>
      <c r="Q16" s="117">
        <v>-23.256294291384393</v>
      </c>
      <c r="R16" s="117">
        <v>3.3803568489016707</v>
      </c>
      <c r="S16" s="134">
        <v>0</v>
      </c>
      <c r="T16" s="134">
        <v>0</v>
      </c>
      <c r="U16" s="134">
        <v>0</v>
      </c>
      <c r="V16" s="134">
        <v>0</v>
      </c>
      <c r="W16" s="134">
        <v>0</v>
      </c>
      <c r="X16" s="117">
        <v>0</v>
      </c>
      <c r="Y16" s="117">
        <v>0</v>
      </c>
      <c r="Z16" s="117">
        <v>0</v>
      </c>
      <c r="AA16" s="134">
        <v>0</v>
      </c>
      <c r="AB16" s="134">
        <v>0</v>
      </c>
      <c r="AC16" s="134">
        <v>0</v>
      </c>
      <c r="AD16" s="134">
        <v>0</v>
      </c>
      <c r="AE16" s="134">
        <v>0</v>
      </c>
      <c r="AF16" s="117">
        <v>0</v>
      </c>
      <c r="AG16" s="117">
        <v>0</v>
      </c>
      <c r="AH16" s="117">
        <v>0</v>
      </c>
    </row>
    <row r="17" spans="2:34" x14ac:dyDescent="0.25">
      <c r="B17" s="135" t="s">
        <v>163</v>
      </c>
      <c r="C17" s="134">
        <v>3855.3990294399996</v>
      </c>
      <c r="D17" s="134">
        <v>5745.9015686810362</v>
      </c>
      <c r="E17" s="134">
        <v>9158.2809940823281</v>
      </c>
      <c r="F17" s="134">
        <v>13372.732732333177</v>
      </c>
      <c r="G17" s="134">
        <v>15865.642231498798</v>
      </c>
      <c r="H17" s="117">
        <v>49.035197778623555</v>
      </c>
      <c r="I17" s="117">
        <v>59.388059203816098</v>
      </c>
      <c r="J17" s="117">
        <v>18.641735754862989</v>
      </c>
      <c r="K17" s="134">
        <v>3519.4745849799997</v>
      </c>
      <c r="L17" s="134">
        <v>5560.891280411036</v>
      </c>
      <c r="M17" s="134">
        <v>8971.1576738623298</v>
      </c>
      <c r="N17" s="134">
        <v>12565.096709883177</v>
      </c>
      <c r="O17" s="134">
        <v>14853.706298338797</v>
      </c>
      <c r="P17" s="117">
        <v>58.003450405442756</v>
      </c>
      <c r="Q17" s="117">
        <v>61.325895822930434</v>
      </c>
      <c r="R17" s="117">
        <v>18.214022870635731</v>
      </c>
      <c r="S17" s="134">
        <v>231.86886776</v>
      </c>
      <c r="T17" s="134">
        <v>89.142176160000005</v>
      </c>
      <c r="U17" s="134">
        <v>112.27047416000001</v>
      </c>
      <c r="V17" s="134">
        <v>639.18912323000006</v>
      </c>
      <c r="W17" s="134">
        <v>808.30519204999985</v>
      </c>
      <c r="X17" s="117">
        <v>-61.554918078839194</v>
      </c>
      <c r="Y17" s="117">
        <v>25.945404292674386</v>
      </c>
      <c r="Z17" s="117">
        <v>26.457907788763574</v>
      </c>
      <c r="AA17" s="134">
        <v>104.0555767</v>
      </c>
      <c r="AB17" s="134">
        <v>95.868112109999998</v>
      </c>
      <c r="AC17" s="134">
        <v>74.852846060000005</v>
      </c>
      <c r="AD17" s="134">
        <v>168.44689921999998</v>
      </c>
      <c r="AE17" s="134">
        <v>203.63074111</v>
      </c>
      <c r="AF17" s="117">
        <v>-7.8683573237069995</v>
      </c>
      <c r="AG17" s="117">
        <v>-21.921017935439131</v>
      </c>
      <c r="AH17" s="117">
        <v>20.887200686341036</v>
      </c>
    </row>
    <row r="18" spans="2:34" x14ac:dyDescent="0.25">
      <c r="B18" s="133" t="s">
        <v>164</v>
      </c>
      <c r="C18" s="134">
        <v>1668.4887588903971</v>
      </c>
      <c r="D18" s="134">
        <v>1695.0181044325002</v>
      </c>
      <c r="E18" s="134">
        <v>1735.0656655299999</v>
      </c>
      <c r="F18" s="134">
        <v>1657.49471823</v>
      </c>
      <c r="G18" s="134">
        <v>1921.40928452</v>
      </c>
      <c r="H18" s="117">
        <v>1.5900224320208207</v>
      </c>
      <c r="I18" s="117">
        <v>2.3626627345616371</v>
      </c>
      <c r="J18" s="117">
        <v>15.922498176756077</v>
      </c>
      <c r="K18" s="134">
        <v>1663.0018536303971</v>
      </c>
      <c r="L18" s="134">
        <v>1678.3169330525002</v>
      </c>
      <c r="M18" s="134">
        <v>1693.4358163699999</v>
      </c>
      <c r="N18" s="134">
        <v>1620.8604689199999</v>
      </c>
      <c r="O18" s="134">
        <v>1871.28376667</v>
      </c>
      <c r="P18" s="117">
        <v>0.92092978661867664</v>
      </c>
      <c r="Q18" s="117">
        <v>0.9008360113486833</v>
      </c>
      <c r="R18" s="117">
        <v>15.450021920570395</v>
      </c>
      <c r="S18" s="134">
        <v>0</v>
      </c>
      <c r="T18" s="134">
        <v>15.879146879999999</v>
      </c>
      <c r="U18" s="134">
        <v>41.629849159999999</v>
      </c>
      <c r="V18" s="134">
        <v>36.634249310000001</v>
      </c>
      <c r="W18" s="134">
        <v>41.426374090000003</v>
      </c>
      <c r="X18" s="117">
        <v>0</v>
      </c>
      <c r="Y18" s="117">
        <v>162.16678688471205</v>
      </c>
      <c r="Z18" s="117">
        <v>13.080996254212589</v>
      </c>
      <c r="AA18" s="134">
        <v>5.4869052600000003</v>
      </c>
      <c r="AB18" s="134">
        <v>0.82202450000000005</v>
      </c>
      <c r="AC18" s="134">
        <v>0</v>
      </c>
      <c r="AD18" s="134">
        <v>0</v>
      </c>
      <c r="AE18" s="134">
        <v>8.6991437599999983</v>
      </c>
      <c r="AF18" s="117">
        <v>-85.018430954282593</v>
      </c>
      <c r="AG18" s="117">
        <v>-100</v>
      </c>
      <c r="AH18" s="117">
        <v>0</v>
      </c>
    </row>
    <row r="19" spans="2:34" x14ac:dyDescent="0.25">
      <c r="B19" s="133" t="s">
        <v>165</v>
      </c>
      <c r="C19" s="134">
        <v>39311.85400995129</v>
      </c>
      <c r="D19" s="134">
        <v>42145.259623335711</v>
      </c>
      <c r="E19" s="134">
        <v>48173.677899546885</v>
      </c>
      <c r="F19" s="134">
        <v>34451.965435190192</v>
      </c>
      <c r="G19" s="134">
        <v>39249.007882662037</v>
      </c>
      <c r="H19" s="117">
        <v>7.2075095025209963</v>
      </c>
      <c r="I19" s="117">
        <v>14.303905896152685</v>
      </c>
      <c r="J19" s="117">
        <v>13.923857135221706</v>
      </c>
      <c r="K19" s="134">
        <v>33899.838889631443</v>
      </c>
      <c r="L19" s="134">
        <v>36654.866217474584</v>
      </c>
      <c r="M19" s="134">
        <v>42824.072133079033</v>
      </c>
      <c r="N19" s="134">
        <v>30490.503016842031</v>
      </c>
      <c r="O19" s="134">
        <v>34818.747502710452</v>
      </c>
      <c r="P19" s="117">
        <v>8.1269628944631656</v>
      </c>
      <c r="Q19" s="117">
        <v>16.83052361725272</v>
      </c>
      <c r="R19" s="117">
        <v>14.195385636890379</v>
      </c>
      <c r="S19" s="134">
        <v>4473.5831809798501</v>
      </c>
      <c r="T19" s="134">
        <v>4354.2252586011209</v>
      </c>
      <c r="U19" s="134">
        <v>4341.0185409090618</v>
      </c>
      <c r="V19" s="134">
        <v>3171.8673568209488</v>
      </c>
      <c r="W19" s="134">
        <v>3545.8491926415072</v>
      </c>
      <c r="X19" s="117">
        <v>-2.6680608708964746</v>
      </c>
      <c r="Y19" s="117">
        <v>-0.30330809518802926</v>
      </c>
      <c r="Z19" s="117">
        <v>11.790588752594854</v>
      </c>
      <c r="AA19" s="134">
        <v>938.43193933999976</v>
      </c>
      <c r="AB19" s="134">
        <v>1136.1681472600001</v>
      </c>
      <c r="AC19" s="134">
        <v>1008.5872255587924</v>
      </c>
      <c r="AD19" s="134">
        <v>789.59506152721201</v>
      </c>
      <c r="AE19" s="134">
        <v>884.41118731007703</v>
      </c>
      <c r="AF19" s="117">
        <v>21.070916241306577</v>
      </c>
      <c r="AG19" s="117">
        <v>-11.229052848285152</v>
      </c>
      <c r="AH19" s="117">
        <v>12.008196403796447</v>
      </c>
    </row>
    <row r="20" spans="2:34" x14ac:dyDescent="0.25">
      <c r="B20" s="133" t="s">
        <v>166</v>
      </c>
      <c r="C20" s="134">
        <v>29456.125101027323</v>
      </c>
      <c r="D20" s="134">
        <v>32395.044635983897</v>
      </c>
      <c r="E20" s="134">
        <v>33543.535837253767</v>
      </c>
      <c r="F20" s="134">
        <v>23744.773702704959</v>
      </c>
      <c r="G20" s="134">
        <v>27697.773695483247</v>
      </c>
      <c r="H20" s="117">
        <v>9.9772781548041269</v>
      </c>
      <c r="I20" s="117">
        <v>3.5452681549762213</v>
      </c>
      <c r="J20" s="117">
        <v>16.647873937530811</v>
      </c>
      <c r="K20" s="134">
        <v>24477.790737545783</v>
      </c>
      <c r="L20" s="134">
        <v>27815.452977483263</v>
      </c>
      <c r="M20" s="134">
        <v>29235.11202204262</v>
      </c>
      <c r="N20" s="134">
        <v>20634.971154732804</v>
      </c>
      <c r="O20" s="134">
        <v>24058.101300761962</v>
      </c>
      <c r="P20" s="117">
        <v>13.63547174548696</v>
      </c>
      <c r="Q20" s="117">
        <v>5.1038501717321587</v>
      </c>
      <c r="R20" s="117">
        <v>16.588974708811428</v>
      </c>
      <c r="S20" s="134">
        <v>4069.7663643153378</v>
      </c>
      <c r="T20" s="134">
        <v>3589.5785826570791</v>
      </c>
      <c r="U20" s="134">
        <v>3440.7397469155494</v>
      </c>
      <c r="V20" s="134">
        <v>2429.7197163199999</v>
      </c>
      <c r="W20" s="134">
        <v>2843.060058249001</v>
      </c>
      <c r="X20" s="117">
        <v>-11.798902901863295</v>
      </c>
      <c r="Y20" s="117">
        <v>-4.1464153051458243</v>
      </c>
      <c r="Z20" s="117">
        <v>17.011852813831439</v>
      </c>
      <c r="AA20" s="134">
        <v>908.56799916620014</v>
      </c>
      <c r="AB20" s="134">
        <v>990.01307584355538</v>
      </c>
      <c r="AC20" s="134">
        <v>867.68406829559569</v>
      </c>
      <c r="AD20" s="134">
        <v>680.08283165215516</v>
      </c>
      <c r="AE20" s="134">
        <v>796.61233647228607</v>
      </c>
      <c r="AF20" s="117">
        <v>8.9641146014495359</v>
      </c>
      <c r="AG20" s="117">
        <v>-12.35630220779937</v>
      </c>
      <c r="AH20" s="117">
        <v>17.13460469764259</v>
      </c>
    </row>
    <row r="21" spans="2:34" x14ac:dyDescent="0.25">
      <c r="B21" s="133" t="s">
        <v>167</v>
      </c>
      <c r="C21" s="134">
        <v>35.140752499304547</v>
      </c>
      <c r="D21" s="134">
        <v>5.6595101300000001</v>
      </c>
      <c r="E21" s="134">
        <v>1.4250424199999994</v>
      </c>
      <c r="F21" s="134">
        <v>21.37282943999999</v>
      </c>
      <c r="G21" s="134">
        <v>111.20095142319998</v>
      </c>
      <c r="H21" s="117">
        <v>-83.894738366482031</v>
      </c>
      <c r="I21" s="117">
        <v>-74.820392803148863</v>
      </c>
      <c r="J21" s="117">
        <v>420.29120306871278</v>
      </c>
      <c r="K21" s="134">
        <v>22.421249789304547</v>
      </c>
      <c r="L21" s="134">
        <v>0</v>
      </c>
      <c r="M21" s="134">
        <v>3.689239999999909E-2</v>
      </c>
      <c r="N21" s="134">
        <v>20.87512199999999</v>
      </c>
      <c r="O21" s="134">
        <v>109.92408046999998</v>
      </c>
      <c r="P21" s="117">
        <v>-100</v>
      </c>
      <c r="Q21" s="117">
        <v>0</v>
      </c>
      <c r="R21" s="117">
        <v>426.57934391952307</v>
      </c>
      <c r="S21" s="134">
        <v>12.719502709999999</v>
      </c>
      <c r="T21" s="134">
        <v>5.6595101300000001</v>
      </c>
      <c r="U21" s="134">
        <v>1.3881500200000003</v>
      </c>
      <c r="V21" s="134">
        <v>0.49770743999999995</v>
      </c>
      <c r="W21" s="134">
        <v>1.2768709532000002</v>
      </c>
      <c r="X21" s="117">
        <v>-55.505256305731777</v>
      </c>
      <c r="Y21" s="117">
        <v>-75.472258409050681</v>
      </c>
      <c r="Z21" s="117">
        <v>156.55050549374957</v>
      </c>
      <c r="AA21" s="134">
        <v>0</v>
      </c>
      <c r="AB21" s="134">
        <v>0</v>
      </c>
      <c r="AC21" s="134">
        <v>0</v>
      </c>
      <c r="AD21" s="134">
        <v>0</v>
      </c>
      <c r="AE21" s="134">
        <v>0</v>
      </c>
      <c r="AF21" s="117">
        <v>0</v>
      </c>
      <c r="AG21" s="117">
        <v>0</v>
      </c>
      <c r="AH21" s="117">
        <v>0</v>
      </c>
    </row>
    <row r="22" spans="2:34" x14ac:dyDescent="0.25">
      <c r="B22" s="135" t="s">
        <v>168</v>
      </c>
      <c r="C22" s="134">
        <v>26.26003438</v>
      </c>
      <c r="D22" s="134">
        <v>4.7647909200000003</v>
      </c>
      <c r="E22" s="134">
        <v>1.2306797699999994</v>
      </c>
      <c r="F22" s="134">
        <v>3.3459239299999877</v>
      </c>
      <c r="G22" s="134">
        <v>29.099032983199994</v>
      </c>
      <c r="H22" s="117">
        <v>-81.855351554189397</v>
      </c>
      <c r="I22" s="117">
        <v>-74.171379381322382</v>
      </c>
      <c r="J22" s="117">
        <v>769.68602968807193</v>
      </c>
      <c r="K22" s="134">
        <v>13.655068460000001</v>
      </c>
      <c r="L22" s="134">
        <v>0</v>
      </c>
      <c r="M22" s="134">
        <v>3.689239999999909E-2</v>
      </c>
      <c r="N22" s="134">
        <v>2.8482164899999876</v>
      </c>
      <c r="O22" s="134">
        <v>27.822162029999994</v>
      </c>
      <c r="P22" s="117">
        <v>-100</v>
      </c>
      <c r="Q22" s="117">
        <v>0</v>
      </c>
      <c r="R22" s="117">
        <v>876.82750337563414</v>
      </c>
      <c r="S22" s="134">
        <v>12.604965919999998</v>
      </c>
      <c r="T22" s="134">
        <v>4.7647909200000003</v>
      </c>
      <c r="U22" s="134">
        <v>1.1937873700000003</v>
      </c>
      <c r="V22" s="134">
        <v>0.49770743999999995</v>
      </c>
      <c r="W22" s="134">
        <v>1.2768709532000002</v>
      </c>
      <c r="X22" s="117">
        <v>-62.199097163445558</v>
      </c>
      <c r="Y22" s="117">
        <v>-74.945650500861845</v>
      </c>
      <c r="Z22" s="117">
        <v>156.55050549374957</v>
      </c>
      <c r="AA22" s="134">
        <v>0</v>
      </c>
      <c r="AB22" s="134">
        <v>0</v>
      </c>
      <c r="AC22" s="134">
        <v>0</v>
      </c>
      <c r="AD22" s="134">
        <v>0</v>
      </c>
      <c r="AE22" s="134">
        <v>0</v>
      </c>
      <c r="AF22" s="117">
        <v>0</v>
      </c>
      <c r="AG22" s="117">
        <v>0</v>
      </c>
      <c r="AH22" s="117">
        <v>0</v>
      </c>
    </row>
    <row r="23" spans="2:34" x14ac:dyDescent="0.25">
      <c r="B23" s="135" t="s">
        <v>169</v>
      </c>
      <c r="C23" s="134">
        <v>8.8807181193045466</v>
      </c>
      <c r="D23" s="134">
        <v>0.89471920999999999</v>
      </c>
      <c r="E23" s="134">
        <v>0.19436265</v>
      </c>
      <c r="F23" s="134">
        <v>18.026905510000002</v>
      </c>
      <c r="G23" s="134">
        <v>82.101918439999992</v>
      </c>
      <c r="H23" s="117">
        <v>-89.925147966862113</v>
      </c>
      <c r="I23" s="117">
        <v>-78.276687498416408</v>
      </c>
      <c r="J23" s="117">
        <v>355.44099842569142</v>
      </c>
      <c r="K23" s="134">
        <v>8.7661813293045459</v>
      </c>
      <c r="L23" s="134">
        <v>0</v>
      </c>
      <c r="M23" s="134">
        <v>0</v>
      </c>
      <c r="N23" s="134">
        <v>18.026905510000002</v>
      </c>
      <c r="O23" s="134">
        <v>82.101918439999992</v>
      </c>
      <c r="P23" s="117">
        <v>-100</v>
      </c>
      <c r="Q23" s="117">
        <v>0</v>
      </c>
      <c r="R23" s="117">
        <v>355.44099842569142</v>
      </c>
      <c r="S23" s="134">
        <v>0.11453679000000001</v>
      </c>
      <c r="T23" s="134">
        <v>0.89471920999999999</v>
      </c>
      <c r="U23" s="134">
        <v>0.19436265</v>
      </c>
      <c r="V23" s="134">
        <v>0</v>
      </c>
      <c r="W23" s="134">
        <v>0</v>
      </c>
      <c r="X23" s="117">
        <v>681.16316163566296</v>
      </c>
      <c r="Y23" s="117">
        <v>-78.276687498416408</v>
      </c>
      <c r="Z23" s="117">
        <v>0</v>
      </c>
      <c r="AA23" s="134">
        <v>0</v>
      </c>
      <c r="AB23" s="134">
        <v>0</v>
      </c>
      <c r="AC23" s="134">
        <v>0</v>
      </c>
      <c r="AD23" s="134">
        <v>0</v>
      </c>
      <c r="AE23" s="134">
        <v>0</v>
      </c>
      <c r="AF23" s="117">
        <v>0</v>
      </c>
      <c r="AG23" s="117">
        <v>0</v>
      </c>
      <c r="AH23" s="117">
        <v>0</v>
      </c>
    </row>
    <row r="24" spans="2:34" x14ac:dyDescent="0.25">
      <c r="B24" s="133" t="s">
        <v>170</v>
      </c>
      <c r="C24" s="134">
        <v>163.70715136608001</v>
      </c>
      <c r="D24" s="134">
        <v>462.54149307027973</v>
      </c>
      <c r="E24" s="134">
        <v>89.228457179999921</v>
      </c>
      <c r="F24" s="134">
        <v>134.63623013999998</v>
      </c>
      <c r="G24" s="134">
        <v>171.54444538000007</v>
      </c>
      <c r="H24" s="117">
        <v>182.54202043742723</v>
      </c>
      <c r="I24" s="117">
        <v>-80.709091288715513</v>
      </c>
      <c r="J24" s="117">
        <v>27.413286306086775</v>
      </c>
      <c r="K24" s="134">
        <v>155.51845212608001</v>
      </c>
      <c r="L24" s="134">
        <v>457.69313684027975</v>
      </c>
      <c r="M24" s="134">
        <v>77.691794459999926</v>
      </c>
      <c r="N24" s="134">
        <v>129.66029354</v>
      </c>
      <c r="O24" s="134">
        <v>137.26837526000008</v>
      </c>
      <c r="P24" s="117">
        <v>194.30149965048804</v>
      </c>
      <c r="Q24" s="117">
        <v>-83.025352969819181</v>
      </c>
      <c r="R24" s="117">
        <v>5.8677036063110606</v>
      </c>
      <c r="S24" s="134">
        <v>7.2078089699999994</v>
      </c>
      <c r="T24" s="134">
        <v>3.17084623</v>
      </c>
      <c r="U24" s="134">
        <v>11.292190039999998</v>
      </c>
      <c r="V24" s="134">
        <v>1.0427472200000001</v>
      </c>
      <c r="W24" s="134">
        <v>30.342880739999998</v>
      </c>
      <c r="X24" s="117">
        <v>-56.008181637477563</v>
      </c>
      <c r="Y24" s="117">
        <v>256.12543847640313</v>
      </c>
      <c r="Z24" s="117">
        <v>2809.8980230318903</v>
      </c>
      <c r="AA24" s="134">
        <v>0.98089026999999995</v>
      </c>
      <c r="AB24" s="134">
        <v>1.6775100000000001</v>
      </c>
      <c r="AC24" s="134">
        <v>0.24447268</v>
      </c>
      <c r="AD24" s="134">
        <v>3.93318938</v>
      </c>
      <c r="AE24" s="134">
        <v>3.93318938</v>
      </c>
      <c r="AF24" s="117">
        <v>71.019129387428848</v>
      </c>
      <c r="AG24" s="117">
        <v>-85.426454685814093</v>
      </c>
      <c r="AH24" s="117">
        <v>0</v>
      </c>
    </row>
    <row r="25" spans="2:34" x14ac:dyDescent="0.25">
      <c r="B25" s="136" t="s">
        <v>171</v>
      </c>
      <c r="C25" s="134">
        <v>19851.732059500595</v>
      </c>
      <c r="D25" s="134">
        <v>33869.335431849569</v>
      </c>
      <c r="E25" s="134">
        <v>39013.507469117358</v>
      </c>
      <c r="F25" s="134">
        <v>16034.060793520415</v>
      </c>
      <c r="G25" s="134">
        <v>21478.64380951997</v>
      </c>
      <c r="H25" s="117">
        <v>70.611487855743363</v>
      </c>
      <c r="I25" s="117">
        <v>15.188287492734162</v>
      </c>
      <c r="J25" s="117">
        <v>33.956357569754168</v>
      </c>
      <c r="K25" s="134">
        <v>16833.096724847153</v>
      </c>
      <c r="L25" s="134">
        <v>28698.548742447423</v>
      </c>
      <c r="M25" s="134">
        <v>32424.052221825863</v>
      </c>
      <c r="N25" s="134">
        <v>12931.935483869971</v>
      </c>
      <c r="O25" s="134">
        <v>18178.227464167081</v>
      </c>
      <c r="P25" s="117">
        <v>70.488824555292922</v>
      </c>
      <c r="Q25" s="117">
        <v>12.981504789014384</v>
      </c>
      <c r="R25" s="117">
        <v>40.568497939390589</v>
      </c>
      <c r="S25" s="134">
        <v>2087.5346354894436</v>
      </c>
      <c r="T25" s="134">
        <v>3878.0153683349495</v>
      </c>
      <c r="U25" s="134">
        <v>5678.3693771151029</v>
      </c>
      <c r="V25" s="134">
        <v>2615.4915597650997</v>
      </c>
      <c r="W25" s="134">
        <v>2692.1856375837556</v>
      </c>
      <c r="X25" s="117">
        <v>85.770109027470554</v>
      </c>
      <c r="Y25" s="117">
        <v>46.424622849113327</v>
      </c>
      <c r="Z25" s="117">
        <v>2.9323007192400889</v>
      </c>
      <c r="AA25" s="134">
        <v>931.10069916399993</v>
      </c>
      <c r="AB25" s="134">
        <v>1292.7713210672002</v>
      </c>
      <c r="AC25" s="134">
        <v>911.08587017639525</v>
      </c>
      <c r="AD25" s="134">
        <v>486.63374988534468</v>
      </c>
      <c r="AE25" s="134">
        <v>608.23070776913346</v>
      </c>
      <c r="AF25" s="117">
        <v>38.843341244178063</v>
      </c>
      <c r="AG25" s="117">
        <v>-29.52459144713378</v>
      </c>
      <c r="AH25" s="117">
        <v>24.987366353533456</v>
      </c>
    </row>
    <row r="26" spans="2:34" x14ac:dyDescent="0.25">
      <c r="B26" s="137" t="s">
        <v>172</v>
      </c>
      <c r="C26" s="134">
        <v>19032.370944537681</v>
      </c>
      <c r="D26" s="134">
        <v>33521.918090263563</v>
      </c>
      <c r="E26" s="134">
        <v>38873.55502702736</v>
      </c>
      <c r="F26" s="134">
        <v>15885.737806138459</v>
      </c>
      <c r="G26" s="134">
        <v>21428.404944109971</v>
      </c>
      <c r="H26" s="117">
        <v>76.131067369115172</v>
      </c>
      <c r="I26" s="117">
        <v>15.964590457961231</v>
      </c>
      <c r="J26" s="117">
        <v>34.890838597561093</v>
      </c>
      <c r="K26" s="134">
        <v>16381.589327014237</v>
      </c>
      <c r="L26" s="134">
        <v>28485.391216329426</v>
      </c>
      <c r="M26" s="134">
        <v>32326.012063805862</v>
      </c>
      <c r="N26" s="134">
        <v>12913.775282468014</v>
      </c>
      <c r="O26" s="134">
        <v>18163.712099667082</v>
      </c>
      <c r="P26" s="117">
        <v>73.886615319768055</v>
      </c>
      <c r="Q26" s="117">
        <v>13.482773742895887</v>
      </c>
      <c r="R26" s="117">
        <v>40.653772443496692</v>
      </c>
      <c r="S26" s="134">
        <v>1905.6651042294434</v>
      </c>
      <c r="T26" s="134">
        <v>3807.2479630669418</v>
      </c>
      <c r="U26" s="134">
        <v>5636.4570930451027</v>
      </c>
      <c r="V26" s="134">
        <v>2485.5748895351007</v>
      </c>
      <c r="W26" s="134">
        <v>2660.0835380937556</v>
      </c>
      <c r="X26" s="117">
        <v>99.785783693951018</v>
      </c>
      <c r="Y26" s="117">
        <v>48.045442475058422</v>
      </c>
      <c r="Z26" s="117">
        <v>7.0208565951233428</v>
      </c>
      <c r="AA26" s="134">
        <v>745.11651329400001</v>
      </c>
      <c r="AB26" s="134">
        <v>1229.2789108672002</v>
      </c>
      <c r="AC26" s="134">
        <v>911.08587017639525</v>
      </c>
      <c r="AD26" s="134">
        <v>486.38763413534463</v>
      </c>
      <c r="AE26" s="134">
        <v>604.60930634913348</v>
      </c>
      <c r="AF26" s="117">
        <v>64.978079123870486</v>
      </c>
      <c r="AG26" s="117">
        <v>-25.884527740440475</v>
      </c>
      <c r="AH26" s="117">
        <v>24.30606041700721</v>
      </c>
    </row>
    <row r="27" spans="2:34" x14ac:dyDescent="0.25">
      <c r="B27" s="138" t="s">
        <v>173</v>
      </c>
      <c r="C27" s="134">
        <v>8358.4437436744047</v>
      </c>
      <c r="D27" s="134">
        <v>17256.908578162373</v>
      </c>
      <c r="E27" s="134">
        <v>25113.082658008931</v>
      </c>
      <c r="F27" s="134">
        <v>9263.801995361202</v>
      </c>
      <c r="G27" s="134">
        <v>11886.729956841535</v>
      </c>
      <c r="H27" s="117">
        <v>106.46078513386234</v>
      </c>
      <c r="I27" s="117">
        <v>45.524805583012103</v>
      </c>
      <c r="J27" s="117">
        <v>28.313730828808186</v>
      </c>
      <c r="K27" s="134">
        <v>6774.1721462218165</v>
      </c>
      <c r="L27" s="134">
        <v>14922.208770093617</v>
      </c>
      <c r="M27" s="134">
        <v>21419.967343118526</v>
      </c>
      <c r="N27" s="134">
        <v>7770.1892235967371</v>
      </c>
      <c r="O27" s="134">
        <v>10083.051535206379</v>
      </c>
      <c r="P27" s="117">
        <v>120.28092064970973</v>
      </c>
      <c r="Q27" s="117">
        <v>43.544214352820262</v>
      </c>
      <c r="R27" s="117">
        <v>29.765842826399574</v>
      </c>
      <c r="S27" s="134">
        <v>1332.3827589985885</v>
      </c>
      <c r="T27" s="134">
        <v>1863.4613667316537</v>
      </c>
      <c r="U27" s="134">
        <v>3312.4856999176864</v>
      </c>
      <c r="V27" s="134">
        <v>1194.0345311476003</v>
      </c>
      <c r="W27" s="134">
        <v>1373.5122252946305</v>
      </c>
      <c r="X27" s="117">
        <v>39.859312509584022</v>
      </c>
      <c r="Y27" s="117">
        <v>77.759826903602146</v>
      </c>
      <c r="Z27" s="117">
        <v>15.031197964981141</v>
      </c>
      <c r="AA27" s="134">
        <v>251.88883845399999</v>
      </c>
      <c r="AB27" s="134">
        <v>471.23844133709997</v>
      </c>
      <c r="AC27" s="134">
        <v>380.62961497271544</v>
      </c>
      <c r="AD27" s="134">
        <v>299.5782406168646</v>
      </c>
      <c r="AE27" s="134">
        <v>430.16619634052347</v>
      </c>
      <c r="AF27" s="117">
        <v>87.08190653837076</v>
      </c>
      <c r="AG27" s="117">
        <v>-19.227808772834727</v>
      </c>
      <c r="AH27" s="117">
        <v>43.590601057928595</v>
      </c>
    </row>
    <row r="28" spans="2:34" x14ac:dyDescent="0.25">
      <c r="B28" s="139" t="s">
        <v>174</v>
      </c>
      <c r="C28" s="134">
        <v>6457.3757940382611</v>
      </c>
      <c r="D28" s="134">
        <v>10920.749084781241</v>
      </c>
      <c r="E28" s="134">
        <v>21235.372279735282</v>
      </c>
      <c r="F28" s="134">
        <v>7689.0145594687492</v>
      </c>
      <c r="G28" s="134">
        <v>9289.113185229402</v>
      </c>
      <c r="H28" s="117">
        <v>69.120544213390303</v>
      </c>
      <c r="I28" s="117">
        <v>94.449777344743922</v>
      </c>
      <c r="J28" s="117">
        <v>20.810191128981383</v>
      </c>
      <c r="K28" s="134">
        <v>5222.6591596022799</v>
      </c>
      <c r="L28" s="134">
        <v>10149.810481633487</v>
      </c>
      <c r="M28" s="134">
        <v>18515.926140868713</v>
      </c>
      <c r="N28" s="134">
        <v>6652.2368905982094</v>
      </c>
      <c r="O28" s="134">
        <v>7934.219304691248</v>
      </c>
      <c r="P28" s="117">
        <v>94.341812694635493</v>
      </c>
      <c r="Q28" s="117">
        <v>82.426323864608776</v>
      </c>
      <c r="R28" s="117">
        <v>19.271448614599095</v>
      </c>
      <c r="S28" s="134">
        <v>1056.5650390279811</v>
      </c>
      <c r="T28" s="134">
        <v>716.10764182295361</v>
      </c>
      <c r="U28" s="134">
        <v>2467.8809421641358</v>
      </c>
      <c r="V28" s="134">
        <v>780.10537860517502</v>
      </c>
      <c r="W28" s="134">
        <v>1004.4588482976305</v>
      </c>
      <c r="X28" s="117">
        <v>-32.223042087237864</v>
      </c>
      <c r="Y28" s="117">
        <v>244.624299201974</v>
      </c>
      <c r="Z28" s="117">
        <v>28.75937993064457</v>
      </c>
      <c r="AA28" s="134">
        <v>178.15159540800002</v>
      </c>
      <c r="AB28" s="134">
        <v>54.830961324799993</v>
      </c>
      <c r="AC28" s="134">
        <v>251.56519670243534</v>
      </c>
      <c r="AD28" s="134">
        <v>256.67229026536461</v>
      </c>
      <c r="AE28" s="134">
        <v>350.43503224052347</v>
      </c>
      <c r="AF28" s="117">
        <v>-69.222301265825323</v>
      </c>
      <c r="AG28" s="117">
        <v>358.80136080826401</v>
      </c>
      <c r="AH28" s="117">
        <v>36.530138051996495</v>
      </c>
    </row>
    <row r="29" spans="2:34" x14ac:dyDescent="0.25">
      <c r="B29" s="139" t="s">
        <v>175</v>
      </c>
      <c r="C29" s="134">
        <v>1901.0679496361431</v>
      </c>
      <c r="D29" s="134">
        <v>6336.1594933811302</v>
      </c>
      <c r="E29" s="134">
        <v>3877.7103782736353</v>
      </c>
      <c r="F29" s="134">
        <v>1574.7874358924514</v>
      </c>
      <c r="G29" s="134">
        <v>2597.6167716121317</v>
      </c>
      <c r="H29" s="117">
        <v>233.29474070581466</v>
      </c>
      <c r="I29" s="117">
        <v>-38.800303522593396</v>
      </c>
      <c r="J29" s="117">
        <v>64.950310905930635</v>
      </c>
      <c r="K29" s="134">
        <v>1551.512986619535</v>
      </c>
      <c r="L29" s="134">
        <v>4772.398288460131</v>
      </c>
      <c r="M29" s="134">
        <v>2904.0412022498053</v>
      </c>
      <c r="N29" s="134">
        <v>1117.9523329985263</v>
      </c>
      <c r="O29" s="134">
        <v>2148.8322305151319</v>
      </c>
      <c r="P29" s="117">
        <v>207.59641263837051</v>
      </c>
      <c r="Q29" s="117">
        <v>-39.149227983089659</v>
      </c>
      <c r="R29" s="117">
        <v>92.211435773081789</v>
      </c>
      <c r="S29" s="134">
        <v>275.81771997060798</v>
      </c>
      <c r="T29" s="134">
        <v>1147.3537249086996</v>
      </c>
      <c r="U29" s="134">
        <v>844.60475775355007</v>
      </c>
      <c r="V29" s="134">
        <v>413.92915254242519</v>
      </c>
      <c r="W29" s="134">
        <v>369.05337699699987</v>
      </c>
      <c r="X29" s="117">
        <v>315.98260076653719</v>
      </c>
      <c r="Y29" s="117">
        <v>-26.386715847306874</v>
      </c>
      <c r="Z29" s="117">
        <v>-10.841414592277557</v>
      </c>
      <c r="AA29" s="134">
        <v>73.737243045999975</v>
      </c>
      <c r="AB29" s="134">
        <v>416.40748001229997</v>
      </c>
      <c r="AC29" s="134">
        <v>129.06441827028004</v>
      </c>
      <c r="AD29" s="134">
        <v>42.905950351499989</v>
      </c>
      <c r="AE29" s="134">
        <v>79.731164100000015</v>
      </c>
      <c r="AF29" s="117">
        <v>464.71799434178712</v>
      </c>
      <c r="AG29" s="117">
        <v>-69.005259399646775</v>
      </c>
      <c r="AH29" s="117">
        <v>85.827754534780084</v>
      </c>
    </row>
    <row r="30" spans="2:34" x14ac:dyDescent="0.25">
      <c r="B30" s="138" t="s">
        <v>176</v>
      </c>
      <c r="C30" s="134">
        <v>9622.6654860249764</v>
      </c>
      <c r="D30" s="134">
        <v>15093.888362083517</v>
      </c>
      <c r="E30" s="134">
        <v>13439.624368215078</v>
      </c>
      <c r="F30" s="134">
        <v>5925.9212152262771</v>
      </c>
      <c r="G30" s="134">
        <v>8774.8210740308332</v>
      </c>
      <c r="H30" s="117">
        <v>56.857664687652424</v>
      </c>
      <c r="I30" s="117">
        <v>-10.95982661448603</v>
      </c>
      <c r="J30" s="117">
        <v>48.075223333791364</v>
      </c>
      <c r="K30" s="134">
        <v>8591.9553749092229</v>
      </c>
      <c r="L30" s="134">
        <v>12530.953350835229</v>
      </c>
      <c r="M30" s="134">
        <v>10731.975525506165</v>
      </c>
      <c r="N30" s="134">
        <v>4500.796658871277</v>
      </c>
      <c r="O30" s="134">
        <v>7341.1598144607078</v>
      </c>
      <c r="P30" s="117">
        <v>45.845186619904005</v>
      </c>
      <c r="Q30" s="117">
        <v>-14.356272623177201</v>
      </c>
      <c r="R30" s="117">
        <v>63.108008889736098</v>
      </c>
      <c r="S30" s="134">
        <v>564.78043627575437</v>
      </c>
      <c r="T30" s="134">
        <v>1868.4412795632886</v>
      </c>
      <c r="U30" s="134">
        <v>2313.7060221174147</v>
      </c>
      <c r="V30" s="134">
        <v>1274.5116719975001</v>
      </c>
      <c r="W30" s="134">
        <v>1286.5713127991255</v>
      </c>
      <c r="X30" s="117">
        <v>230.82613340576495</v>
      </c>
      <c r="Y30" s="117">
        <v>23.830812743454157</v>
      </c>
      <c r="Z30" s="117">
        <v>0.94621658369944273</v>
      </c>
      <c r="AA30" s="134">
        <v>465.92967484000002</v>
      </c>
      <c r="AB30" s="134">
        <v>694.49373168499994</v>
      </c>
      <c r="AC30" s="134">
        <v>393.94282059149998</v>
      </c>
      <c r="AD30" s="134">
        <v>150.61288435749995</v>
      </c>
      <c r="AE30" s="134">
        <v>147.089946771</v>
      </c>
      <c r="AF30" s="117">
        <v>49.055483946904367</v>
      </c>
      <c r="AG30" s="117">
        <v>-43.276259724374334</v>
      </c>
      <c r="AH30" s="117">
        <v>-2.3390678702744867</v>
      </c>
    </row>
    <row r="31" spans="2:34" x14ac:dyDescent="0.25">
      <c r="B31" s="138" t="s">
        <v>177</v>
      </c>
      <c r="C31" s="134">
        <v>1051.2617148383001</v>
      </c>
      <c r="D31" s="134">
        <v>1171.1211500176801</v>
      </c>
      <c r="E31" s="134">
        <v>320.84800080335731</v>
      </c>
      <c r="F31" s="134">
        <v>696.01459555098006</v>
      </c>
      <c r="G31" s="134">
        <v>766.85391323761007</v>
      </c>
      <c r="H31" s="117">
        <v>11.401483901448472</v>
      </c>
      <c r="I31" s="117">
        <v>-72.603346733297954</v>
      </c>
      <c r="J31" s="117">
        <v>10.177849450204718</v>
      </c>
      <c r="K31" s="134">
        <v>1015.4618058832</v>
      </c>
      <c r="L31" s="134">
        <v>1032.22909540058</v>
      </c>
      <c r="M31" s="134">
        <v>174.06919518117729</v>
      </c>
      <c r="N31" s="134">
        <v>642.7894</v>
      </c>
      <c r="O31" s="134">
        <v>739.50075000000004</v>
      </c>
      <c r="P31" s="117">
        <v>1.6511984419538721</v>
      </c>
      <c r="Q31" s="117">
        <v>-83.136573464476342</v>
      </c>
      <c r="R31" s="117">
        <v>15.045573246851928</v>
      </c>
      <c r="S31" s="134">
        <v>8.5019089551000135</v>
      </c>
      <c r="T31" s="134">
        <v>75.34531677199999</v>
      </c>
      <c r="U31" s="134">
        <v>10.265371009999999</v>
      </c>
      <c r="V31" s="134">
        <v>17.028686389999997</v>
      </c>
      <c r="W31" s="134">
        <v>0</v>
      </c>
      <c r="X31" s="117">
        <v>786.21646232523835</v>
      </c>
      <c r="Y31" s="117">
        <v>-86.375568582366299</v>
      </c>
      <c r="Z31" s="117">
        <v>-100</v>
      </c>
      <c r="AA31" s="134">
        <v>27.298000000000002</v>
      </c>
      <c r="AB31" s="134">
        <v>63.546737845099983</v>
      </c>
      <c r="AC31" s="134">
        <v>136.51343461218005</v>
      </c>
      <c r="AD31" s="134">
        <v>36.196509160980099</v>
      </c>
      <c r="AE31" s="134">
        <v>27.353163237609984</v>
      </c>
      <c r="AF31" s="117">
        <v>132.78898763682315</v>
      </c>
      <c r="AG31" s="117">
        <v>114.82367032740839</v>
      </c>
      <c r="AH31" s="117">
        <v>-24.431488362704485</v>
      </c>
    </row>
    <row r="32" spans="2:34" x14ac:dyDescent="0.25">
      <c r="B32" s="137" t="s">
        <v>178</v>
      </c>
      <c r="C32" s="134">
        <v>481.16279693999996</v>
      </c>
      <c r="D32" s="134">
        <v>123.99130588999998</v>
      </c>
      <c r="E32" s="134">
        <v>48.480149479999994</v>
      </c>
      <c r="F32" s="134">
        <v>107.78763022999999</v>
      </c>
      <c r="G32" s="134">
        <v>13.453526489999998</v>
      </c>
      <c r="H32" s="117">
        <v>-74.23090341179028</v>
      </c>
      <c r="I32" s="117">
        <v>-60.900363834372705</v>
      </c>
      <c r="J32" s="117">
        <v>-87.518487546954589</v>
      </c>
      <c r="K32" s="134">
        <v>262.67563280999997</v>
      </c>
      <c r="L32" s="134">
        <v>0</v>
      </c>
      <c r="M32" s="134">
        <v>6.9</v>
      </c>
      <c r="N32" s="134">
        <v>0</v>
      </c>
      <c r="O32" s="134">
        <v>0</v>
      </c>
      <c r="P32" s="117">
        <v>-100</v>
      </c>
      <c r="Q32" s="117">
        <v>0</v>
      </c>
      <c r="R32" s="117">
        <v>0</v>
      </c>
      <c r="S32" s="134">
        <v>120.08323779</v>
      </c>
      <c r="T32" s="134">
        <v>65.719440709999986</v>
      </c>
      <c r="U32" s="134">
        <v>41.580149479999996</v>
      </c>
      <c r="V32" s="134">
        <v>107.78763022999999</v>
      </c>
      <c r="W32" s="134">
        <v>9.9730594899999989</v>
      </c>
      <c r="X32" s="117">
        <v>-45.271761555156189</v>
      </c>
      <c r="Y32" s="117">
        <v>-36.730822674708051</v>
      </c>
      <c r="Z32" s="117">
        <v>-90.747491647493106</v>
      </c>
      <c r="AA32" s="134">
        <v>98.403926339999998</v>
      </c>
      <c r="AB32" s="134">
        <v>58.271865179999999</v>
      </c>
      <c r="AC32" s="134">
        <v>0</v>
      </c>
      <c r="AD32" s="134">
        <v>0</v>
      </c>
      <c r="AE32" s="134">
        <v>3.480467</v>
      </c>
      <c r="AF32" s="117">
        <v>-40.782987684188377</v>
      </c>
      <c r="AG32" s="117">
        <v>-100</v>
      </c>
      <c r="AH32" s="117">
        <v>0</v>
      </c>
    </row>
    <row r="33" spans="2:34" x14ac:dyDescent="0.25">
      <c r="B33" s="137" t="s">
        <v>179</v>
      </c>
      <c r="C33" s="134">
        <v>146.74612470791129</v>
      </c>
      <c r="D33" s="134">
        <v>91.985810960000009</v>
      </c>
      <c r="E33" s="134">
        <v>3.3197725899999999</v>
      </c>
      <c r="F33" s="134">
        <v>16.193126939999999</v>
      </c>
      <c r="G33" s="134">
        <v>14.64393997</v>
      </c>
      <c r="H33" s="117">
        <v>-37.316361067052476</v>
      </c>
      <c r="I33" s="117">
        <v>-96.390994920462674</v>
      </c>
      <c r="J33" s="117">
        <v>-9.5669414297816857</v>
      </c>
      <c r="K33" s="134">
        <v>4.2280439579113356</v>
      </c>
      <c r="L33" s="134">
        <v>91.334107930000002</v>
      </c>
      <c r="M33" s="134">
        <v>2.987638</v>
      </c>
      <c r="N33" s="134">
        <v>15.959370140000001</v>
      </c>
      <c r="O33" s="134">
        <v>14.5153645</v>
      </c>
      <c r="P33" s="117">
        <v>2060.1976904497292</v>
      </c>
      <c r="Q33" s="117">
        <v>-96.728891245875232</v>
      </c>
      <c r="R33" s="117">
        <v>-9.0480114649436914</v>
      </c>
      <c r="S33" s="134">
        <v>61.782674969999967</v>
      </c>
      <c r="T33" s="134">
        <v>0.45650000000000002</v>
      </c>
      <c r="U33" s="134">
        <v>0.33213459000000001</v>
      </c>
      <c r="V33" s="134">
        <v>0</v>
      </c>
      <c r="W33" s="134">
        <v>0</v>
      </c>
      <c r="X33" s="117">
        <v>-99.261119722929351</v>
      </c>
      <c r="Y33" s="117">
        <v>-27.243244249726178</v>
      </c>
      <c r="Z33" s="117">
        <v>0</v>
      </c>
      <c r="AA33" s="134">
        <v>80.735405779999994</v>
      </c>
      <c r="AB33" s="134">
        <v>0.19520303000000006</v>
      </c>
      <c r="AC33" s="134">
        <v>0</v>
      </c>
      <c r="AD33" s="134">
        <v>0.23375679999999999</v>
      </c>
      <c r="AE33" s="134">
        <v>0.12857547</v>
      </c>
      <c r="AF33" s="117">
        <v>-99.758218803616444</v>
      </c>
      <c r="AG33" s="117">
        <v>-100</v>
      </c>
      <c r="AH33" s="117">
        <v>0</v>
      </c>
    </row>
    <row r="34" spans="2:34" x14ac:dyDescent="0.25">
      <c r="B34" s="137" t="s">
        <v>180</v>
      </c>
      <c r="C34" s="134">
        <v>191.45219331499999</v>
      </c>
      <c r="D34" s="134">
        <v>131.44022473600725</v>
      </c>
      <c r="E34" s="134">
        <v>88.152520019999997</v>
      </c>
      <c r="F34" s="134">
        <v>24.342230211956931</v>
      </c>
      <c r="G34" s="134">
        <v>22.141398949999999</v>
      </c>
      <c r="H34" s="117">
        <v>-31.345667834817586</v>
      </c>
      <c r="I34" s="117">
        <v>-32.933376980257748</v>
      </c>
      <c r="J34" s="117">
        <v>-9.0412063430239069</v>
      </c>
      <c r="K34" s="134">
        <v>184.603721065</v>
      </c>
      <c r="L34" s="134">
        <v>121.82341818800001</v>
      </c>
      <c r="M34" s="134">
        <v>88.152520019999997</v>
      </c>
      <c r="N34" s="134">
        <v>2.2008312619569304</v>
      </c>
      <c r="O34" s="134">
        <v>0</v>
      </c>
      <c r="P34" s="117">
        <v>-34.008145943545038</v>
      </c>
      <c r="Q34" s="117">
        <v>-27.63910147065361</v>
      </c>
      <c r="R34" s="117">
        <v>-100</v>
      </c>
      <c r="S34" s="134">
        <v>3.6185000000000002E-3</v>
      </c>
      <c r="T34" s="134">
        <v>4.5914645580072397</v>
      </c>
      <c r="U34" s="134">
        <v>0</v>
      </c>
      <c r="V34" s="134">
        <v>22.12904</v>
      </c>
      <c r="W34" s="134">
        <v>22.12904</v>
      </c>
      <c r="X34" s="117">
        <v>126788.61566967636</v>
      </c>
      <c r="Y34" s="117">
        <v>-100</v>
      </c>
      <c r="Z34" s="117">
        <v>0</v>
      </c>
      <c r="AA34" s="134">
        <v>6.8448537500000004</v>
      </c>
      <c r="AB34" s="134">
        <v>5.0253419899999994</v>
      </c>
      <c r="AC34" s="134">
        <v>0</v>
      </c>
      <c r="AD34" s="134">
        <v>1.235895E-2</v>
      </c>
      <c r="AE34" s="134">
        <v>1.235895E-2</v>
      </c>
      <c r="AF34" s="117">
        <v>-26.582186069351749</v>
      </c>
      <c r="AG34" s="117">
        <v>-100</v>
      </c>
      <c r="AH34" s="117">
        <v>0</v>
      </c>
    </row>
    <row r="35" spans="2:34" x14ac:dyDescent="0.25">
      <c r="B35" s="133" t="s">
        <v>181</v>
      </c>
      <c r="C35" s="134">
        <v>917.46778813585377</v>
      </c>
      <c r="D35" s="134">
        <v>411.14193115695639</v>
      </c>
      <c r="E35" s="134">
        <v>813.93724432398574</v>
      </c>
      <c r="F35" s="134">
        <v>228.85763422487094</v>
      </c>
      <c r="G35" s="134">
        <v>352.15729775486096</v>
      </c>
      <c r="H35" s="117">
        <v>-55.187317040053216</v>
      </c>
      <c r="I35" s="117">
        <v>97.969893762370674</v>
      </c>
      <c r="J35" s="117">
        <v>53.87614179775985</v>
      </c>
      <c r="K35" s="134">
        <v>868.17080340585369</v>
      </c>
      <c r="L35" s="134">
        <v>384.8648112769564</v>
      </c>
      <c r="M35" s="134">
        <v>707.92464720398573</v>
      </c>
      <c r="N35" s="134">
        <v>178.72820390487092</v>
      </c>
      <c r="O35" s="134">
        <v>283.24703770486099</v>
      </c>
      <c r="P35" s="117">
        <v>-55.669459308338517</v>
      </c>
      <c r="Q35" s="117">
        <v>83.941120741887985</v>
      </c>
      <c r="R35" s="117">
        <v>58.479205585046209</v>
      </c>
      <c r="S35" s="134">
        <v>3.51960498</v>
      </c>
      <c r="T35" s="134">
        <v>3.8851382299999999</v>
      </c>
      <c r="U35" s="134">
        <v>14.480058319999999</v>
      </c>
      <c r="V35" s="134">
        <v>30.674154049999999</v>
      </c>
      <c r="W35" s="134">
        <v>30.674154049999999</v>
      </c>
      <c r="X35" s="117">
        <v>10.385632821783311</v>
      </c>
      <c r="Y35" s="117">
        <v>272.70381290912263</v>
      </c>
      <c r="Z35" s="117">
        <v>0</v>
      </c>
      <c r="AA35" s="134">
        <v>45.777379750000001</v>
      </c>
      <c r="AB35" s="134">
        <v>22.391981649999998</v>
      </c>
      <c r="AC35" s="134">
        <v>91.532538799999998</v>
      </c>
      <c r="AD35" s="134">
        <v>19.455276269999999</v>
      </c>
      <c r="AE35" s="134">
        <v>38.236105999999999</v>
      </c>
      <c r="AF35" s="117">
        <v>-51.085051673364944</v>
      </c>
      <c r="AG35" s="117">
        <v>308.77373084128095</v>
      </c>
      <c r="AH35" s="117">
        <v>96.533348945344997</v>
      </c>
    </row>
    <row r="36" spans="2:34" x14ac:dyDescent="0.25">
      <c r="B36" s="133" t="s">
        <v>182</v>
      </c>
      <c r="C36" s="134">
        <v>8856.7881099000551</v>
      </c>
      <c r="D36" s="134">
        <v>7498.9827582886264</v>
      </c>
      <c r="E36" s="134">
        <v>9238.4671992446474</v>
      </c>
      <c r="F36" s="134">
        <v>7251.9753720086892</v>
      </c>
      <c r="G36" s="134">
        <v>7758.7487501455862</v>
      </c>
      <c r="H36" s="117">
        <v>-15.330674447248924</v>
      </c>
      <c r="I36" s="117">
        <v>23.196272041476142</v>
      </c>
      <c r="J36" s="117">
        <v>6.9880736232633991</v>
      </c>
      <c r="K36" s="134">
        <v>7625.2738234111885</v>
      </c>
      <c r="L36" s="134">
        <v>6917.1094383472237</v>
      </c>
      <c r="M36" s="134">
        <v>8146.3387041249534</v>
      </c>
      <c r="N36" s="134">
        <v>6356.844552629721</v>
      </c>
      <c r="O36" s="134">
        <v>6920.4933744796681</v>
      </c>
      <c r="P36" s="117">
        <v>-9.2870682609423376</v>
      </c>
      <c r="Q36" s="117">
        <v>17.770851780414251</v>
      </c>
      <c r="R36" s="117">
        <v>8.8668020302112787</v>
      </c>
      <c r="S36" s="134">
        <v>1051.9511549043459</v>
      </c>
      <c r="T36" s="134">
        <v>472.89543714089626</v>
      </c>
      <c r="U36" s="134">
        <v>828.0459262657248</v>
      </c>
      <c r="V36" s="134">
        <v>811.05145025811078</v>
      </c>
      <c r="W36" s="134">
        <v>731.93398987639853</v>
      </c>
      <c r="X36" s="117">
        <v>-55.045874997504349</v>
      </c>
      <c r="Y36" s="117">
        <v>75.101272127312498</v>
      </c>
      <c r="Z36" s="117">
        <v>-9.7549249627176842</v>
      </c>
      <c r="AA36" s="134">
        <v>179.5631315845196</v>
      </c>
      <c r="AB36" s="134">
        <v>108.97788280050676</v>
      </c>
      <c r="AC36" s="134">
        <v>264.08256885397071</v>
      </c>
      <c r="AD36" s="134">
        <v>84.079369120857109</v>
      </c>
      <c r="AE36" s="134">
        <v>106.32138578951958</v>
      </c>
      <c r="AF36" s="117">
        <v>-39.309432933780542</v>
      </c>
      <c r="AG36" s="117">
        <v>142.32675664785691</v>
      </c>
      <c r="AH36" s="117">
        <v>26.453596050050542</v>
      </c>
    </row>
    <row r="37" spans="2:34" x14ac:dyDescent="0.25">
      <c r="B37" s="133" t="s">
        <v>183</v>
      </c>
      <c r="C37" s="134">
        <v>30504.932954119857</v>
      </c>
      <c r="D37" s="134">
        <v>24783.146953387386</v>
      </c>
      <c r="E37" s="134">
        <v>30912.846449427649</v>
      </c>
      <c r="F37" s="134">
        <v>21513.16286671448</v>
      </c>
      <c r="G37" s="134">
        <v>23688.566847807135</v>
      </c>
      <c r="H37" s="117">
        <v>-18.756920427716306</v>
      </c>
      <c r="I37" s="117">
        <v>24.733337971844811</v>
      </c>
      <c r="J37" s="117">
        <v>10.111967238710752</v>
      </c>
      <c r="K37" s="134">
        <v>26928.173970946093</v>
      </c>
      <c r="L37" s="134">
        <v>22858.17610663798</v>
      </c>
      <c r="M37" s="134">
        <v>27592.256515436166</v>
      </c>
      <c r="N37" s="134">
        <v>19608.589016670863</v>
      </c>
      <c r="O37" s="134">
        <v>21182.035972521608</v>
      </c>
      <c r="P37" s="117">
        <v>-15.114273506623208</v>
      </c>
      <c r="Q37" s="117">
        <v>20.710665569784524</v>
      </c>
      <c r="R37" s="117">
        <v>8.02427423264891</v>
      </c>
      <c r="S37" s="134">
        <v>3074.8252839332758</v>
      </c>
      <c r="T37" s="134">
        <v>1626.7612794500051</v>
      </c>
      <c r="U37" s="134">
        <v>2486.191462979747</v>
      </c>
      <c r="V37" s="134">
        <v>1636.826956246078</v>
      </c>
      <c r="W37" s="134">
        <v>2227.3583250498214</v>
      </c>
      <c r="X37" s="117">
        <v>-47.094188149478413</v>
      </c>
      <c r="Y37" s="117">
        <v>52.830749931563922</v>
      </c>
      <c r="Z37" s="117">
        <v>36.077813024174304</v>
      </c>
      <c r="AA37" s="134">
        <v>501.93369924048983</v>
      </c>
      <c r="AB37" s="134">
        <v>298.20956729940036</v>
      </c>
      <c r="AC37" s="134">
        <v>834.39847101173757</v>
      </c>
      <c r="AD37" s="134">
        <v>267.74689379754022</v>
      </c>
      <c r="AE37" s="134">
        <v>279.17255023570283</v>
      </c>
      <c r="AF37" s="117">
        <v>-40.587856971818866</v>
      </c>
      <c r="AG37" s="117">
        <v>179.80271678339787</v>
      </c>
      <c r="AH37" s="117">
        <v>4.2673348236122743</v>
      </c>
    </row>
    <row r="38" spans="2:34" x14ac:dyDescent="0.25">
      <c r="B38" s="133" t="s">
        <v>184</v>
      </c>
      <c r="C38" s="134">
        <v>20.504178889999999</v>
      </c>
      <c r="D38" s="134">
        <v>35.818880419999999</v>
      </c>
      <c r="E38" s="134">
        <v>248.44076998</v>
      </c>
      <c r="F38" s="134">
        <v>0.59542716000000007</v>
      </c>
      <c r="G38" s="134">
        <v>2.52335785</v>
      </c>
      <c r="H38" s="117">
        <v>74.690635563412229</v>
      </c>
      <c r="I38" s="117">
        <v>593.60283478117719</v>
      </c>
      <c r="J38" s="117">
        <v>323.78951104615379</v>
      </c>
      <c r="K38" s="134">
        <v>14.579803219999999</v>
      </c>
      <c r="L38" s="134">
        <v>33.158751100000003</v>
      </c>
      <c r="M38" s="134">
        <v>248.44076998</v>
      </c>
      <c r="N38" s="134">
        <v>0.59542716000000007</v>
      </c>
      <c r="O38" s="134">
        <v>2.52335785</v>
      </c>
      <c r="P38" s="117">
        <v>127.42934592226962</v>
      </c>
      <c r="Q38" s="117">
        <v>649.24646356780306</v>
      </c>
      <c r="R38" s="117">
        <v>323.78951104615379</v>
      </c>
      <c r="S38" s="134">
        <v>0.30851950000000006</v>
      </c>
      <c r="T38" s="134">
        <v>4.5599999999999998E-3</v>
      </c>
      <c r="U38" s="134">
        <v>0</v>
      </c>
      <c r="V38" s="134">
        <v>0</v>
      </c>
      <c r="W38" s="134">
        <v>0</v>
      </c>
      <c r="X38" s="117">
        <v>-98.521973489520107</v>
      </c>
      <c r="Y38" s="117">
        <v>-100</v>
      </c>
      <c r="Z38" s="117">
        <v>0</v>
      </c>
      <c r="AA38" s="134">
        <v>5.6158561700000007</v>
      </c>
      <c r="AB38" s="134">
        <v>2.6555693200000001</v>
      </c>
      <c r="AC38" s="134">
        <v>0</v>
      </c>
      <c r="AD38" s="134">
        <v>0</v>
      </c>
      <c r="AE38" s="134">
        <v>0</v>
      </c>
      <c r="AF38" s="117">
        <v>-52.713010454468247</v>
      </c>
      <c r="AG38" s="117">
        <v>-100</v>
      </c>
      <c r="AH38" s="117">
        <v>0</v>
      </c>
    </row>
    <row r="39" spans="2:34" x14ac:dyDescent="0.25">
      <c r="B39" s="133" t="s">
        <v>185</v>
      </c>
      <c r="C39" s="134">
        <v>74229.603490711394</v>
      </c>
      <c r="D39" s="134">
        <v>58924.350803418398</v>
      </c>
      <c r="E39" s="134">
        <v>71305.538275108978</v>
      </c>
      <c r="F39" s="134">
        <v>52009.255088682708</v>
      </c>
      <c r="G39" s="134">
        <v>57099.378240582264</v>
      </c>
      <c r="H39" s="117">
        <v>-20.618798925967852</v>
      </c>
      <c r="I39" s="117">
        <v>21.012004889109964</v>
      </c>
      <c r="J39" s="117">
        <v>9.786956462306982</v>
      </c>
      <c r="K39" s="134">
        <v>65216.088954975916</v>
      </c>
      <c r="L39" s="134">
        <v>54350.799875043769</v>
      </c>
      <c r="M39" s="134">
        <v>63373.856648426554</v>
      </c>
      <c r="N39" s="134">
        <v>46865.424939696823</v>
      </c>
      <c r="O39" s="134">
        <v>51017.823188731643</v>
      </c>
      <c r="P39" s="117">
        <v>-16.660442620889697</v>
      </c>
      <c r="Q39" s="117">
        <v>16.601516066235298</v>
      </c>
      <c r="R39" s="117">
        <v>8.8602594650061075</v>
      </c>
      <c r="S39" s="134">
        <v>7258.4332824830999</v>
      </c>
      <c r="T39" s="134">
        <v>3803.7853190880664</v>
      </c>
      <c r="U39" s="134">
        <v>5935.4179771561085</v>
      </c>
      <c r="V39" s="134">
        <v>4326.2336258439</v>
      </c>
      <c r="W39" s="134">
        <v>5219.1921760009664</v>
      </c>
      <c r="X39" s="117">
        <v>-47.594953744800463</v>
      </c>
      <c r="Y39" s="117">
        <v>56.039772995892612</v>
      </c>
      <c r="Z39" s="117">
        <v>20.640553132007074</v>
      </c>
      <c r="AA39" s="134">
        <v>1755.0812532523757</v>
      </c>
      <c r="AB39" s="134">
        <v>769.76560928656636</v>
      </c>
      <c r="AC39" s="134">
        <v>1996.2636495263173</v>
      </c>
      <c r="AD39" s="134">
        <v>817.59652314198104</v>
      </c>
      <c r="AE39" s="134">
        <v>862.36287584965385</v>
      </c>
      <c r="AF39" s="117">
        <v>-56.14074232403209</v>
      </c>
      <c r="AG39" s="117">
        <v>159.33396159078774</v>
      </c>
      <c r="AH39" s="117">
        <v>5.475359965528968</v>
      </c>
    </row>
    <row r="40" spans="2:34" x14ac:dyDescent="0.25">
      <c r="B40" s="140" t="s">
        <v>186</v>
      </c>
      <c r="C40" s="134">
        <v>417145.73937457841</v>
      </c>
      <c r="D40" s="134">
        <v>435177.11916446395</v>
      </c>
      <c r="E40" s="134">
        <v>459416.66545300779</v>
      </c>
      <c r="F40" s="134">
        <v>357541.86130089243</v>
      </c>
      <c r="G40" s="134">
        <v>411594.6432214448</v>
      </c>
      <c r="H40" s="117">
        <v>4.3225611789586473</v>
      </c>
      <c r="I40" s="117">
        <v>5.5700415350612991</v>
      </c>
      <c r="J40" s="117">
        <v>15.117889056091194</v>
      </c>
      <c r="K40" s="134">
        <v>354715.34117541916</v>
      </c>
      <c r="L40" s="134">
        <v>379846.05432930286</v>
      </c>
      <c r="M40" s="134">
        <v>400731.9108257867</v>
      </c>
      <c r="N40" s="134">
        <v>312340.17633855325</v>
      </c>
      <c r="O40" s="134">
        <v>359438.81797344377</v>
      </c>
      <c r="P40" s="117">
        <v>7.0847550801180823</v>
      </c>
      <c r="Q40" s="117">
        <v>5.4985055809944274</v>
      </c>
      <c r="R40" s="117">
        <v>15.079277404210444</v>
      </c>
      <c r="S40" s="134">
        <v>50704.660698055355</v>
      </c>
      <c r="T40" s="134">
        <v>43362.217818845114</v>
      </c>
      <c r="U40" s="134">
        <v>46805.606069828289</v>
      </c>
      <c r="V40" s="134">
        <v>37291.438442814127</v>
      </c>
      <c r="W40" s="134">
        <v>43056.26638600466</v>
      </c>
      <c r="X40" s="117">
        <v>-14.480804679739906</v>
      </c>
      <c r="Y40" s="117">
        <v>7.9409873945300982</v>
      </c>
      <c r="Z40" s="117">
        <v>15.458851103399541</v>
      </c>
      <c r="AA40" s="134">
        <v>11725.737501103898</v>
      </c>
      <c r="AB40" s="134">
        <v>11968.847016315995</v>
      </c>
      <c r="AC40" s="134">
        <v>11879.148557392809</v>
      </c>
      <c r="AD40" s="134">
        <v>7910.2465195250898</v>
      </c>
      <c r="AE40" s="134">
        <v>9099.5588619963746</v>
      </c>
      <c r="AF40" s="117">
        <v>2.0732982909536308</v>
      </c>
      <c r="AG40" s="117">
        <v>-0.74943274653697023</v>
      </c>
      <c r="AH40" s="117">
        <v>15.035085689626371</v>
      </c>
    </row>
    <row r="41" spans="2:34" x14ac:dyDescent="0.25">
      <c r="B41" s="141" t="s">
        <v>187</v>
      </c>
      <c r="C41" s="134">
        <v>0</v>
      </c>
      <c r="D41" s="134">
        <v>0</v>
      </c>
      <c r="E41" s="134">
        <v>0</v>
      </c>
      <c r="F41" s="134">
        <v>0</v>
      </c>
      <c r="G41" s="134">
        <v>0</v>
      </c>
      <c r="H41" s="117">
        <v>0</v>
      </c>
      <c r="I41" s="117">
        <v>0</v>
      </c>
      <c r="J41" s="117">
        <v>0</v>
      </c>
      <c r="K41" s="134">
        <v>0</v>
      </c>
      <c r="L41" s="134">
        <v>0</v>
      </c>
      <c r="M41" s="134">
        <v>0</v>
      </c>
      <c r="N41" s="134">
        <v>0</v>
      </c>
      <c r="O41" s="134">
        <v>0</v>
      </c>
      <c r="P41" s="117">
        <v>0</v>
      </c>
      <c r="Q41" s="117">
        <v>0</v>
      </c>
      <c r="R41" s="117">
        <v>0</v>
      </c>
      <c r="S41" s="134">
        <v>0</v>
      </c>
      <c r="T41" s="134">
        <v>0</v>
      </c>
      <c r="U41" s="134">
        <v>0</v>
      </c>
      <c r="V41" s="134">
        <v>0</v>
      </c>
      <c r="W41" s="134">
        <v>0</v>
      </c>
      <c r="X41" s="117">
        <v>0</v>
      </c>
      <c r="Y41" s="117">
        <v>0</v>
      </c>
      <c r="Z41" s="117">
        <v>0</v>
      </c>
      <c r="AA41" s="134">
        <v>0</v>
      </c>
      <c r="AB41" s="134">
        <v>0</v>
      </c>
      <c r="AC41" s="134">
        <v>0</v>
      </c>
      <c r="AD41" s="134">
        <v>0</v>
      </c>
      <c r="AE41" s="134">
        <v>0</v>
      </c>
      <c r="AF41" s="117">
        <v>0</v>
      </c>
      <c r="AG41" s="117">
        <v>0</v>
      </c>
      <c r="AH41" s="117">
        <v>0</v>
      </c>
    </row>
    <row r="42" spans="2:34" x14ac:dyDescent="0.25">
      <c r="B42" s="133" t="s">
        <v>188</v>
      </c>
      <c r="C42" s="134">
        <v>359819.97568945785</v>
      </c>
      <c r="D42" s="134">
        <v>378136.30852796551</v>
      </c>
      <c r="E42" s="134">
        <v>372972.19212536875</v>
      </c>
      <c r="F42" s="134">
        <v>309307.19619722111</v>
      </c>
      <c r="G42" s="134">
        <v>356571.21726847242</v>
      </c>
      <c r="H42" s="117">
        <v>5.0904157845632083</v>
      </c>
      <c r="I42" s="117">
        <v>-1.3656758915058909</v>
      </c>
      <c r="J42" s="117">
        <v>15.280608292448109</v>
      </c>
      <c r="K42" s="134">
        <v>304367.24654974235</v>
      </c>
      <c r="L42" s="134">
        <v>328666.36192932806</v>
      </c>
      <c r="M42" s="134">
        <v>326156.99992555153</v>
      </c>
      <c r="N42" s="134">
        <v>268875.25682800671</v>
      </c>
      <c r="O42" s="134">
        <v>309982.45772852446</v>
      </c>
      <c r="P42" s="117">
        <v>7.983485626340066</v>
      </c>
      <c r="Q42" s="117">
        <v>-0.76349827498200584</v>
      </c>
      <c r="R42" s="117">
        <v>15.288577084210125</v>
      </c>
      <c r="S42" s="134">
        <v>45718.287439745509</v>
      </c>
      <c r="T42" s="134">
        <v>39332.417792421838</v>
      </c>
      <c r="U42" s="134">
        <v>38435.759303616134</v>
      </c>
      <c r="V42" s="134">
        <v>33608.808046689453</v>
      </c>
      <c r="W42" s="134">
        <v>38756.879073258278</v>
      </c>
      <c r="X42" s="117">
        <v>-13.967867137936734</v>
      </c>
      <c r="Y42" s="117">
        <v>-2.2796932889756474</v>
      </c>
      <c r="Z42" s="117">
        <v>15.317624532881707</v>
      </c>
      <c r="AA42" s="134">
        <v>9734.4416999699988</v>
      </c>
      <c r="AB42" s="134">
        <v>10137.528806215596</v>
      </c>
      <c r="AC42" s="134">
        <v>8379.4328962011041</v>
      </c>
      <c r="AD42" s="134">
        <v>6823.1313225250005</v>
      </c>
      <c r="AE42" s="134">
        <v>7831.8804666897186</v>
      </c>
      <c r="AF42" s="117">
        <v>4.1408343556758824</v>
      </c>
      <c r="AG42" s="117">
        <v>-17.342450449428615</v>
      </c>
      <c r="AH42" s="117">
        <v>14.784255153269063</v>
      </c>
    </row>
    <row r="43" spans="2:34" x14ac:dyDescent="0.25">
      <c r="B43" s="135" t="s">
        <v>189</v>
      </c>
      <c r="C43" s="134">
        <v>335598.0764346965</v>
      </c>
      <c r="D43" s="134">
        <v>350654.04099020321</v>
      </c>
      <c r="E43" s="134">
        <v>342440.32737601473</v>
      </c>
      <c r="F43" s="134">
        <v>283302.09054305527</v>
      </c>
      <c r="G43" s="134">
        <v>326155.51534474571</v>
      </c>
      <c r="H43" s="117">
        <v>4.4863083589325718</v>
      </c>
      <c r="I43" s="117">
        <v>-2.3423981058350227</v>
      </c>
      <c r="J43" s="117">
        <v>15.12640613401253</v>
      </c>
      <c r="K43" s="134">
        <v>285281.27454575099</v>
      </c>
      <c r="L43" s="134">
        <v>305722.72401486582</v>
      </c>
      <c r="M43" s="134">
        <v>298351.42386149749</v>
      </c>
      <c r="N43" s="134">
        <v>245549.60566283675</v>
      </c>
      <c r="O43" s="134">
        <v>283085.65304224269</v>
      </c>
      <c r="P43" s="117">
        <v>7.1653667075287144</v>
      </c>
      <c r="Q43" s="117">
        <v>-2.4111063962029515</v>
      </c>
      <c r="R43" s="117">
        <v>15.286543538964809</v>
      </c>
      <c r="S43" s="134">
        <v>41784.148687275505</v>
      </c>
      <c r="T43" s="134">
        <v>36070.609249041838</v>
      </c>
      <c r="U43" s="134">
        <v>36443.455352696132</v>
      </c>
      <c r="V43" s="134">
        <v>31687.019892688499</v>
      </c>
      <c r="W43" s="134">
        <v>36112.028867933011</v>
      </c>
      <c r="X43" s="117">
        <v>-13.673940041223354</v>
      </c>
      <c r="Y43" s="117">
        <v>1.0336562409579986</v>
      </c>
      <c r="Z43" s="117">
        <v>13.964736949799262</v>
      </c>
      <c r="AA43" s="134">
        <v>8532.6532016700003</v>
      </c>
      <c r="AB43" s="134">
        <v>8860.7077262955972</v>
      </c>
      <c r="AC43" s="134">
        <v>7645.4481618211048</v>
      </c>
      <c r="AD43" s="134">
        <v>6065.4649875300011</v>
      </c>
      <c r="AE43" s="134">
        <v>6957.8334345699996</v>
      </c>
      <c r="AF43" s="117">
        <v>3.8446953939413655</v>
      </c>
      <c r="AG43" s="117">
        <v>-13.715152355923118</v>
      </c>
      <c r="AH43" s="117">
        <v>14.712284200380681</v>
      </c>
    </row>
    <row r="44" spans="2:34" x14ac:dyDescent="0.25">
      <c r="B44" s="135" t="s">
        <v>190</v>
      </c>
      <c r="C44" s="134">
        <v>13247.482245771962</v>
      </c>
      <c r="D44" s="134">
        <v>19023.418225202928</v>
      </c>
      <c r="E44" s="134">
        <v>25973.895574900253</v>
      </c>
      <c r="F44" s="134">
        <v>22546.556290286921</v>
      </c>
      <c r="G44" s="134">
        <v>26074.258969507027</v>
      </c>
      <c r="H44" s="117">
        <v>43.600254541004588</v>
      </c>
      <c r="I44" s="117">
        <v>36.536427194188875</v>
      </c>
      <c r="J44" s="117">
        <v>15.646303736149031</v>
      </c>
      <c r="K44" s="134">
        <v>12684.432880341961</v>
      </c>
      <c r="L44" s="134">
        <v>17963.370963152927</v>
      </c>
      <c r="M44" s="134">
        <v>23895.178381050253</v>
      </c>
      <c r="N44" s="134">
        <v>20517.308064501922</v>
      </c>
      <c r="O44" s="134">
        <v>23548.953573600083</v>
      </c>
      <c r="P44" s="117">
        <v>41.617454501983616</v>
      </c>
      <c r="Q44" s="117">
        <v>33.021683012975956</v>
      </c>
      <c r="R44" s="117">
        <v>14.776039330146688</v>
      </c>
      <c r="S44" s="134">
        <v>434.36492145000005</v>
      </c>
      <c r="T44" s="134">
        <v>781.27331101000004</v>
      </c>
      <c r="U44" s="134">
        <v>1525.0894198599999</v>
      </c>
      <c r="V44" s="134">
        <v>1429.4967323600001</v>
      </c>
      <c r="W44" s="134">
        <v>1835.197873100278</v>
      </c>
      <c r="X44" s="117">
        <v>79.865654989345813</v>
      </c>
      <c r="Y44" s="117">
        <v>95.205621178640172</v>
      </c>
      <c r="Z44" s="117">
        <v>28.380697315095876</v>
      </c>
      <c r="AA44" s="134">
        <v>128.68444398</v>
      </c>
      <c r="AB44" s="134">
        <v>278.77395104000004</v>
      </c>
      <c r="AC44" s="134">
        <v>553.62777399000004</v>
      </c>
      <c r="AD44" s="134">
        <v>599.75149342500015</v>
      </c>
      <c r="AE44" s="134">
        <v>690.10752280666668</v>
      </c>
      <c r="AF44" s="117">
        <v>116.63376117421527</v>
      </c>
      <c r="AG44" s="117">
        <v>98.593796846737106</v>
      </c>
      <c r="AH44" s="117">
        <v>15.065578055616077</v>
      </c>
    </row>
    <row r="45" spans="2:34" x14ac:dyDescent="0.25">
      <c r="B45" s="135" t="s">
        <v>191</v>
      </c>
      <c r="C45" s="134">
        <v>11868.284626987645</v>
      </c>
      <c r="D45" s="134">
        <v>17634.601053374958</v>
      </c>
      <c r="E45" s="134">
        <v>23335.021887400009</v>
      </c>
      <c r="F45" s="134">
        <v>20149.961707575003</v>
      </c>
      <c r="G45" s="134">
        <v>23383.993029796944</v>
      </c>
      <c r="H45" s="117">
        <v>48.585929707778625</v>
      </c>
      <c r="I45" s="117">
        <v>32.325204390910159</v>
      </c>
      <c r="J45" s="117">
        <v>16.049813737393688</v>
      </c>
      <c r="K45" s="134">
        <v>11439.257326627645</v>
      </c>
      <c r="L45" s="134">
        <v>16711.64112880496</v>
      </c>
      <c r="M45" s="134">
        <v>21508.894924210006</v>
      </c>
      <c r="N45" s="134">
        <v>18389.538420480003</v>
      </c>
      <c r="O45" s="134">
        <v>21168.92669172</v>
      </c>
      <c r="P45" s="117">
        <v>46.09026313189549</v>
      </c>
      <c r="Q45" s="117">
        <v>28.706060394848215</v>
      </c>
      <c r="R45" s="117">
        <v>15.113964296921434</v>
      </c>
      <c r="S45" s="134">
        <v>329.67138725000001</v>
      </c>
      <c r="T45" s="134">
        <v>738.91218597</v>
      </c>
      <c r="U45" s="134">
        <v>1399.2000058500003</v>
      </c>
      <c r="V45" s="134">
        <v>1266.03237231</v>
      </c>
      <c r="W45" s="134">
        <v>1643.8589273202779</v>
      </c>
      <c r="X45" s="117">
        <v>124.13597738455233</v>
      </c>
      <c r="Y45" s="117">
        <v>89.359443844225368</v>
      </c>
      <c r="Z45" s="117">
        <v>29.843356558165752</v>
      </c>
      <c r="AA45" s="134">
        <v>99.355913109999989</v>
      </c>
      <c r="AB45" s="134">
        <v>184.0477386</v>
      </c>
      <c r="AC45" s="134">
        <v>426.92695734</v>
      </c>
      <c r="AD45" s="134">
        <v>494.39091478500001</v>
      </c>
      <c r="AE45" s="134">
        <v>571.20741075666672</v>
      </c>
      <c r="AF45" s="117">
        <v>85.240850633857178</v>
      </c>
      <c r="AG45" s="117">
        <v>131.9653371388938</v>
      </c>
      <c r="AH45" s="117">
        <v>15.537602669149484</v>
      </c>
    </row>
    <row r="46" spans="2:34" x14ac:dyDescent="0.25">
      <c r="B46" s="135" t="s">
        <v>192</v>
      </c>
      <c r="C46" s="134">
        <v>194.67895488075834</v>
      </c>
      <c r="D46" s="134">
        <v>108.53376170796777</v>
      </c>
      <c r="E46" s="134">
        <v>214.50834162409222</v>
      </c>
      <c r="F46" s="134">
        <v>256.17516497000003</v>
      </c>
      <c r="G46" s="134">
        <v>273.51465700816175</v>
      </c>
      <c r="H46" s="117">
        <v>-44.249874479527001</v>
      </c>
      <c r="I46" s="117">
        <v>97.642040825297002</v>
      </c>
      <c r="J46" s="117">
        <v>6.7686077376752358</v>
      </c>
      <c r="K46" s="134">
        <v>194.67895488075834</v>
      </c>
      <c r="L46" s="134">
        <v>108.53376170796777</v>
      </c>
      <c r="M46" s="134">
        <v>214.50834162409222</v>
      </c>
      <c r="N46" s="134">
        <v>256.17516497000003</v>
      </c>
      <c r="O46" s="134">
        <v>273.51465700816175</v>
      </c>
      <c r="P46" s="117">
        <v>-44.249874479527001</v>
      </c>
      <c r="Q46" s="117">
        <v>97.642040825297002</v>
      </c>
      <c r="R46" s="117">
        <v>6.7686077376752358</v>
      </c>
      <c r="S46" s="134">
        <v>0</v>
      </c>
      <c r="T46" s="134">
        <v>0</v>
      </c>
      <c r="U46" s="134">
        <v>0</v>
      </c>
      <c r="V46" s="134">
        <v>0</v>
      </c>
      <c r="W46" s="134">
        <v>0</v>
      </c>
      <c r="X46" s="117">
        <v>0</v>
      </c>
      <c r="Y46" s="117">
        <v>0</v>
      </c>
      <c r="Z46" s="117">
        <v>0</v>
      </c>
      <c r="AA46" s="134">
        <v>0</v>
      </c>
      <c r="AB46" s="134">
        <v>0</v>
      </c>
      <c r="AC46" s="134">
        <v>0</v>
      </c>
      <c r="AD46" s="134">
        <v>0</v>
      </c>
      <c r="AE46" s="134">
        <v>0</v>
      </c>
      <c r="AF46" s="117">
        <v>0</v>
      </c>
      <c r="AG46" s="117">
        <v>0</v>
      </c>
      <c r="AH46" s="117">
        <v>0</v>
      </c>
    </row>
    <row r="47" spans="2:34" x14ac:dyDescent="0.25">
      <c r="B47" s="135" t="s">
        <v>193</v>
      </c>
      <c r="C47" s="134">
        <v>619.99768018999998</v>
      </c>
      <c r="D47" s="134">
        <v>1038.4348872199998</v>
      </c>
      <c r="E47" s="134">
        <v>589.07482374000006</v>
      </c>
      <c r="F47" s="134">
        <v>504.46585136999994</v>
      </c>
      <c r="G47" s="134">
        <v>576.36107211000001</v>
      </c>
      <c r="H47" s="117">
        <v>67.490124624622567</v>
      </c>
      <c r="I47" s="117">
        <v>-43.272820377114279</v>
      </c>
      <c r="J47" s="117">
        <v>14.251751737952349</v>
      </c>
      <c r="K47" s="134">
        <v>491.46500608000002</v>
      </c>
      <c r="L47" s="134">
        <v>930.48845531999996</v>
      </c>
      <c r="M47" s="134">
        <v>397.92062762</v>
      </c>
      <c r="N47" s="134">
        <v>279.38426714999997</v>
      </c>
      <c r="O47" s="134">
        <v>315.56771715000002</v>
      </c>
      <c r="P47" s="117">
        <v>89.329544079184416</v>
      </c>
      <c r="Q47" s="117">
        <v>-57.235296650386381</v>
      </c>
      <c r="R47" s="117">
        <v>12.951140867418044</v>
      </c>
      <c r="S47" s="134">
        <v>104.69353419999999</v>
      </c>
      <c r="T47" s="134">
        <v>41.40289946</v>
      </c>
      <c r="U47" s="134">
        <v>122.18570946999999</v>
      </c>
      <c r="V47" s="134">
        <v>163.20527557999998</v>
      </c>
      <c r="W47" s="134">
        <v>190.94350291000001</v>
      </c>
      <c r="X47" s="117">
        <v>-60.453241189750564</v>
      </c>
      <c r="Y47" s="117">
        <v>195.11389555711079</v>
      </c>
      <c r="Z47" s="117">
        <v>16.995913417273879</v>
      </c>
      <c r="AA47" s="134">
        <v>23.83913991</v>
      </c>
      <c r="AB47" s="134">
        <v>66.543532440000007</v>
      </c>
      <c r="AC47" s="134">
        <v>68.968486650000003</v>
      </c>
      <c r="AD47" s="134">
        <v>61.876308640000005</v>
      </c>
      <c r="AE47" s="134">
        <v>69.849852049999996</v>
      </c>
      <c r="AF47" s="117">
        <v>179.13562608056358</v>
      </c>
      <c r="AG47" s="117">
        <v>3.6441621312882555</v>
      </c>
      <c r="AH47" s="117">
        <v>12.886262262977796</v>
      </c>
    </row>
    <row r="48" spans="2:34" x14ac:dyDescent="0.25">
      <c r="B48" s="135" t="s">
        <v>194</v>
      </c>
      <c r="C48" s="134">
        <v>564.52098371356169</v>
      </c>
      <c r="D48" s="134">
        <v>241.84852290000001</v>
      </c>
      <c r="E48" s="134">
        <v>1835.2905221361646</v>
      </c>
      <c r="F48" s="134">
        <v>1635.9535663719178</v>
      </c>
      <c r="G48" s="134">
        <v>1840.3902105919176</v>
      </c>
      <c r="H48" s="117">
        <v>-57.158630081549965</v>
      </c>
      <c r="I48" s="117">
        <v>658.85951261113303</v>
      </c>
      <c r="J48" s="117">
        <v>12.496482077629043</v>
      </c>
      <c r="K48" s="134">
        <v>559.03159275356165</v>
      </c>
      <c r="L48" s="134">
        <v>212.70761732</v>
      </c>
      <c r="M48" s="134">
        <v>1773.8544875961645</v>
      </c>
      <c r="N48" s="134">
        <v>1592.2102119019178</v>
      </c>
      <c r="O48" s="134">
        <v>1790.9445077219177</v>
      </c>
      <c r="P48" s="117">
        <v>-61.950698300915519</v>
      </c>
      <c r="Q48" s="117">
        <v>733.94027442259176</v>
      </c>
      <c r="R48" s="117">
        <v>12.481661927203005</v>
      </c>
      <c r="S48" s="134">
        <v>0</v>
      </c>
      <c r="T48" s="134">
        <v>0.95822557999999991</v>
      </c>
      <c r="U48" s="134">
        <v>3.7037045400000004</v>
      </c>
      <c r="V48" s="134">
        <v>0.25908447000000001</v>
      </c>
      <c r="W48" s="134">
        <v>0.39544286999999995</v>
      </c>
      <c r="X48" s="117">
        <v>0</v>
      </c>
      <c r="Y48" s="117">
        <v>286.51697651402719</v>
      </c>
      <c r="Z48" s="117">
        <v>52.630865910256965</v>
      </c>
      <c r="AA48" s="134">
        <v>5.4893909599999997</v>
      </c>
      <c r="AB48" s="134">
        <v>28.182679999999998</v>
      </c>
      <c r="AC48" s="134">
        <v>57.732330000000005</v>
      </c>
      <c r="AD48" s="134">
        <v>43.484269999999995</v>
      </c>
      <c r="AE48" s="134">
        <v>49.050260000000002</v>
      </c>
      <c r="AF48" s="117">
        <v>413.40267445625693</v>
      </c>
      <c r="AG48" s="117">
        <v>104.85039038161031</v>
      </c>
      <c r="AH48" s="117">
        <v>12.800007910906649</v>
      </c>
    </row>
    <row r="49" spans="2:34" x14ac:dyDescent="0.25">
      <c r="B49" s="135" t="s">
        <v>195</v>
      </c>
      <c r="C49" s="134">
        <v>1063.5408559999998</v>
      </c>
      <c r="D49" s="134">
        <v>639.85071063000009</v>
      </c>
      <c r="E49" s="134">
        <v>168.96849869000002</v>
      </c>
      <c r="F49" s="134">
        <v>109.16466809000002</v>
      </c>
      <c r="G49" s="134">
        <v>122.51206937000001</v>
      </c>
      <c r="H49" s="117">
        <v>-39.83769339745983</v>
      </c>
      <c r="I49" s="117">
        <v>-73.592512146523546</v>
      </c>
      <c r="J49" s="117">
        <v>12.226850970678367</v>
      </c>
      <c r="K49" s="134">
        <v>877.95547256999987</v>
      </c>
      <c r="L49" s="134">
        <v>638.60171063000007</v>
      </c>
      <c r="M49" s="134">
        <v>168.96849869000002</v>
      </c>
      <c r="N49" s="134">
        <v>105.93089809000003</v>
      </c>
      <c r="O49" s="134">
        <v>119.27829937000001</v>
      </c>
      <c r="P49" s="117">
        <v>-27.262631126308744</v>
      </c>
      <c r="Q49" s="117">
        <v>-73.540863440013737</v>
      </c>
      <c r="R49" s="117">
        <v>12.600102067160698</v>
      </c>
      <c r="S49" s="134">
        <v>34.599233320000003</v>
      </c>
      <c r="T49" s="134">
        <v>1.2490000000000001</v>
      </c>
      <c r="U49" s="134">
        <v>0</v>
      </c>
      <c r="V49" s="134">
        <v>0</v>
      </c>
      <c r="W49" s="134">
        <v>0</v>
      </c>
      <c r="X49" s="117">
        <v>-96.390093420717449</v>
      </c>
      <c r="Y49" s="117">
        <v>-100</v>
      </c>
      <c r="Z49" s="117">
        <v>0</v>
      </c>
      <c r="AA49" s="134">
        <v>150.98615011000001</v>
      </c>
      <c r="AB49" s="134">
        <v>0</v>
      </c>
      <c r="AC49" s="134">
        <v>0</v>
      </c>
      <c r="AD49" s="134">
        <v>3.2337699999999998</v>
      </c>
      <c r="AE49" s="134">
        <v>3.2337699999999998</v>
      </c>
      <c r="AF49" s="117">
        <v>-100</v>
      </c>
      <c r="AG49" s="117">
        <v>0</v>
      </c>
      <c r="AH49" s="117">
        <v>0</v>
      </c>
    </row>
    <row r="50" spans="2:34" x14ac:dyDescent="0.25">
      <c r="B50" s="135" t="s">
        <v>196</v>
      </c>
      <c r="C50" s="134">
        <v>6393.6180257799997</v>
      </c>
      <c r="D50" s="134">
        <v>4458.7806245700003</v>
      </c>
      <c r="E50" s="134">
        <v>1193.4144405500001</v>
      </c>
      <c r="F50" s="134">
        <v>797.76926458000003</v>
      </c>
      <c r="G50" s="134">
        <v>998.67461918000026</v>
      </c>
      <c r="H50" s="117">
        <v>-30.262011171271929</v>
      </c>
      <c r="I50" s="117">
        <v>-73.234510933915004</v>
      </c>
      <c r="J50" s="117">
        <v>25.183391178371668</v>
      </c>
      <c r="K50" s="134">
        <v>2190.0520204700001</v>
      </c>
      <c r="L50" s="134">
        <v>1127.3531153899999</v>
      </c>
      <c r="M50" s="134">
        <v>690.54917348999993</v>
      </c>
      <c r="N50" s="134">
        <v>500.38251957</v>
      </c>
      <c r="O50" s="134">
        <v>533.70813064000015</v>
      </c>
      <c r="P50" s="117">
        <v>-48.523911539413476</v>
      </c>
      <c r="Q50" s="117">
        <v>-38.745973727042099</v>
      </c>
      <c r="R50" s="117">
        <v>6.6600270326465969</v>
      </c>
      <c r="S50" s="134">
        <v>3386.6501107300001</v>
      </c>
      <c r="T50" s="134">
        <v>2412.5925767700005</v>
      </c>
      <c r="U50" s="134">
        <v>347.89520649000008</v>
      </c>
      <c r="V50" s="134">
        <v>219.12862949999999</v>
      </c>
      <c r="W50" s="134">
        <v>354.35189767000008</v>
      </c>
      <c r="X50" s="117">
        <v>-28.761681960408929</v>
      </c>
      <c r="Y50" s="117">
        <v>-85.580026655152651</v>
      </c>
      <c r="Z50" s="117">
        <v>61.70953949675485</v>
      </c>
      <c r="AA50" s="134">
        <v>816.9158945800001</v>
      </c>
      <c r="AB50" s="134">
        <v>918.83493241000019</v>
      </c>
      <c r="AC50" s="134">
        <v>154.97006056999999</v>
      </c>
      <c r="AD50" s="134">
        <v>78.258115509999996</v>
      </c>
      <c r="AE50" s="134">
        <v>110.61459086999999</v>
      </c>
      <c r="AF50" s="117">
        <v>12.476074771736396</v>
      </c>
      <c r="AG50" s="117">
        <v>-83.134069558769269</v>
      </c>
      <c r="AH50" s="117">
        <v>41.345840171509636</v>
      </c>
    </row>
    <row r="51" spans="2:34" x14ac:dyDescent="0.25">
      <c r="B51" s="135" t="s">
        <v>197</v>
      </c>
      <c r="C51" s="134">
        <v>3517.258127209504</v>
      </c>
      <c r="D51" s="134">
        <v>3360.2179773593302</v>
      </c>
      <c r="E51" s="134">
        <v>3195.5862352137974</v>
      </c>
      <c r="F51" s="134">
        <v>2551.6154312089943</v>
      </c>
      <c r="G51" s="134">
        <v>3220.256265669665</v>
      </c>
      <c r="H51" s="117">
        <v>-4.4648457454774606</v>
      </c>
      <c r="I51" s="117">
        <v>-4.8994363834369681</v>
      </c>
      <c r="J51" s="117">
        <v>26.204608511238643</v>
      </c>
      <c r="K51" s="134">
        <v>3333.5316306095037</v>
      </c>
      <c r="L51" s="134">
        <v>3214.3121252893302</v>
      </c>
      <c r="M51" s="134">
        <v>3050.8800108237951</v>
      </c>
      <c r="N51" s="134">
        <v>2202.0296830080429</v>
      </c>
      <c r="O51" s="134">
        <v>2694.8646826716167</v>
      </c>
      <c r="P51" s="117">
        <v>-3.5763724041333127</v>
      </c>
      <c r="Q51" s="117">
        <v>-5.0845128940558011</v>
      </c>
      <c r="R51" s="117">
        <v>22.380942612469486</v>
      </c>
      <c r="S51" s="134">
        <v>78.524486970000382</v>
      </c>
      <c r="T51" s="134">
        <v>66.693655600000014</v>
      </c>
      <c r="U51" s="134">
        <v>119.31932457000218</v>
      </c>
      <c r="V51" s="134">
        <v>273.16279214095118</v>
      </c>
      <c r="W51" s="134">
        <v>455.30043455499839</v>
      </c>
      <c r="X51" s="117">
        <v>-15.066423005756455</v>
      </c>
      <c r="Y51" s="117">
        <v>78.906559396936331</v>
      </c>
      <c r="Z51" s="117">
        <v>66.677324897186125</v>
      </c>
      <c r="AA51" s="134">
        <v>105.20200962999999</v>
      </c>
      <c r="AB51" s="134">
        <v>79.212196469999995</v>
      </c>
      <c r="AC51" s="134">
        <v>25.38689982</v>
      </c>
      <c r="AD51" s="134">
        <v>76.42295605999999</v>
      </c>
      <c r="AE51" s="134">
        <v>70.091148443050017</v>
      </c>
      <c r="AF51" s="117">
        <v>-24.704673657287817</v>
      </c>
      <c r="AG51" s="117">
        <v>-67.950769008640265</v>
      </c>
      <c r="AH51" s="117">
        <v>-8.285216829323959</v>
      </c>
    </row>
    <row r="52" spans="2:34" x14ac:dyDescent="0.25">
      <c r="B52" s="133" t="s">
        <v>198</v>
      </c>
      <c r="C52" s="134">
        <v>18693.732214648935</v>
      </c>
      <c r="D52" s="134">
        <v>19439.241573668176</v>
      </c>
      <c r="E52" s="134">
        <v>24942.072207348505</v>
      </c>
      <c r="F52" s="134">
        <v>17835.727083055233</v>
      </c>
      <c r="G52" s="134">
        <v>20494.210651264431</v>
      </c>
      <c r="H52" s="117">
        <v>3.988017750864318</v>
      </c>
      <c r="I52" s="117">
        <v>28.307846336630238</v>
      </c>
      <c r="J52" s="117">
        <v>14.905383760524574</v>
      </c>
      <c r="K52" s="134">
        <v>18057.573430503053</v>
      </c>
      <c r="L52" s="134">
        <v>18462.794209348176</v>
      </c>
      <c r="M52" s="134">
        <v>23472.994725841003</v>
      </c>
      <c r="N52" s="134">
        <v>16981.807535633732</v>
      </c>
      <c r="O52" s="134">
        <v>19580.75092339293</v>
      </c>
      <c r="P52" s="117">
        <v>2.2440489050462333</v>
      </c>
      <c r="Q52" s="117">
        <v>27.136740298800692</v>
      </c>
      <c r="R52" s="117">
        <v>15.304280079171267</v>
      </c>
      <c r="S52" s="134">
        <v>554.00822346588222</v>
      </c>
      <c r="T52" s="134">
        <v>915.40831232999994</v>
      </c>
      <c r="U52" s="134">
        <v>1272.5949960074997</v>
      </c>
      <c r="V52" s="134">
        <v>688.85481113150001</v>
      </c>
      <c r="W52" s="134">
        <v>782.00984383150001</v>
      </c>
      <c r="X52" s="117">
        <v>65.23370476401854</v>
      </c>
      <c r="Y52" s="117">
        <v>39.019383904036019</v>
      </c>
      <c r="Z52" s="117">
        <v>13.523173707241048</v>
      </c>
      <c r="AA52" s="134">
        <v>82.150560679999984</v>
      </c>
      <c r="AB52" s="134">
        <v>61.039051990000004</v>
      </c>
      <c r="AC52" s="134">
        <v>196.48248550000002</v>
      </c>
      <c r="AD52" s="134">
        <v>165.06473628999998</v>
      </c>
      <c r="AE52" s="134">
        <v>131.44988403999997</v>
      </c>
      <c r="AF52" s="117">
        <v>-25.698557033877549</v>
      </c>
      <c r="AG52" s="117">
        <v>221.89635830548232</v>
      </c>
      <c r="AH52" s="117">
        <v>-20.364647837889819</v>
      </c>
    </row>
    <row r="53" spans="2:34" x14ac:dyDescent="0.25">
      <c r="B53" s="135" t="s">
        <v>199</v>
      </c>
      <c r="C53" s="134">
        <v>217.80211239258878</v>
      </c>
      <c r="D53" s="134">
        <v>193.75886097000003</v>
      </c>
      <c r="E53" s="134">
        <v>228.02205500000002</v>
      </c>
      <c r="F53" s="134">
        <v>847.81455271999982</v>
      </c>
      <c r="G53" s="134">
        <v>198.92564071000001</v>
      </c>
      <c r="H53" s="117">
        <v>-11.039035002218316</v>
      </c>
      <c r="I53" s="117">
        <v>17.683420442539148</v>
      </c>
      <c r="J53" s="117">
        <v>-76.536656504444622</v>
      </c>
      <c r="K53" s="134">
        <v>217.80151864258877</v>
      </c>
      <c r="L53" s="134">
        <v>193.75886097000003</v>
      </c>
      <c r="M53" s="134">
        <v>228.02205500000002</v>
      </c>
      <c r="N53" s="134">
        <v>847.81455271999982</v>
      </c>
      <c r="O53" s="134">
        <v>198.92564071000001</v>
      </c>
      <c r="P53" s="117">
        <v>-11.038792485208806</v>
      </c>
      <c r="Q53" s="117">
        <v>17.683420442539148</v>
      </c>
      <c r="R53" s="117">
        <v>-76.536656504444622</v>
      </c>
      <c r="S53" s="134">
        <v>5.9374999999999999E-4</v>
      </c>
      <c r="T53" s="134">
        <v>0</v>
      </c>
      <c r="U53" s="134">
        <v>0</v>
      </c>
      <c r="V53" s="134">
        <v>0</v>
      </c>
      <c r="W53" s="134">
        <v>0</v>
      </c>
      <c r="X53" s="117">
        <v>-100</v>
      </c>
      <c r="Y53" s="117">
        <v>0</v>
      </c>
      <c r="Z53" s="117">
        <v>0</v>
      </c>
      <c r="AA53" s="134">
        <v>0</v>
      </c>
      <c r="AB53" s="134">
        <v>0</v>
      </c>
      <c r="AC53" s="134">
        <v>0</v>
      </c>
      <c r="AD53" s="134">
        <v>0</v>
      </c>
      <c r="AE53" s="134">
        <v>0</v>
      </c>
      <c r="AF53" s="117">
        <v>0</v>
      </c>
      <c r="AG53" s="117">
        <v>0</v>
      </c>
      <c r="AH53" s="117">
        <v>0</v>
      </c>
    </row>
    <row r="54" spans="2:34" x14ac:dyDescent="0.25">
      <c r="B54" s="135" t="s">
        <v>200</v>
      </c>
      <c r="C54" s="134">
        <v>15684.713530176348</v>
      </c>
      <c r="D54" s="134">
        <v>15924.59177142621</v>
      </c>
      <c r="E54" s="134">
        <v>20920.278471779406</v>
      </c>
      <c r="F54" s="134">
        <v>14412.820510855227</v>
      </c>
      <c r="G54" s="134">
        <v>17204.311793234428</v>
      </c>
      <c r="H54" s="117">
        <v>1.529375979920528</v>
      </c>
      <c r="I54" s="117">
        <v>31.37089334570603</v>
      </c>
      <c r="J54" s="117">
        <v>19.368112440425868</v>
      </c>
      <c r="K54" s="134">
        <v>15266.678574100466</v>
      </c>
      <c r="L54" s="134">
        <v>15406.88470230621</v>
      </c>
      <c r="M54" s="134">
        <v>20103.026997721907</v>
      </c>
      <c r="N54" s="134">
        <v>13819.986284983726</v>
      </c>
      <c r="O54" s="134">
        <v>16738.464234612929</v>
      </c>
      <c r="P54" s="117">
        <v>0.91838003613700248</v>
      </c>
      <c r="Q54" s="117">
        <v>30.480803784510346</v>
      </c>
      <c r="R54" s="117">
        <v>21.117806410562874</v>
      </c>
      <c r="S54" s="134">
        <v>382.55167214588232</v>
      </c>
      <c r="T54" s="134">
        <v>496.43000236000006</v>
      </c>
      <c r="U54" s="134">
        <v>676.95402847749983</v>
      </c>
      <c r="V54" s="134">
        <v>498.0907070115</v>
      </c>
      <c r="W54" s="134">
        <v>409.0134956215</v>
      </c>
      <c r="X54" s="117">
        <v>29.768091085664199</v>
      </c>
      <c r="Y54" s="117">
        <v>36.364447204902767</v>
      </c>
      <c r="Z54" s="117">
        <v>-17.883732849475422</v>
      </c>
      <c r="AA54" s="134">
        <v>35.483283929999999</v>
      </c>
      <c r="AB54" s="134">
        <v>21.277066759999997</v>
      </c>
      <c r="AC54" s="134">
        <v>140.29744558000002</v>
      </c>
      <c r="AD54" s="134">
        <v>94.74351885999998</v>
      </c>
      <c r="AE54" s="134">
        <v>56.834063000000008</v>
      </c>
      <c r="AF54" s="117">
        <v>-40.03636528689244</v>
      </c>
      <c r="AG54" s="117">
        <v>559.38339698098525</v>
      </c>
      <c r="AH54" s="117">
        <v>-40.012716770650854</v>
      </c>
    </row>
    <row r="55" spans="2:34" x14ac:dyDescent="0.25">
      <c r="B55" s="135" t="s">
        <v>201</v>
      </c>
      <c r="C55" s="134">
        <v>2791.2165720800003</v>
      </c>
      <c r="D55" s="134">
        <v>3320.8909412719759</v>
      </c>
      <c r="E55" s="134">
        <v>3793.7716805690984</v>
      </c>
      <c r="F55" s="134">
        <v>2575.0920194800001</v>
      </c>
      <c r="G55" s="134">
        <v>3090.9732173200005</v>
      </c>
      <c r="H55" s="117">
        <v>18.976469776304921</v>
      </c>
      <c r="I55" s="117">
        <v>14.239574489489215</v>
      </c>
      <c r="J55" s="117">
        <v>20.033505363593747</v>
      </c>
      <c r="K55" s="134">
        <v>2573.0933377600004</v>
      </c>
      <c r="L55" s="134">
        <v>2862.1506460719761</v>
      </c>
      <c r="M55" s="134">
        <v>3141.9456731190985</v>
      </c>
      <c r="N55" s="134">
        <v>2314.00669793</v>
      </c>
      <c r="O55" s="134">
        <v>2643.3610480700004</v>
      </c>
      <c r="P55" s="117">
        <v>11.233844651885571</v>
      </c>
      <c r="Q55" s="117">
        <v>9.7756918361761951</v>
      </c>
      <c r="R55" s="117">
        <v>14.233076785586881</v>
      </c>
      <c r="S55" s="134">
        <v>171.45595757000001</v>
      </c>
      <c r="T55" s="134">
        <v>418.97830997</v>
      </c>
      <c r="U55" s="134">
        <v>595.64096753000001</v>
      </c>
      <c r="V55" s="134">
        <v>190.76410412000001</v>
      </c>
      <c r="W55" s="134">
        <v>372.99634821000012</v>
      </c>
      <c r="X55" s="117">
        <v>144.364976235337</v>
      </c>
      <c r="Y55" s="117">
        <v>42.16510815861794</v>
      </c>
      <c r="Z55" s="117">
        <v>95.527533825424015</v>
      </c>
      <c r="AA55" s="134">
        <v>46.667276749999992</v>
      </c>
      <c r="AB55" s="134">
        <v>39.761985230000001</v>
      </c>
      <c r="AC55" s="134">
        <v>56.185039919999994</v>
      </c>
      <c r="AD55" s="134">
        <v>70.32121742999999</v>
      </c>
      <c r="AE55" s="134">
        <v>74.615821039999986</v>
      </c>
      <c r="AF55" s="117">
        <v>-14.79685981462373</v>
      </c>
      <c r="AG55" s="117">
        <v>41.303407249417141</v>
      </c>
      <c r="AH55" s="117">
        <v>6.1071235211122206</v>
      </c>
    </row>
    <row r="56" spans="2:34" x14ac:dyDescent="0.25">
      <c r="B56" s="133" t="s">
        <v>202</v>
      </c>
      <c r="C56" s="134">
        <v>10506.142603914079</v>
      </c>
      <c r="D56" s="134">
        <v>10780.487810285238</v>
      </c>
      <c r="E56" s="134">
        <v>10912.646389466488</v>
      </c>
      <c r="F56" s="134">
        <v>6296.4608784842258</v>
      </c>
      <c r="G56" s="134">
        <v>7008.6349436951559</v>
      </c>
      <c r="H56" s="117">
        <v>2.6112838623468861</v>
      </c>
      <c r="I56" s="117">
        <v>1.2259053718808819</v>
      </c>
      <c r="J56" s="117">
        <v>11.310704202808846</v>
      </c>
      <c r="K56" s="134">
        <v>10474.828800244079</v>
      </c>
      <c r="L56" s="134">
        <v>10720.017959795239</v>
      </c>
      <c r="M56" s="134">
        <v>10900.125014386489</v>
      </c>
      <c r="N56" s="134">
        <v>6279.9892223942261</v>
      </c>
      <c r="O56" s="134">
        <v>6988.735182715156</v>
      </c>
      <c r="P56" s="117">
        <v>2.3407462234174878</v>
      </c>
      <c r="Q56" s="117">
        <v>1.6801003064242068</v>
      </c>
      <c r="R56" s="117">
        <v>11.285783067804738</v>
      </c>
      <c r="S56" s="134">
        <v>31.313803670000034</v>
      </c>
      <c r="T56" s="134">
        <v>59.988040489999982</v>
      </c>
      <c r="U56" s="134">
        <v>12.521375080000009</v>
      </c>
      <c r="V56" s="134">
        <v>16.47165609</v>
      </c>
      <c r="W56" s="134">
        <v>19.89976098</v>
      </c>
      <c r="X56" s="117">
        <v>91.570596540052705</v>
      </c>
      <c r="Y56" s="117">
        <v>-79.126880995408882</v>
      </c>
      <c r="Z56" s="117">
        <v>20.812144639671143</v>
      </c>
      <c r="AA56" s="134">
        <v>0</v>
      </c>
      <c r="AB56" s="134">
        <v>0.48181000000000002</v>
      </c>
      <c r="AC56" s="134">
        <v>0</v>
      </c>
      <c r="AD56" s="134">
        <v>0</v>
      </c>
      <c r="AE56" s="134">
        <v>0</v>
      </c>
      <c r="AF56" s="117">
        <v>0</v>
      </c>
      <c r="AG56" s="117">
        <v>-100</v>
      </c>
      <c r="AH56" s="117">
        <v>0</v>
      </c>
    </row>
    <row r="57" spans="2:34" x14ac:dyDescent="0.25">
      <c r="B57" s="135" t="s">
        <v>203</v>
      </c>
      <c r="C57" s="134">
        <v>1181.6511866734754</v>
      </c>
      <c r="D57" s="134">
        <v>1319.8800903401918</v>
      </c>
      <c r="E57" s="134">
        <v>1343.2997892559695</v>
      </c>
      <c r="F57" s="134">
        <v>822.6641902622556</v>
      </c>
      <c r="G57" s="134">
        <v>900.28535757805116</v>
      </c>
      <c r="H57" s="117">
        <v>11.697944810249075</v>
      </c>
      <c r="I57" s="117">
        <v>1.7743808007393571</v>
      </c>
      <c r="J57" s="117">
        <v>9.4353404748358933</v>
      </c>
      <c r="K57" s="134">
        <v>1171.7003792034754</v>
      </c>
      <c r="L57" s="134">
        <v>1293.0534553901919</v>
      </c>
      <c r="M57" s="134">
        <v>1343.8355625359695</v>
      </c>
      <c r="N57" s="134">
        <v>821.98800182225557</v>
      </c>
      <c r="O57" s="134">
        <v>901.76574465805118</v>
      </c>
      <c r="P57" s="117">
        <v>10.357005796073269</v>
      </c>
      <c r="Q57" s="117">
        <v>3.9273014533226442</v>
      </c>
      <c r="R57" s="117">
        <v>9.7054631769487223</v>
      </c>
      <c r="S57" s="134">
        <v>9.9508074700000293</v>
      </c>
      <c r="T57" s="134">
        <v>26.344824949999982</v>
      </c>
      <c r="U57" s="134">
        <v>-0.53577327999999236</v>
      </c>
      <c r="V57" s="134">
        <v>0.67618843999999845</v>
      </c>
      <c r="W57" s="134">
        <v>-1.4803870800000021</v>
      </c>
      <c r="X57" s="117">
        <v>164.75062480532452</v>
      </c>
      <c r="Y57" s="117">
        <v>-102.0336945909371</v>
      </c>
      <c r="Z57" s="117">
        <v>-318.93114292223117</v>
      </c>
      <c r="AA57" s="134">
        <v>0</v>
      </c>
      <c r="AB57" s="134">
        <v>0.48181000000000002</v>
      </c>
      <c r="AC57" s="134">
        <v>0</v>
      </c>
      <c r="AD57" s="134">
        <v>0</v>
      </c>
      <c r="AE57" s="134">
        <v>0</v>
      </c>
      <c r="AF57" s="117">
        <v>0</v>
      </c>
      <c r="AG57" s="117">
        <v>-100</v>
      </c>
      <c r="AH57" s="117">
        <v>0</v>
      </c>
    </row>
    <row r="58" spans="2:34" x14ac:dyDescent="0.25">
      <c r="B58" s="135" t="s">
        <v>204</v>
      </c>
      <c r="C58" s="134">
        <v>9324.4914172406025</v>
      </c>
      <c r="D58" s="134">
        <v>9460.6077199450447</v>
      </c>
      <c r="E58" s="134">
        <v>9569.3466002105179</v>
      </c>
      <c r="F58" s="134">
        <v>5473.7966882219689</v>
      </c>
      <c r="G58" s="134">
        <v>6108.3495861171032</v>
      </c>
      <c r="H58" s="117">
        <v>1.459771869731884</v>
      </c>
      <c r="I58" s="117">
        <v>1.1493857845540694</v>
      </c>
      <c r="J58" s="117">
        <v>11.59255511372041</v>
      </c>
      <c r="K58" s="134">
        <v>9303.1284210406029</v>
      </c>
      <c r="L58" s="134">
        <v>9426.9645044050449</v>
      </c>
      <c r="M58" s="134">
        <v>9556.2894518505182</v>
      </c>
      <c r="N58" s="134">
        <v>5458.0012205719686</v>
      </c>
      <c r="O58" s="134">
        <v>6086.9694380571036</v>
      </c>
      <c r="P58" s="117">
        <v>1.3311230132475185</v>
      </c>
      <c r="Q58" s="117">
        <v>1.3718620387829208</v>
      </c>
      <c r="R58" s="117">
        <v>11.523783012624952</v>
      </c>
      <c r="S58" s="134">
        <v>21.362996200000008</v>
      </c>
      <c r="T58" s="134">
        <v>33.64321554</v>
      </c>
      <c r="U58" s="134">
        <v>13.057148360000001</v>
      </c>
      <c r="V58" s="134">
        <v>15.795467650000003</v>
      </c>
      <c r="W58" s="134">
        <v>21.38014806</v>
      </c>
      <c r="X58" s="117">
        <v>57.483600263899248</v>
      </c>
      <c r="Y58" s="117">
        <v>-61.189356753144651</v>
      </c>
      <c r="Z58" s="117">
        <v>35.356220744752662</v>
      </c>
      <c r="AA58" s="134">
        <v>0</v>
      </c>
      <c r="AB58" s="134">
        <v>0</v>
      </c>
      <c r="AC58" s="134">
        <v>0</v>
      </c>
      <c r="AD58" s="134">
        <v>0</v>
      </c>
      <c r="AE58" s="134">
        <v>0</v>
      </c>
      <c r="AF58" s="117">
        <v>0</v>
      </c>
      <c r="AG58" s="117">
        <v>0</v>
      </c>
      <c r="AH58" s="117">
        <v>0</v>
      </c>
    </row>
    <row r="59" spans="2:34" x14ac:dyDescent="0.25">
      <c r="B59" s="133" t="s">
        <v>205</v>
      </c>
      <c r="C59" s="134">
        <v>15375.800173346235</v>
      </c>
      <c r="D59" s="134">
        <v>11433.520708126744</v>
      </c>
      <c r="E59" s="134">
        <v>16788.628244245123</v>
      </c>
      <c r="F59" s="134">
        <v>9628.4808067840131</v>
      </c>
      <c r="G59" s="134">
        <v>10503.564792448269</v>
      </c>
      <c r="H59" s="117">
        <v>-25.639507672929994</v>
      </c>
      <c r="I59" s="117">
        <v>46.836907657954072</v>
      </c>
      <c r="J59" s="117">
        <v>9.0884948853789194</v>
      </c>
      <c r="K59" s="134">
        <v>11744.167262774934</v>
      </c>
      <c r="L59" s="134">
        <v>9346.1638712634049</v>
      </c>
      <c r="M59" s="134">
        <v>12989.900585270836</v>
      </c>
      <c r="N59" s="134">
        <v>7960.8584493306826</v>
      </c>
      <c r="O59" s="134">
        <v>8598.8703715383708</v>
      </c>
      <c r="P59" s="117">
        <v>-20.418675397381257</v>
      </c>
      <c r="Q59" s="117">
        <v>38.986441541120492</v>
      </c>
      <c r="R59" s="117">
        <v>8.0143608414659084</v>
      </c>
      <c r="S59" s="134">
        <v>2995.1977955012999</v>
      </c>
      <c r="T59" s="134">
        <v>1503.58071289334</v>
      </c>
      <c r="U59" s="134">
        <v>2257.110000926004</v>
      </c>
      <c r="V59" s="134">
        <v>1313.8658367770997</v>
      </c>
      <c r="W59" s="134">
        <v>1432.0300306171002</v>
      </c>
      <c r="X59" s="117">
        <v>-49.800286473511882</v>
      </c>
      <c r="Y59" s="117">
        <v>50.115652693006929</v>
      </c>
      <c r="Z59" s="117">
        <v>8.9936270913212972</v>
      </c>
      <c r="AA59" s="134">
        <v>636.43511506999982</v>
      </c>
      <c r="AB59" s="134">
        <v>583.77612396999996</v>
      </c>
      <c r="AC59" s="134">
        <v>1541.6176580482827</v>
      </c>
      <c r="AD59" s="134">
        <v>353.75652067623048</v>
      </c>
      <c r="AE59" s="134">
        <v>472.66439029279798</v>
      </c>
      <c r="AF59" s="117">
        <v>-8.2740549434026818</v>
      </c>
      <c r="AG59" s="117">
        <v>164.07686007513144</v>
      </c>
      <c r="AH59" s="117">
        <v>33.612912460035147</v>
      </c>
    </row>
    <row r="60" spans="2:34" x14ac:dyDescent="0.25">
      <c r="B60" s="133" t="s">
        <v>206</v>
      </c>
      <c r="C60" s="134">
        <v>792.36739646000001</v>
      </c>
      <c r="D60" s="134">
        <v>2352.8427637040936</v>
      </c>
      <c r="E60" s="134">
        <v>8175.9257602144844</v>
      </c>
      <c r="F60" s="134">
        <v>2917.0746835790032</v>
      </c>
      <c r="G60" s="134">
        <v>3195.9048004601668</v>
      </c>
      <c r="H60" s="117">
        <v>196.93836144895809</v>
      </c>
      <c r="I60" s="117">
        <v>247.49137878398125</v>
      </c>
      <c r="J60" s="117">
        <v>9.5585525612619104</v>
      </c>
      <c r="K60" s="134">
        <v>509.46519160999998</v>
      </c>
      <c r="L60" s="134">
        <v>1859.1225361140937</v>
      </c>
      <c r="M60" s="134">
        <v>5901.0282174676631</v>
      </c>
      <c r="N60" s="134">
        <v>2517.0912490390028</v>
      </c>
      <c r="O60" s="134">
        <v>2769.5791543801665</v>
      </c>
      <c r="P60" s="117">
        <v>264.91649807103374</v>
      </c>
      <c r="Q60" s="117">
        <v>217.40932094782153</v>
      </c>
      <c r="R60" s="117">
        <v>10.030939698255308</v>
      </c>
      <c r="S60" s="134">
        <v>163.01336275999998</v>
      </c>
      <c r="T60" s="134">
        <v>180.08408462</v>
      </c>
      <c r="U60" s="134">
        <v>1556.2960823400001</v>
      </c>
      <c r="V60" s="134">
        <v>179.47594748999998</v>
      </c>
      <c r="W60" s="134">
        <v>189.39900784</v>
      </c>
      <c r="X60" s="117">
        <v>10.47197700297292</v>
      </c>
      <c r="Y60" s="117">
        <v>764.20523258564458</v>
      </c>
      <c r="Z60" s="117">
        <v>5.5289081845091843</v>
      </c>
      <c r="AA60" s="134">
        <v>119.88884209000003</v>
      </c>
      <c r="AB60" s="134">
        <v>313.63614297000004</v>
      </c>
      <c r="AC60" s="134">
        <v>718.60146040682093</v>
      </c>
      <c r="AD60" s="134">
        <v>220.50748705000007</v>
      </c>
      <c r="AE60" s="134">
        <v>236.92663824000002</v>
      </c>
      <c r="AF60" s="117">
        <v>161.60578207482791</v>
      </c>
      <c r="AG60" s="117">
        <v>129.11946741914778</v>
      </c>
      <c r="AH60" s="117">
        <v>7.4460742397725976</v>
      </c>
    </row>
    <row r="61" spans="2:34" x14ac:dyDescent="0.25">
      <c r="B61" s="133" t="s">
        <v>207</v>
      </c>
      <c r="C61" s="134">
        <v>10302.461783107126</v>
      </c>
      <c r="D61" s="134">
        <v>12605.658699559048</v>
      </c>
      <c r="E61" s="134">
        <v>24835.06395183803</v>
      </c>
      <c r="F61" s="134">
        <v>10775.902577010291</v>
      </c>
      <c r="G61" s="134">
        <v>12863.142744651344</v>
      </c>
      <c r="H61" s="117">
        <v>22.355791896539301</v>
      </c>
      <c r="I61" s="117">
        <v>97.015202011670937</v>
      </c>
      <c r="J61" s="117">
        <v>19.369515942859849</v>
      </c>
      <c r="K61" s="134">
        <v>8057.3257500400532</v>
      </c>
      <c r="L61" s="134">
        <v>10461.348160352962</v>
      </c>
      <c r="M61" s="134">
        <v>20596.220343176909</v>
      </c>
      <c r="N61" s="134">
        <v>9056.9673053101906</v>
      </c>
      <c r="O61" s="134">
        <v>10716.856319369215</v>
      </c>
      <c r="P61" s="117">
        <v>29.836480302424885</v>
      </c>
      <c r="Q61" s="117">
        <v>96.879216975434275</v>
      </c>
      <c r="R61" s="117">
        <v>18.327205543579861</v>
      </c>
      <c r="S61" s="134">
        <v>1241.7207892802744</v>
      </c>
      <c r="T61" s="134">
        <v>1352.789755765187</v>
      </c>
      <c r="U61" s="134">
        <v>3211.3878790245235</v>
      </c>
      <c r="V61" s="134">
        <v>1388.5430962961</v>
      </c>
      <c r="W61" s="134">
        <v>1739.4789550972998</v>
      </c>
      <c r="X61" s="117">
        <v>8.9447617728370599</v>
      </c>
      <c r="Y61" s="117">
        <v>137.39002053634312</v>
      </c>
      <c r="Z61" s="117">
        <v>25.273674237213918</v>
      </c>
      <c r="AA61" s="134">
        <v>1003.4152437867995</v>
      </c>
      <c r="AB61" s="134">
        <v>791.52078344090023</v>
      </c>
      <c r="AC61" s="134">
        <v>1027.4557296366008</v>
      </c>
      <c r="AD61" s="134">
        <v>330.392175404</v>
      </c>
      <c r="AE61" s="134">
        <v>406.80747018482998</v>
      </c>
      <c r="AF61" s="117">
        <v>-21.117325220835642</v>
      </c>
      <c r="AG61" s="117">
        <v>29.807801782543709</v>
      </c>
      <c r="AH61" s="117">
        <v>23.128663591197395</v>
      </c>
    </row>
    <row r="62" spans="2:34" x14ac:dyDescent="0.25">
      <c r="B62" s="133" t="s">
        <v>208</v>
      </c>
      <c r="C62" s="134">
        <v>994.81567825999991</v>
      </c>
      <c r="D62" s="134">
        <v>448.88711876000008</v>
      </c>
      <c r="E62" s="134">
        <v>759.76625283999988</v>
      </c>
      <c r="F62" s="134">
        <v>578.41388616999996</v>
      </c>
      <c r="G62" s="134">
        <v>713.76634532999992</v>
      </c>
      <c r="H62" s="117">
        <v>-54.877357829227826</v>
      </c>
      <c r="I62" s="117">
        <v>69.255525740807229</v>
      </c>
      <c r="J62" s="117">
        <v>23.400624085331678</v>
      </c>
      <c r="K62" s="134">
        <v>846.81449881999981</v>
      </c>
      <c r="L62" s="134">
        <v>430.59027393000008</v>
      </c>
      <c r="M62" s="134">
        <v>706.17029223999987</v>
      </c>
      <c r="N62" s="134">
        <v>525.76524276999999</v>
      </c>
      <c r="O62" s="134">
        <v>658.52616476999992</v>
      </c>
      <c r="P62" s="117">
        <v>-49.151759384137918</v>
      </c>
      <c r="Q62" s="117">
        <v>64.000520911626552</v>
      </c>
      <c r="R62" s="117">
        <v>25.250988692319705</v>
      </c>
      <c r="S62" s="134">
        <v>33.867314829999998</v>
      </c>
      <c r="T62" s="134">
        <v>3.3558242099999998</v>
      </c>
      <c r="U62" s="134">
        <v>49.13342986</v>
      </c>
      <c r="V62" s="134">
        <v>40.673407859999998</v>
      </c>
      <c r="W62" s="134">
        <v>41.173407859999998</v>
      </c>
      <c r="X62" s="117">
        <v>-90.091259886280156</v>
      </c>
      <c r="Y62" s="117">
        <v>1364.1240656643336</v>
      </c>
      <c r="Z62" s="117">
        <v>1.2293044185553033</v>
      </c>
      <c r="AA62" s="134">
        <v>114.13386461</v>
      </c>
      <c r="AB62" s="134">
        <v>14.941020620000002</v>
      </c>
      <c r="AC62" s="134">
        <v>4.4625307400000001</v>
      </c>
      <c r="AD62" s="134">
        <v>11.97523554</v>
      </c>
      <c r="AE62" s="134">
        <v>14.0667727</v>
      </c>
      <c r="AF62" s="117">
        <v>-86.909213430164598</v>
      </c>
      <c r="AG62" s="117">
        <v>-70.132356727849839</v>
      </c>
      <c r="AH62" s="117">
        <v>17.465520014314471</v>
      </c>
    </row>
    <row r="63" spans="2:34" x14ac:dyDescent="0.25">
      <c r="B63" s="133" t="s">
        <v>209</v>
      </c>
      <c r="C63" s="134">
        <v>634.55167004280008</v>
      </c>
      <c r="D63" s="134">
        <v>-98.331163489999994</v>
      </c>
      <c r="E63" s="134">
        <v>11.52461362</v>
      </c>
      <c r="F63" s="134">
        <v>142.44081431999996</v>
      </c>
      <c r="G63" s="134">
        <v>143.03523586999995</v>
      </c>
      <c r="H63" s="117">
        <v>-115.49616337521698</v>
      </c>
      <c r="I63" s="117">
        <v>-111.7202046746574</v>
      </c>
      <c r="J63" s="117">
        <v>0.41731125509055073</v>
      </c>
      <c r="K63" s="134">
        <v>657.91278625280006</v>
      </c>
      <c r="L63" s="134">
        <v>-100.34262201</v>
      </c>
      <c r="M63" s="134">
        <v>8.4860347899999997</v>
      </c>
      <c r="N63" s="134">
        <v>142.44081431999996</v>
      </c>
      <c r="O63" s="134">
        <v>143.03523586999995</v>
      </c>
      <c r="P63" s="117">
        <v>-115.25166011463467</v>
      </c>
      <c r="Q63" s="117">
        <v>-108.45705904431549</v>
      </c>
      <c r="R63" s="117">
        <v>0.41731125509055073</v>
      </c>
      <c r="S63" s="134">
        <v>-41.91840827</v>
      </c>
      <c r="T63" s="134">
        <v>0</v>
      </c>
      <c r="U63" s="134">
        <v>0</v>
      </c>
      <c r="V63" s="134">
        <v>0</v>
      </c>
      <c r="W63" s="134">
        <v>0</v>
      </c>
      <c r="X63" s="117">
        <v>-100</v>
      </c>
      <c r="Y63" s="117">
        <v>0</v>
      </c>
      <c r="Z63" s="117">
        <v>0</v>
      </c>
      <c r="AA63" s="134">
        <v>18.557292059999998</v>
      </c>
      <c r="AB63" s="134">
        <v>2.0114585200000001</v>
      </c>
      <c r="AC63" s="134">
        <v>3.0385788300000001</v>
      </c>
      <c r="AD63" s="134">
        <v>0</v>
      </c>
      <c r="AE63" s="134">
        <v>0</v>
      </c>
      <c r="AF63" s="117">
        <v>-89.160818757949741</v>
      </c>
      <c r="AG63" s="117">
        <v>51.06345966309064</v>
      </c>
      <c r="AH63" s="117">
        <v>0</v>
      </c>
    </row>
    <row r="64" spans="2:34" x14ac:dyDescent="0.25">
      <c r="B64" s="133" t="s">
        <v>210</v>
      </c>
      <c r="C64" s="134">
        <v>25.885294380000001</v>
      </c>
      <c r="D64" s="134">
        <v>78.505124889999976</v>
      </c>
      <c r="E64" s="134">
        <v>18.860220000000002</v>
      </c>
      <c r="F64" s="134">
        <v>60.164677609999934</v>
      </c>
      <c r="G64" s="134">
        <v>101.15956002999989</v>
      </c>
      <c r="H64" s="117">
        <v>203.28078845669273</v>
      </c>
      <c r="I64" s="117">
        <v>-75.975810462786214</v>
      </c>
      <c r="J64" s="117">
        <v>68.137791223178141</v>
      </c>
      <c r="K64" s="134">
        <v>0</v>
      </c>
      <c r="L64" s="134">
        <v>0</v>
      </c>
      <c r="M64" s="134">
        <v>0</v>
      </c>
      <c r="N64" s="134">
        <v>0</v>
      </c>
      <c r="O64" s="134">
        <v>0</v>
      </c>
      <c r="P64" s="117">
        <v>0</v>
      </c>
      <c r="Q64" s="117">
        <v>0</v>
      </c>
      <c r="R64" s="117">
        <v>0</v>
      </c>
      <c r="S64" s="134">
        <v>9.17040407</v>
      </c>
      <c r="T64" s="134">
        <v>14.593299999999999</v>
      </c>
      <c r="U64" s="134">
        <v>10.803000000000001</v>
      </c>
      <c r="V64" s="134">
        <v>54.745637609999932</v>
      </c>
      <c r="W64" s="134">
        <v>95.396310029999896</v>
      </c>
      <c r="X64" s="117">
        <v>59.134754462351616</v>
      </c>
      <c r="Y64" s="117">
        <v>-25.972877964545365</v>
      </c>
      <c r="Z64" s="117">
        <v>74.253719921191745</v>
      </c>
      <c r="AA64" s="134">
        <v>16.714890310000001</v>
      </c>
      <c r="AB64" s="134">
        <v>63.911824889999977</v>
      </c>
      <c r="AC64" s="134">
        <v>8.0572200000000009</v>
      </c>
      <c r="AD64" s="134">
        <v>5.4190399999999999</v>
      </c>
      <c r="AE64" s="134">
        <v>5.7632500000000002</v>
      </c>
      <c r="AF64" s="117">
        <v>282.36460846987137</v>
      </c>
      <c r="AG64" s="117">
        <v>-87.393224940975387</v>
      </c>
      <c r="AH64" s="117">
        <v>6.3518630606159086</v>
      </c>
    </row>
    <row r="65" spans="2:34" x14ac:dyDescent="0.25">
      <c r="B65" s="142" t="s">
        <v>211</v>
      </c>
      <c r="C65" s="134">
        <v>417145.73250361695</v>
      </c>
      <c r="D65" s="134">
        <v>435176.9211634688</v>
      </c>
      <c r="E65" s="134">
        <v>459416.67976494139</v>
      </c>
      <c r="F65" s="134">
        <v>357541.86160423397</v>
      </c>
      <c r="G65" s="134">
        <v>411594.63634222181</v>
      </c>
      <c r="H65" s="117">
        <v>4.3225154316292809</v>
      </c>
      <c r="I65" s="117">
        <v>5.5700928570996604</v>
      </c>
      <c r="J65" s="117">
        <v>15.11788703439132</v>
      </c>
      <c r="K65" s="134">
        <v>354715.33426998719</v>
      </c>
      <c r="L65" s="134">
        <v>379845.85631812195</v>
      </c>
      <c r="M65" s="134">
        <v>400731.92513872444</v>
      </c>
      <c r="N65" s="134">
        <v>312340.17664680455</v>
      </c>
      <c r="O65" s="134">
        <v>359438.81108056026</v>
      </c>
      <c r="P65" s="117">
        <v>7.0847013422337639</v>
      </c>
      <c r="Q65" s="117">
        <v>5.4985643447720944</v>
      </c>
      <c r="R65" s="117">
        <v>15.079275083786298</v>
      </c>
      <c r="S65" s="134">
        <v>50704.660725052963</v>
      </c>
      <c r="T65" s="134">
        <v>43362.217822730359</v>
      </c>
      <c r="U65" s="134">
        <v>46805.606066854161</v>
      </c>
      <c r="V65" s="134">
        <v>37291.438439944155</v>
      </c>
      <c r="W65" s="134">
        <v>43056.266389514189</v>
      </c>
      <c r="X65" s="117">
        <v>-14.480804717611949</v>
      </c>
      <c r="Y65" s="117">
        <v>7.9409873779998099</v>
      </c>
      <c r="Z65" s="117">
        <v>15.45885112169641</v>
      </c>
      <c r="AA65" s="134">
        <v>11725.7375085768</v>
      </c>
      <c r="AB65" s="134">
        <v>11968.847022616497</v>
      </c>
      <c r="AC65" s="134">
        <v>11879.148559362808</v>
      </c>
      <c r="AD65" s="134">
        <v>7910.2465174852314</v>
      </c>
      <c r="AE65" s="134">
        <v>9099.558872147345</v>
      </c>
      <c r="AF65" s="117">
        <v>2.0732982796337946</v>
      </c>
      <c r="AG65" s="117">
        <v>-0.74943278232392962</v>
      </c>
      <c r="AH65" s="117">
        <v>15.03508584761795</v>
      </c>
    </row>
    <row r="66" spans="2:34" x14ac:dyDescent="0.25">
      <c r="B66" s="143"/>
      <c r="C66" s="144"/>
      <c r="D66" s="144"/>
      <c r="E66" s="144"/>
      <c r="F66" s="144"/>
      <c r="G66" s="144"/>
      <c r="K66" s="144"/>
      <c r="L66" s="144"/>
      <c r="M66" s="144"/>
      <c r="N66" s="144"/>
      <c r="O66" s="144"/>
      <c r="S66" s="144"/>
      <c r="T66" s="144"/>
      <c r="U66" s="144"/>
      <c r="V66" s="144"/>
      <c r="W66" s="144"/>
      <c r="AA66" s="145" t="s">
        <v>212</v>
      </c>
      <c r="AB66" s="145"/>
      <c r="AC66" s="145"/>
      <c r="AD66" s="145"/>
      <c r="AE66" s="145"/>
      <c r="AF66" s="145"/>
      <c r="AG66" s="145"/>
      <c r="AH66" s="145"/>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21BC3-1A80-469E-AD55-2EE2749FAADE}">
  <sheetPr codeName="Sheet80"/>
  <dimension ref="B2:AH58"/>
  <sheetViews>
    <sheetView topLeftCell="A10" workbookViewId="0">
      <selection activeCell="R12" sqref="R12"/>
    </sheetView>
  </sheetViews>
  <sheetFormatPr defaultColWidth="9.140625" defaultRowHeight="15.75" x14ac:dyDescent="0.25"/>
  <cols>
    <col min="1" max="1" width="9.140625" style="32"/>
    <col min="2" max="2" width="45" style="32" bestFit="1" customWidth="1"/>
    <col min="3" max="34" width="12.42578125" style="32" customWidth="1"/>
    <col min="35" max="16384" width="9.140625" style="32"/>
  </cols>
  <sheetData>
    <row r="2" spans="2:34" x14ac:dyDescent="0.25">
      <c r="B2" s="94"/>
      <c r="C2" s="95" t="s">
        <v>213</v>
      </c>
      <c r="D2" s="96"/>
      <c r="E2" s="96"/>
      <c r="F2" s="96"/>
      <c r="G2" s="96"/>
      <c r="H2" s="96"/>
      <c r="I2" s="96"/>
      <c r="J2" s="97"/>
      <c r="K2" s="95" t="s">
        <v>214</v>
      </c>
      <c r="L2" s="96"/>
      <c r="M2" s="96"/>
      <c r="N2" s="96"/>
      <c r="O2" s="96"/>
      <c r="P2" s="96"/>
      <c r="Q2" s="96"/>
      <c r="R2" s="97"/>
      <c r="S2" s="95" t="s">
        <v>215</v>
      </c>
      <c r="T2" s="96"/>
      <c r="U2" s="96"/>
      <c r="V2" s="96"/>
      <c r="W2" s="96"/>
      <c r="X2" s="96"/>
      <c r="Y2" s="96"/>
      <c r="Z2" s="97"/>
      <c r="AA2" s="95" t="s">
        <v>216</v>
      </c>
      <c r="AB2" s="96"/>
      <c r="AC2" s="96"/>
      <c r="AD2" s="96"/>
      <c r="AE2" s="96"/>
      <c r="AF2" s="96"/>
      <c r="AG2" s="96"/>
      <c r="AH2" s="97"/>
    </row>
    <row r="3" spans="2:34" x14ac:dyDescent="0.25">
      <c r="B3" s="94"/>
      <c r="C3" s="100"/>
      <c r="D3" s="101"/>
      <c r="E3" s="101"/>
      <c r="F3" s="101"/>
      <c r="G3" s="101"/>
      <c r="H3" s="101"/>
      <c r="I3" s="129" t="s">
        <v>91</v>
      </c>
      <c r="J3" s="130"/>
      <c r="K3" s="100"/>
      <c r="L3" s="101"/>
      <c r="M3" s="101"/>
      <c r="N3" s="101"/>
      <c r="O3" s="101"/>
      <c r="P3" s="101"/>
      <c r="Q3" s="129" t="s">
        <v>91</v>
      </c>
      <c r="R3" s="130"/>
      <c r="S3" s="100"/>
      <c r="T3" s="101"/>
      <c r="U3" s="101"/>
      <c r="V3" s="101"/>
      <c r="W3" s="101"/>
      <c r="X3" s="101"/>
      <c r="Y3" s="129" t="s">
        <v>91</v>
      </c>
      <c r="Z3" s="130"/>
      <c r="AA3" s="100"/>
      <c r="AB3" s="101"/>
      <c r="AC3" s="101"/>
      <c r="AD3" s="101"/>
      <c r="AE3" s="101"/>
      <c r="AF3" s="101"/>
      <c r="AG3" s="129" t="s">
        <v>91</v>
      </c>
      <c r="AH3" s="130"/>
    </row>
    <row r="4" spans="2:34" x14ac:dyDescent="0.25">
      <c r="B4" s="146"/>
      <c r="C4" s="99" t="s">
        <v>152</v>
      </c>
      <c r="D4" s="99"/>
      <c r="E4" s="99"/>
      <c r="F4" s="108" t="s">
        <v>61</v>
      </c>
      <c r="G4" s="108" t="s">
        <v>63</v>
      </c>
      <c r="H4" s="109" t="s">
        <v>93</v>
      </c>
      <c r="I4" s="109"/>
      <c r="J4" s="109"/>
      <c r="K4" s="99" t="str">
        <f>C4</f>
        <v xml:space="preserve">Mid-July </v>
      </c>
      <c r="L4" s="99"/>
      <c r="M4" s="99"/>
      <c r="N4" s="108" t="str">
        <f>F4</f>
        <v>Mid-Mar</v>
      </c>
      <c r="O4" s="110" t="str">
        <f>G4</f>
        <v>Mid-Apr</v>
      </c>
      <c r="P4" s="109" t="s">
        <v>93</v>
      </c>
      <c r="Q4" s="109"/>
      <c r="R4" s="109"/>
      <c r="S4" s="99" t="str">
        <f>K4</f>
        <v xml:space="preserve">Mid-July </v>
      </c>
      <c r="T4" s="99"/>
      <c r="U4" s="99"/>
      <c r="V4" s="108" t="str">
        <f>N4</f>
        <v>Mid-Mar</v>
      </c>
      <c r="W4" s="110" t="str">
        <f>O4</f>
        <v>Mid-Apr</v>
      </c>
      <c r="X4" s="109" t="s">
        <v>93</v>
      </c>
      <c r="Y4" s="109"/>
      <c r="Z4" s="109"/>
      <c r="AA4" s="99" t="str">
        <f>S4</f>
        <v xml:space="preserve">Mid-July </v>
      </c>
      <c r="AB4" s="99"/>
      <c r="AC4" s="99"/>
      <c r="AD4" s="108" t="str">
        <f>V4</f>
        <v>Mid-Mar</v>
      </c>
      <c r="AE4" s="108" t="str">
        <f>W4</f>
        <v>Mid-Apr</v>
      </c>
      <c r="AF4" s="109" t="s">
        <v>93</v>
      </c>
      <c r="AG4" s="109"/>
      <c r="AH4" s="109"/>
    </row>
    <row r="5" spans="2:34" x14ac:dyDescent="0.25">
      <c r="B5" s="146"/>
      <c r="C5" s="108">
        <v>2019</v>
      </c>
      <c r="D5" s="108">
        <v>2020</v>
      </c>
      <c r="E5" s="108">
        <v>2021</v>
      </c>
      <c r="F5" s="108">
        <v>2022</v>
      </c>
      <c r="G5" s="108">
        <v>2022</v>
      </c>
      <c r="H5" s="109"/>
      <c r="I5" s="109"/>
      <c r="J5" s="109"/>
      <c r="K5" s="108">
        <f>C5</f>
        <v>2019</v>
      </c>
      <c r="L5" s="108">
        <f>D5</f>
        <v>2020</v>
      </c>
      <c r="M5" s="108">
        <f>E5</f>
        <v>2021</v>
      </c>
      <c r="N5" s="108">
        <f>F5</f>
        <v>2022</v>
      </c>
      <c r="O5" s="108">
        <f>G5</f>
        <v>2022</v>
      </c>
      <c r="P5" s="109"/>
      <c r="Q5" s="109"/>
      <c r="R5" s="109"/>
      <c r="S5" s="108">
        <f>K5</f>
        <v>2019</v>
      </c>
      <c r="T5" s="108">
        <f>L5</f>
        <v>2020</v>
      </c>
      <c r="U5" s="108">
        <f>M5</f>
        <v>2021</v>
      </c>
      <c r="V5" s="108">
        <f>N5</f>
        <v>2022</v>
      </c>
      <c r="W5" s="108">
        <f>O5</f>
        <v>2022</v>
      </c>
      <c r="X5" s="109"/>
      <c r="Y5" s="109"/>
      <c r="Z5" s="109"/>
      <c r="AA5" s="108">
        <f>S5</f>
        <v>2019</v>
      </c>
      <c r="AB5" s="108">
        <f>T5</f>
        <v>2020</v>
      </c>
      <c r="AC5" s="108">
        <f>U5</f>
        <v>2021</v>
      </c>
      <c r="AD5" s="108">
        <f>V5</f>
        <v>2022</v>
      </c>
      <c r="AE5" s="108">
        <f>W5</f>
        <v>2022</v>
      </c>
      <c r="AF5" s="109"/>
      <c r="AG5" s="109"/>
      <c r="AH5" s="109"/>
    </row>
    <row r="6" spans="2:34" x14ac:dyDescent="0.25">
      <c r="B6" s="147" t="s">
        <v>217</v>
      </c>
      <c r="C6" s="108">
        <v>1</v>
      </c>
      <c r="D6" s="108">
        <v>2</v>
      </c>
      <c r="E6" s="108">
        <v>3</v>
      </c>
      <c r="F6" s="108">
        <v>4</v>
      </c>
      <c r="G6" s="108">
        <v>5</v>
      </c>
      <c r="H6" s="108" t="s">
        <v>680</v>
      </c>
      <c r="I6" s="108" t="s">
        <v>681</v>
      </c>
      <c r="J6" s="108" t="s">
        <v>682</v>
      </c>
      <c r="K6" s="108">
        <v>1</v>
      </c>
      <c r="L6" s="108">
        <v>2</v>
      </c>
      <c r="M6" s="108">
        <v>3</v>
      </c>
      <c r="N6" s="108">
        <v>4</v>
      </c>
      <c r="O6" s="108">
        <v>5</v>
      </c>
      <c r="P6" s="108" t="s">
        <v>680</v>
      </c>
      <c r="Q6" s="108" t="s">
        <v>681</v>
      </c>
      <c r="R6" s="108" t="s">
        <v>682</v>
      </c>
      <c r="S6" s="108">
        <v>1</v>
      </c>
      <c r="T6" s="108">
        <v>2</v>
      </c>
      <c r="U6" s="108">
        <v>3</v>
      </c>
      <c r="V6" s="108">
        <v>4</v>
      </c>
      <c r="W6" s="108">
        <v>5</v>
      </c>
      <c r="X6" s="108" t="s">
        <v>680</v>
      </c>
      <c r="Y6" s="108" t="s">
        <v>681</v>
      </c>
      <c r="Z6" s="108" t="s">
        <v>682</v>
      </c>
      <c r="AA6" s="108">
        <v>1</v>
      </c>
      <c r="AB6" s="108">
        <v>2</v>
      </c>
      <c r="AC6" s="108">
        <v>3</v>
      </c>
      <c r="AD6" s="108">
        <v>4</v>
      </c>
      <c r="AE6" s="108">
        <v>5</v>
      </c>
      <c r="AF6" s="108" t="s">
        <v>680</v>
      </c>
      <c r="AG6" s="108" t="s">
        <v>681</v>
      </c>
      <c r="AH6" s="108" t="s">
        <v>682</v>
      </c>
    </row>
    <row r="7" spans="2:34" x14ac:dyDescent="0.25">
      <c r="B7" s="148" t="s">
        <v>218</v>
      </c>
      <c r="C7" s="134">
        <v>157905.30764860153</v>
      </c>
      <c r="D7" s="134">
        <v>189981.18814770994</v>
      </c>
      <c r="E7" s="134">
        <v>273900.75061491126</v>
      </c>
      <c r="F7" s="134">
        <v>326184.60125283344</v>
      </c>
      <c r="G7" s="134">
        <v>328865.93536026403</v>
      </c>
      <c r="H7" s="117">
        <v>20.31336436802318</v>
      </c>
      <c r="I7" s="117">
        <v>44.172564286709296</v>
      </c>
      <c r="J7" s="117">
        <v>0.8220296412313477</v>
      </c>
      <c r="K7" s="134">
        <v>131517.35369665854</v>
      </c>
      <c r="L7" s="134">
        <v>166855.87876754114</v>
      </c>
      <c r="M7" s="134">
        <v>242234.59024357705</v>
      </c>
      <c r="N7" s="134">
        <v>286377.11444514641</v>
      </c>
      <c r="O7" s="134">
        <v>289135.22439497901</v>
      </c>
      <c r="P7" s="117">
        <v>26.869857153900789</v>
      </c>
      <c r="Q7" s="117">
        <v>45.175939878661026</v>
      </c>
      <c r="R7" s="117">
        <v>0.96310417652487601</v>
      </c>
      <c r="S7" s="134">
        <v>21661.701327312996</v>
      </c>
      <c r="T7" s="134">
        <v>18517.565853548786</v>
      </c>
      <c r="U7" s="134">
        <v>26987.136698524228</v>
      </c>
      <c r="V7" s="134">
        <v>33558.225766546995</v>
      </c>
      <c r="W7" s="134">
        <v>33455.355020554998</v>
      </c>
      <c r="X7" s="117">
        <v>-14.514720825735905</v>
      </c>
      <c r="Y7" s="117">
        <v>45.738035506174789</v>
      </c>
      <c r="Z7" s="117">
        <v>-0.30654405482468672</v>
      </c>
      <c r="AA7" s="134">
        <v>4726.2526246300004</v>
      </c>
      <c r="AB7" s="134">
        <v>4607.7435266200009</v>
      </c>
      <c r="AC7" s="134">
        <v>4679.0236728099981</v>
      </c>
      <c r="AD7" s="134">
        <v>6249.2610411400001</v>
      </c>
      <c r="AE7" s="134">
        <v>6275.3559447300004</v>
      </c>
      <c r="AF7" s="117">
        <v>-2.5074643152253642</v>
      </c>
      <c r="AG7" s="117">
        <v>1.5469642739053344</v>
      </c>
      <c r="AH7" s="117">
        <v>0.41756782791138036</v>
      </c>
    </row>
    <row r="8" spans="2:34" x14ac:dyDescent="0.25">
      <c r="B8" s="148" t="s">
        <v>219</v>
      </c>
      <c r="C8" s="134">
        <v>4215.5079009900001</v>
      </c>
      <c r="D8" s="134">
        <v>5490.2710767999979</v>
      </c>
      <c r="E8" s="134">
        <v>8956.1861823189993</v>
      </c>
      <c r="F8" s="134">
        <v>12534.901024728997</v>
      </c>
      <c r="G8" s="134">
        <v>12701.609123078006</v>
      </c>
      <c r="H8" s="117">
        <v>30.239847860577452</v>
      </c>
      <c r="I8" s="117">
        <v>63.128305634393342</v>
      </c>
      <c r="J8" s="117">
        <v>1.3299514533072543</v>
      </c>
      <c r="K8" s="134">
        <v>3426.7213669299995</v>
      </c>
      <c r="L8" s="134">
        <v>4751.4409730299985</v>
      </c>
      <c r="M8" s="134">
        <v>7816.364499069</v>
      </c>
      <c r="N8" s="134">
        <v>11002.606159168998</v>
      </c>
      <c r="O8" s="134">
        <v>11137.479255698005</v>
      </c>
      <c r="P8" s="117">
        <v>38.65851536353</v>
      </c>
      <c r="Q8" s="117">
        <v>64.505137355931339</v>
      </c>
      <c r="R8" s="117">
        <v>1.2258286316702449</v>
      </c>
      <c r="S8" s="134">
        <v>723.19808047000004</v>
      </c>
      <c r="T8" s="134">
        <v>677.09611428999995</v>
      </c>
      <c r="U8" s="134">
        <v>1008.2292883699998</v>
      </c>
      <c r="V8" s="134">
        <v>1305.5623315700002</v>
      </c>
      <c r="W8" s="134">
        <v>1326.08963887</v>
      </c>
      <c r="X8" s="117">
        <v>-6.3747356948235856</v>
      </c>
      <c r="Y8" s="117">
        <v>48.904899480515361</v>
      </c>
      <c r="Z8" s="117">
        <v>1.5722962285006137</v>
      </c>
      <c r="AA8" s="134">
        <v>65.58845359</v>
      </c>
      <c r="AB8" s="134">
        <v>61.733989480000005</v>
      </c>
      <c r="AC8" s="134">
        <v>131.59239488</v>
      </c>
      <c r="AD8" s="134">
        <v>226.73253398999998</v>
      </c>
      <c r="AE8" s="134">
        <v>238.04022850999996</v>
      </c>
      <c r="AF8" s="117">
        <v>-5.8767418638875624</v>
      </c>
      <c r="AG8" s="117">
        <v>113.16036107245597</v>
      </c>
      <c r="AH8" s="117">
        <v>4.9872395112466439</v>
      </c>
    </row>
    <row r="9" spans="2:34" x14ac:dyDescent="0.25">
      <c r="B9" s="148" t="s">
        <v>220</v>
      </c>
      <c r="C9" s="134">
        <v>7313.2317887100016</v>
      </c>
      <c r="D9" s="134">
        <v>6453.7501877599989</v>
      </c>
      <c r="E9" s="134">
        <v>8685.2394279700002</v>
      </c>
      <c r="F9" s="134">
        <v>8756.7314139300015</v>
      </c>
      <c r="G9" s="134">
        <v>8666.6079435399988</v>
      </c>
      <c r="H9" s="117">
        <v>-11.752418435264838</v>
      </c>
      <c r="I9" s="117">
        <v>34.576628708718552</v>
      </c>
      <c r="J9" s="117">
        <v>-1.0291907577139603</v>
      </c>
      <c r="K9" s="134">
        <v>6886.8573986900019</v>
      </c>
      <c r="L9" s="134">
        <v>6217.9185887099993</v>
      </c>
      <c r="M9" s="134">
        <v>8257.77947761</v>
      </c>
      <c r="N9" s="134">
        <v>8350.0896538100005</v>
      </c>
      <c r="O9" s="134">
        <v>8258.8161527399989</v>
      </c>
      <c r="P9" s="117">
        <v>-9.7132664618153139</v>
      </c>
      <c r="Q9" s="117">
        <v>32.806169135180021</v>
      </c>
      <c r="R9" s="117">
        <v>-1.0930840847721335</v>
      </c>
      <c r="S9" s="134">
        <v>361.05090002000003</v>
      </c>
      <c r="T9" s="134">
        <v>178.25621666999999</v>
      </c>
      <c r="U9" s="134">
        <v>363.95472168000003</v>
      </c>
      <c r="V9" s="134">
        <v>301.51346471000005</v>
      </c>
      <c r="W9" s="134">
        <v>302.5896157200001</v>
      </c>
      <c r="X9" s="117">
        <v>-50.628507875170605</v>
      </c>
      <c r="Y9" s="117">
        <v>104.17505121505957</v>
      </c>
      <c r="Z9" s="117">
        <v>0.35691640207016206</v>
      </c>
      <c r="AA9" s="134">
        <v>65.323490000000007</v>
      </c>
      <c r="AB9" s="134">
        <v>57.575382380000001</v>
      </c>
      <c r="AC9" s="134">
        <v>63.505228680000002</v>
      </c>
      <c r="AD9" s="134">
        <v>105.12829541000001</v>
      </c>
      <c r="AE9" s="134">
        <v>105.20217508000002</v>
      </c>
      <c r="AF9" s="117">
        <v>-11.86113543535412</v>
      </c>
      <c r="AG9" s="117">
        <v>10.299273847393248</v>
      </c>
      <c r="AH9" s="117">
        <v>7.0275723307289262E-2</v>
      </c>
    </row>
    <row r="10" spans="2:34" ht="31.5" x14ac:dyDescent="0.25">
      <c r="B10" s="149" t="s">
        <v>221</v>
      </c>
      <c r="C10" s="134">
        <v>510037.65457905282</v>
      </c>
      <c r="D10" s="134">
        <v>563969.10618755198</v>
      </c>
      <c r="E10" s="134">
        <v>686582.05717490951</v>
      </c>
      <c r="F10" s="134">
        <v>744219.68869922287</v>
      </c>
      <c r="G10" s="134">
        <v>743261.35474214598</v>
      </c>
      <c r="H10" s="117">
        <v>10.574013727086518</v>
      </c>
      <c r="I10" s="117">
        <v>21.741075821728028</v>
      </c>
      <c r="J10" s="117">
        <v>-0.12877030420304081</v>
      </c>
      <c r="K10" s="134">
        <v>483685.91179343278</v>
      </c>
      <c r="L10" s="134">
        <v>540111.22156055202</v>
      </c>
      <c r="M10" s="134">
        <v>661515.46556533559</v>
      </c>
      <c r="N10" s="134">
        <v>714530.29097550292</v>
      </c>
      <c r="O10" s="134">
        <v>713082.20875570143</v>
      </c>
      <c r="P10" s="117">
        <v>11.665692217063524</v>
      </c>
      <c r="Q10" s="117">
        <v>22.477637782456796</v>
      </c>
      <c r="R10" s="117">
        <v>-0.20266211777033583</v>
      </c>
      <c r="S10" s="134">
        <v>23263.395274610004</v>
      </c>
      <c r="T10" s="134">
        <v>20324.515782540002</v>
      </c>
      <c r="U10" s="134">
        <v>21687.712337543995</v>
      </c>
      <c r="V10" s="134">
        <v>25439.791378910002</v>
      </c>
      <c r="W10" s="134">
        <v>25840.303981284495</v>
      </c>
      <c r="X10" s="117">
        <v>-12.633063477529166</v>
      </c>
      <c r="Y10" s="117">
        <v>6.7071539100334299</v>
      </c>
      <c r="Z10" s="117">
        <v>1.5743549009860303</v>
      </c>
      <c r="AA10" s="134">
        <v>3088.3475110099994</v>
      </c>
      <c r="AB10" s="134">
        <v>3533.3688444600002</v>
      </c>
      <c r="AC10" s="134">
        <v>3378.8792720300003</v>
      </c>
      <c r="AD10" s="134">
        <v>4249.6063448100003</v>
      </c>
      <c r="AE10" s="134">
        <v>4338.8420051600006</v>
      </c>
      <c r="AF10" s="117">
        <v>14.409691003473343</v>
      </c>
      <c r="AG10" s="117">
        <v>-4.3723024464945262</v>
      </c>
      <c r="AH10" s="117">
        <v>2.0998570952103002</v>
      </c>
    </row>
    <row r="11" spans="2:34" x14ac:dyDescent="0.25">
      <c r="B11" s="148" t="s">
        <v>222</v>
      </c>
      <c r="C11" s="134">
        <v>309417.47532776685</v>
      </c>
      <c r="D11" s="134">
        <v>347419.77141475672</v>
      </c>
      <c r="E11" s="134">
        <v>414030.32731448277</v>
      </c>
      <c r="F11" s="134">
        <v>206809.64237369562</v>
      </c>
      <c r="G11" s="134">
        <v>188863.03606859912</v>
      </c>
      <c r="H11" s="117">
        <v>12.28188422348606</v>
      </c>
      <c r="I11" s="117">
        <v>19.172931819186832</v>
      </c>
      <c r="J11" s="117">
        <v>-8.6778382763545441</v>
      </c>
      <c r="K11" s="134">
        <v>251365.48012270688</v>
      </c>
      <c r="L11" s="134">
        <v>295116.99108535168</v>
      </c>
      <c r="M11" s="134">
        <v>355404.38384262985</v>
      </c>
      <c r="N11" s="134">
        <v>167622.02892625562</v>
      </c>
      <c r="O11" s="134">
        <v>150763.9542774891</v>
      </c>
      <c r="P11" s="117">
        <v>17.405536727352938</v>
      </c>
      <c r="Q11" s="117">
        <v>20.428302869163595</v>
      </c>
      <c r="R11" s="117">
        <v>-10.057195200866554</v>
      </c>
      <c r="S11" s="134">
        <v>48633.312062980025</v>
      </c>
      <c r="T11" s="134">
        <v>42472.484861625009</v>
      </c>
      <c r="U11" s="134">
        <v>49016.753670812919</v>
      </c>
      <c r="V11" s="134">
        <v>34328.486165050002</v>
      </c>
      <c r="W11" s="134">
        <v>33332.533202110004</v>
      </c>
      <c r="X11" s="117">
        <v>-12.66791616696136</v>
      </c>
      <c r="Y11" s="117">
        <v>15.408255086814632</v>
      </c>
      <c r="Z11" s="117">
        <v>-2.9012434692036737</v>
      </c>
      <c r="AA11" s="134">
        <v>9418.6831420800008</v>
      </c>
      <c r="AB11" s="134">
        <v>9830.2954677800026</v>
      </c>
      <c r="AC11" s="134">
        <v>9609.1898010400037</v>
      </c>
      <c r="AD11" s="134">
        <v>4859.1272823899999</v>
      </c>
      <c r="AE11" s="134">
        <v>4766.548589</v>
      </c>
      <c r="AF11" s="117">
        <v>4.3701685202789635</v>
      </c>
      <c r="AG11" s="117">
        <v>-2.2492270701801367</v>
      </c>
      <c r="AH11" s="117">
        <v>-1.9052535159042816</v>
      </c>
    </row>
    <row r="12" spans="2:34" x14ac:dyDescent="0.25">
      <c r="B12" s="148" t="s">
        <v>223</v>
      </c>
      <c r="C12" s="134">
        <v>126593.90920513251</v>
      </c>
      <c r="D12" s="134">
        <v>161972.16114849856</v>
      </c>
      <c r="E12" s="134">
        <v>207796.51869140248</v>
      </c>
      <c r="F12" s="134">
        <v>228983.59746241602</v>
      </c>
      <c r="G12" s="134">
        <v>233569.06429610905</v>
      </c>
      <c r="H12" s="117">
        <v>27.946251257664539</v>
      </c>
      <c r="I12" s="117">
        <v>28.291502205055746</v>
      </c>
      <c r="J12" s="117">
        <v>2.0025306984906122</v>
      </c>
      <c r="K12" s="134">
        <v>119657.98986706251</v>
      </c>
      <c r="L12" s="134">
        <v>156729.57160686856</v>
      </c>
      <c r="M12" s="134">
        <v>202483.03499797249</v>
      </c>
      <c r="N12" s="134">
        <v>222772.01230617601</v>
      </c>
      <c r="O12" s="134">
        <v>227141.99307449904</v>
      </c>
      <c r="P12" s="117">
        <v>30.981284058834508</v>
      </c>
      <c r="Q12" s="117">
        <v>29.192616889089241</v>
      </c>
      <c r="R12" s="117">
        <v>1.9616381443450681</v>
      </c>
      <c r="S12" s="134">
        <v>6596.7715891500011</v>
      </c>
      <c r="T12" s="134">
        <v>4890.7382981099991</v>
      </c>
      <c r="U12" s="134">
        <v>5115.676980199999</v>
      </c>
      <c r="V12" s="134">
        <v>5726.8895978900009</v>
      </c>
      <c r="W12" s="134">
        <v>5846.1284343899997</v>
      </c>
      <c r="X12" s="117">
        <v>-25.86163956087232</v>
      </c>
      <c r="Y12" s="117">
        <v>4.5992786442269127</v>
      </c>
      <c r="Z12" s="117">
        <v>2.0820872213763497</v>
      </c>
      <c r="AA12" s="134">
        <v>339.14774891999997</v>
      </c>
      <c r="AB12" s="134">
        <v>351.85124351999997</v>
      </c>
      <c r="AC12" s="134">
        <v>197.80671322999999</v>
      </c>
      <c r="AD12" s="134">
        <v>484.69555834999994</v>
      </c>
      <c r="AE12" s="134">
        <v>580.9427872199999</v>
      </c>
      <c r="AF12" s="117">
        <v>3.7457110184141511</v>
      </c>
      <c r="AG12" s="117">
        <v>-43.781152724913916</v>
      </c>
      <c r="AH12" s="117">
        <v>19.857254148902182</v>
      </c>
    </row>
    <row r="13" spans="2:34" ht="31.5" x14ac:dyDescent="0.25">
      <c r="B13" s="150" t="s">
        <v>224</v>
      </c>
      <c r="C13" s="134">
        <v>37075.899591742702</v>
      </c>
      <c r="D13" s="134">
        <v>46073.162782482912</v>
      </c>
      <c r="E13" s="134">
        <v>62562.173243103018</v>
      </c>
      <c r="F13" s="134">
        <v>74619.659181670024</v>
      </c>
      <c r="G13" s="134">
        <v>75230.586370965495</v>
      </c>
      <c r="H13" s="117">
        <v>24.267147364764199</v>
      </c>
      <c r="I13" s="117">
        <v>35.788753071862594</v>
      </c>
      <c r="J13" s="117">
        <v>0.81872149510640035</v>
      </c>
      <c r="K13" s="134">
        <v>32235.3719587575</v>
      </c>
      <c r="L13" s="134">
        <v>42906.305499387709</v>
      </c>
      <c r="M13" s="134">
        <v>59822.814728403013</v>
      </c>
      <c r="N13" s="134">
        <v>71958.060836740013</v>
      </c>
      <c r="O13" s="134">
        <v>72701.274192154</v>
      </c>
      <c r="P13" s="117">
        <v>33.1031810468413</v>
      </c>
      <c r="Q13" s="117">
        <v>39.4266274668107</v>
      </c>
      <c r="R13" s="117">
        <v>1.0328423900974881</v>
      </c>
      <c r="S13" s="134">
        <v>3610.2900686451994</v>
      </c>
      <c r="T13" s="134">
        <v>2150.4964790852</v>
      </c>
      <c r="U13" s="134">
        <v>2141.4436582100002</v>
      </c>
      <c r="V13" s="134">
        <v>1826.9079401999998</v>
      </c>
      <c r="W13" s="134">
        <v>1729.3731541814996</v>
      </c>
      <c r="X13" s="117">
        <v>-40.434246606334398</v>
      </c>
      <c r="Y13" s="117">
        <v>-0.42096422678407708</v>
      </c>
      <c r="Z13" s="117">
        <v>-5.338790415888317</v>
      </c>
      <c r="AA13" s="134">
        <v>1230.2375643399998</v>
      </c>
      <c r="AB13" s="134">
        <v>1016.3608040099998</v>
      </c>
      <c r="AC13" s="134">
        <v>597.91485648999992</v>
      </c>
      <c r="AD13" s="134">
        <v>834.69040472999984</v>
      </c>
      <c r="AE13" s="134">
        <v>799.93902462999995</v>
      </c>
      <c r="AF13" s="117">
        <v>-17.384996729858514</v>
      </c>
      <c r="AG13" s="117">
        <v>-41.171004024264093</v>
      </c>
      <c r="AH13" s="117">
        <v>-4.1633855981896728</v>
      </c>
    </row>
    <row r="14" spans="2:34" x14ac:dyDescent="0.25">
      <c r="B14" s="149" t="s">
        <v>225</v>
      </c>
      <c r="C14" s="134">
        <v>93129.082571808016</v>
      </c>
      <c r="D14" s="134">
        <v>97602.702021811507</v>
      </c>
      <c r="E14" s="134">
        <v>97504.980075619009</v>
      </c>
      <c r="F14" s="134">
        <v>103594.72463071281</v>
      </c>
      <c r="G14" s="134">
        <v>101384.67959329703</v>
      </c>
      <c r="H14" s="117">
        <v>4.8036760660173652</v>
      </c>
      <c r="I14" s="117">
        <v>-0.10012217302207443</v>
      </c>
      <c r="J14" s="117">
        <v>-2.1333567373184259</v>
      </c>
      <c r="K14" s="134">
        <v>63601.798946420022</v>
      </c>
      <c r="L14" s="134">
        <v>75378.66350197549</v>
      </c>
      <c r="M14" s="134">
        <v>78828.109540265999</v>
      </c>
      <c r="N14" s="134">
        <v>84027.812957112808</v>
      </c>
      <c r="O14" s="134">
        <v>82724.198026106023</v>
      </c>
      <c r="P14" s="117">
        <v>18.516558887707934</v>
      </c>
      <c r="Q14" s="117">
        <v>4.5761570689033348</v>
      </c>
      <c r="R14" s="117">
        <v>-1.5514088551514926</v>
      </c>
      <c r="S14" s="134">
        <v>24873.052466967994</v>
      </c>
      <c r="T14" s="134">
        <v>17515.887238606007</v>
      </c>
      <c r="U14" s="134">
        <v>15054.010120572997</v>
      </c>
      <c r="V14" s="134">
        <v>15331.866806949998</v>
      </c>
      <c r="W14" s="134">
        <v>14536.872985761</v>
      </c>
      <c r="X14" s="117">
        <v>-29.578859442894988</v>
      </c>
      <c r="Y14" s="117">
        <v>-14.055109424356724</v>
      </c>
      <c r="Z14" s="117">
        <v>-5.185238243973167</v>
      </c>
      <c r="AA14" s="134">
        <v>4654.2311584200015</v>
      </c>
      <c r="AB14" s="134">
        <v>4708.1512812300007</v>
      </c>
      <c r="AC14" s="134">
        <v>3622.8604147800015</v>
      </c>
      <c r="AD14" s="134">
        <v>4235.0448666500015</v>
      </c>
      <c r="AE14" s="134">
        <v>4123.6085814300004</v>
      </c>
      <c r="AF14" s="117">
        <v>1.158518366936973</v>
      </c>
      <c r="AG14" s="117">
        <v>-23.051316782804562</v>
      </c>
      <c r="AH14" s="117">
        <v>-2.6312893659648395</v>
      </c>
    </row>
    <row r="15" spans="2:34" x14ac:dyDescent="0.25">
      <c r="B15" s="148" t="s">
        <v>226</v>
      </c>
      <c r="C15" s="134">
        <v>615309.45098833682</v>
      </c>
      <c r="D15" s="134">
        <v>662828.19827746309</v>
      </c>
      <c r="E15" s="134">
        <v>837582.03303093999</v>
      </c>
      <c r="F15" s="134">
        <v>959481.75461430917</v>
      </c>
      <c r="G15" s="134">
        <v>970406.97898399667</v>
      </c>
      <c r="H15" s="117">
        <v>7.7227397064679559</v>
      </c>
      <c r="I15" s="117">
        <v>26.3648763295861</v>
      </c>
      <c r="J15" s="117">
        <v>1.1386588975919709</v>
      </c>
      <c r="K15" s="134">
        <v>550844.63446623983</v>
      </c>
      <c r="L15" s="134">
        <v>605155.23993366899</v>
      </c>
      <c r="M15" s="134">
        <v>763650.04244906898</v>
      </c>
      <c r="N15" s="134">
        <v>876770.03149204119</v>
      </c>
      <c r="O15" s="134">
        <v>887554.85200617264</v>
      </c>
      <c r="P15" s="117">
        <v>9.8595142930012045</v>
      </c>
      <c r="Q15" s="117">
        <v>26.190767600851078</v>
      </c>
      <c r="R15" s="117">
        <v>1.2300626306511075</v>
      </c>
      <c r="S15" s="134">
        <v>55397.924156276975</v>
      </c>
      <c r="T15" s="134">
        <v>46826.324927304115</v>
      </c>
      <c r="U15" s="134">
        <v>61626.902641880981</v>
      </c>
      <c r="V15" s="134">
        <v>70696.769152608031</v>
      </c>
      <c r="W15" s="134">
        <v>70738.717501393985</v>
      </c>
      <c r="X15" s="117">
        <v>-15.472780541004511</v>
      </c>
      <c r="Y15" s="117">
        <v>31.607386950725125</v>
      </c>
      <c r="Z15" s="117">
        <v>5.9335595231235772E-2</v>
      </c>
      <c r="AA15" s="134">
        <v>9066.8923658200001</v>
      </c>
      <c r="AB15" s="134">
        <v>10846.633416489996</v>
      </c>
      <c r="AC15" s="134">
        <v>12305.087939989995</v>
      </c>
      <c r="AD15" s="134">
        <v>12014.953969659999</v>
      </c>
      <c r="AE15" s="134">
        <v>12113.409476429999</v>
      </c>
      <c r="AF15" s="117">
        <v>19.629008251815044</v>
      </c>
      <c r="AG15" s="117">
        <v>13.446149302720316</v>
      </c>
      <c r="AH15" s="117">
        <v>0.81944139793310722</v>
      </c>
    </row>
    <row r="16" spans="2:34" x14ac:dyDescent="0.25">
      <c r="B16" s="148" t="s">
        <v>227</v>
      </c>
      <c r="C16" s="134">
        <v>233846.70505106999</v>
      </c>
      <c r="D16" s="134">
        <v>252637.87306096996</v>
      </c>
      <c r="E16" s="134">
        <v>337169.65084384306</v>
      </c>
      <c r="F16" s="134">
        <v>367341.62785164808</v>
      </c>
      <c r="G16" s="134">
        <v>368981.64102389803</v>
      </c>
      <c r="H16" s="117">
        <v>8.0356779052311822</v>
      </c>
      <c r="I16" s="117">
        <v>33.45966175169341</v>
      </c>
      <c r="J16" s="117">
        <v>0.44645448484599282</v>
      </c>
      <c r="K16" s="134">
        <v>200565.03219229999</v>
      </c>
      <c r="L16" s="134">
        <v>222514.55098237997</v>
      </c>
      <c r="M16" s="134">
        <v>287620.56938923005</v>
      </c>
      <c r="N16" s="134">
        <v>308797.42184791004</v>
      </c>
      <c r="O16" s="134">
        <v>311110.45871678006</v>
      </c>
      <c r="P16" s="117">
        <v>10.943841281881566</v>
      </c>
      <c r="Q16" s="117">
        <v>29.259218383433076</v>
      </c>
      <c r="R16" s="117">
        <v>0.74904669055471107</v>
      </c>
      <c r="S16" s="134">
        <v>25993.522216390003</v>
      </c>
      <c r="T16" s="134">
        <v>21801.698078510002</v>
      </c>
      <c r="U16" s="134">
        <v>39227.422994297987</v>
      </c>
      <c r="V16" s="134">
        <v>47247.821685818009</v>
      </c>
      <c r="W16" s="134">
        <v>47062.056939637994</v>
      </c>
      <c r="X16" s="117">
        <v>-16.126418355250376</v>
      </c>
      <c r="Y16" s="117">
        <v>79.92829206714211</v>
      </c>
      <c r="Z16" s="117">
        <v>-0.39317102789476754</v>
      </c>
      <c r="AA16" s="134">
        <v>7288.1506423799983</v>
      </c>
      <c r="AB16" s="134">
        <v>8321.624000079999</v>
      </c>
      <c r="AC16" s="134">
        <v>10321.658460315002</v>
      </c>
      <c r="AD16" s="134">
        <v>11296.384317920003</v>
      </c>
      <c r="AE16" s="134">
        <v>10809.125367480003</v>
      </c>
      <c r="AF16" s="117">
        <v>14.180186557759081</v>
      </c>
      <c r="AG16" s="117">
        <v>24.034184435823779</v>
      </c>
      <c r="AH16" s="117">
        <v>-4.3134062787421046</v>
      </c>
    </row>
    <row r="17" spans="2:34" x14ac:dyDescent="0.25">
      <c r="B17" s="148" t="s">
        <v>228</v>
      </c>
      <c r="C17" s="134">
        <v>122122.49819510349</v>
      </c>
      <c r="D17" s="134">
        <v>148657.31681372348</v>
      </c>
      <c r="E17" s="134">
        <v>183908.00787982548</v>
      </c>
      <c r="F17" s="134">
        <v>194118.44288957203</v>
      </c>
      <c r="G17" s="134">
        <v>195044.5923041715</v>
      </c>
      <c r="H17" s="117">
        <v>21.728034564301034</v>
      </c>
      <c r="I17" s="117">
        <v>23.7127185002762</v>
      </c>
      <c r="J17" s="117">
        <v>0.47710531818263568</v>
      </c>
      <c r="K17" s="134">
        <v>105953.54710050349</v>
      </c>
      <c r="L17" s="134">
        <v>133795.32032052349</v>
      </c>
      <c r="M17" s="134">
        <v>164940.56709539398</v>
      </c>
      <c r="N17" s="134">
        <v>170582.95565350304</v>
      </c>
      <c r="O17" s="134">
        <v>171045.25475011099</v>
      </c>
      <c r="P17" s="117">
        <v>26.277339439717252</v>
      </c>
      <c r="Q17" s="117">
        <v>23.278278119337912</v>
      </c>
      <c r="R17" s="117">
        <v>0.27101130639746174</v>
      </c>
      <c r="S17" s="134">
        <v>13522.088105969995</v>
      </c>
      <c r="T17" s="134">
        <v>11733.859574440001</v>
      </c>
      <c r="U17" s="134">
        <v>15862.959526031502</v>
      </c>
      <c r="V17" s="134">
        <v>19295.139544009005</v>
      </c>
      <c r="W17" s="134">
        <v>19638.435812150496</v>
      </c>
      <c r="X17" s="117">
        <v>-13.224499925721473</v>
      </c>
      <c r="Y17" s="117">
        <v>35.189614511715874</v>
      </c>
      <c r="Z17" s="117">
        <v>1.7791852054684032</v>
      </c>
      <c r="AA17" s="134">
        <v>2646.8629886299996</v>
      </c>
      <c r="AB17" s="134">
        <v>3128.1369187600003</v>
      </c>
      <c r="AC17" s="134">
        <v>3104.4812584000001</v>
      </c>
      <c r="AD17" s="134">
        <v>4240.3476920600006</v>
      </c>
      <c r="AE17" s="134">
        <v>4360.9017419099991</v>
      </c>
      <c r="AF17" s="117">
        <v>18.182804784281835</v>
      </c>
      <c r="AG17" s="117">
        <v>-0.75622202526152005</v>
      </c>
      <c r="AH17" s="117">
        <v>2.8430227567360689</v>
      </c>
    </row>
    <row r="18" spans="2:34" x14ac:dyDescent="0.25">
      <c r="B18" s="148" t="s">
        <v>229</v>
      </c>
      <c r="C18" s="134">
        <v>122900.05653941401</v>
      </c>
      <c r="D18" s="134">
        <v>150620.1043744424</v>
      </c>
      <c r="E18" s="134">
        <v>177035.51511622299</v>
      </c>
      <c r="F18" s="134">
        <v>194686.30945702404</v>
      </c>
      <c r="G18" s="134">
        <v>195088.42498059949</v>
      </c>
      <c r="H18" s="117">
        <v>22.554951247022874</v>
      </c>
      <c r="I18" s="117">
        <v>17.537772166265228</v>
      </c>
      <c r="J18" s="117">
        <v>0.20654535221142911</v>
      </c>
      <c r="K18" s="134">
        <v>109323.34115328301</v>
      </c>
      <c r="L18" s="134">
        <v>137369.7054331924</v>
      </c>
      <c r="M18" s="134">
        <v>163683.81931438399</v>
      </c>
      <c r="N18" s="134">
        <v>179484.79984981404</v>
      </c>
      <c r="O18" s="134">
        <v>179595.45965434299</v>
      </c>
      <c r="P18" s="117">
        <v>25.654507065042399</v>
      </c>
      <c r="Q18" s="117">
        <v>19.15568923891232</v>
      </c>
      <c r="R18" s="117">
        <v>6.1654137075417559E-2</v>
      </c>
      <c r="S18" s="134">
        <v>11457.224883481</v>
      </c>
      <c r="T18" s="134">
        <v>11218.775888770002</v>
      </c>
      <c r="U18" s="134">
        <v>11585.626527537997</v>
      </c>
      <c r="V18" s="134">
        <v>12802.190407459999</v>
      </c>
      <c r="W18" s="134">
        <v>13118.790275546498</v>
      </c>
      <c r="X18" s="117">
        <v>-2.0812107393893697</v>
      </c>
      <c r="Y18" s="117">
        <v>3.2699702927055796</v>
      </c>
      <c r="Z18" s="117">
        <v>2.4730132735880428</v>
      </c>
      <c r="AA18" s="134">
        <v>2119.4905026500001</v>
      </c>
      <c r="AB18" s="134">
        <v>2031.6230524799996</v>
      </c>
      <c r="AC18" s="134">
        <v>1766.0692743009997</v>
      </c>
      <c r="AD18" s="134">
        <v>2399.3191997499998</v>
      </c>
      <c r="AE18" s="134">
        <v>2374.1750507099996</v>
      </c>
      <c r="AF18" s="117">
        <v>-4.1456873744015237</v>
      </c>
      <c r="AG18" s="117">
        <v>-13.071016193424207</v>
      </c>
      <c r="AH18" s="117">
        <v>-1.0479701509753303</v>
      </c>
    </row>
    <row r="19" spans="2:34" x14ac:dyDescent="0.25">
      <c r="B19" s="148" t="s">
        <v>230</v>
      </c>
      <c r="C19" s="134">
        <v>163819.0375454668</v>
      </c>
      <c r="D19" s="134">
        <v>158624.47190619493</v>
      </c>
      <c r="E19" s="134">
        <v>233767.41393833442</v>
      </c>
      <c r="F19" s="134">
        <v>830724.21333903016</v>
      </c>
      <c r="G19" s="134">
        <v>868366.21891585609</v>
      </c>
      <c r="H19" s="117">
        <v>-3.170916956358111</v>
      </c>
      <c r="I19" s="117">
        <v>47.371594766648897</v>
      </c>
      <c r="J19" s="117">
        <v>4.5312276893346937</v>
      </c>
      <c r="K19" s="134">
        <v>137464.02926909181</v>
      </c>
      <c r="L19" s="134">
        <v>137969.08286135393</v>
      </c>
      <c r="M19" s="134">
        <v>205358.0678148194</v>
      </c>
      <c r="N19" s="134">
        <v>732903.20443654491</v>
      </c>
      <c r="O19" s="134">
        <v>767031.88711649308</v>
      </c>
      <c r="P19" s="117">
        <v>0.36740781930191779</v>
      </c>
      <c r="Q19" s="117">
        <v>48.843540564218365</v>
      </c>
      <c r="R19" s="117">
        <v>4.6566425789045685</v>
      </c>
      <c r="S19" s="134">
        <v>21569.266303362994</v>
      </c>
      <c r="T19" s="134">
        <v>15664.245736711002</v>
      </c>
      <c r="U19" s="134">
        <v>23284.481040325001</v>
      </c>
      <c r="V19" s="134">
        <v>71324.408230005298</v>
      </c>
      <c r="W19" s="134">
        <v>73721.48146708298</v>
      </c>
      <c r="X19" s="117">
        <v>-27.377011733270244</v>
      </c>
      <c r="Y19" s="117">
        <v>48.647317155878639</v>
      </c>
      <c r="Z19" s="117">
        <v>3.3608035405602754</v>
      </c>
      <c r="AA19" s="134">
        <v>4785.7419730120009</v>
      </c>
      <c r="AB19" s="134">
        <v>4991.1433081299992</v>
      </c>
      <c r="AC19" s="134">
        <v>5124.865083190004</v>
      </c>
      <c r="AD19" s="134">
        <v>26496.600672479999</v>
      </c>
      <c r="AE19" s="134">
        <v>27612.850332279999</v>
      </c>
      <c r="AF19" s="117">
        <v>4.2919433658627639</v>
      </c>
      <c r="AG19" s="117">
        <v>2.6791812377374016</v>
      </c>
      <c r="AH19" s="117">
        <v>4.2128032708715013</v>
      </c>
    </row>
    <row r="20" spans="2:34" x14ac:dyDescent="0.25">
      <c r="B20" s="148" t="s">
        <v>231</v>
      </c>
      <c r="C20" s="134">
        <v>1569.1037936800001</v>
      </c>
      <c r="D20" s="134">
        <v>1583.0617932300001</v>
      </c>
      <c r="E20" s="134">
        <v>1538.8786310400001</v>
      </c>
      <c r="F20" s="134">
        <v>1344.5538220199999</v>
      </c>
      <c r="G20" s="134">
        <v>1344.5267989399999</v>
      </c>
      <c r="H20" s="117">
        <v>0.88955234231283953</v>
      </c>
      <c r="I20" s="117">
        <v>-2.7909941594794581</v>
      </c>
      <c r="J20" s="117">
        <v>-2.0098176478633434E-3</v>
      </c>
      <c r="K20" s="134">
        <v>1512.81435549</v>
      </c>
      <c r="L20" s="134">
        <v>1538.8858334500001</v>
      </c>
      <c r="M20" s="134">
        <v>1492.13191164</v>
      </c>
      <c r="N20" s="134">
        <v>1297.8283357299999</v>
      </c>
      <c r="O20" s="134">
        <v>1297.8264569299999</v>
      </c>
      <c r="P20" s="117">
        <v>1.7233758964136414</v>
      </c>
      <c r="Q20" s="117">
        <v>-3.03816701627458</v>
      </c>
      <c r="R20" s="117">
        <v>-1.4476490829418154E-4</v>
      </c>
      <c r="S20" s="134">
        <v>23.106147999999997</v>
      </c>
      <c r="T20" s="134">
        <v>10.992669589999998</v>
      </c>
      <c r="U20" s="134">
        <v>10.959576609999999</v>
      </c>
      <c r="V20" s="134">
        <v>10.938343499999998</v>
      </c>
      <c r="W20" s="134">
        <v>10.913199219999999</v>
      </c>
      <c r="X20" s="117">
        <v>-52.425347617439314</v>
      </c>
      <c r="Y20" s="117">
        <v>-0.30104588998202825</v>
      </c>
      <c r="Z20" s="117">
        <v>-0.22987283220717858</v>
      </c>
      <c r="AA20" s="134">
        <v>33.183290190000001</v>
      </c>
      <c r="AB20" s="134">
        <v>33.183290190000001</v>
      </c>
      <c r="AC20" s="134">
        <v>35.787142790000004</v>
      </c>
      <c r="AD20" s="134">
        <v>35.787142790000004</v>
      </c>
      <c r="AE20" s="134">
        <v>35.787142790000004</v>
      </c>
      <c r="AF20" s="117">
        <v>0</v>
      </c>
      <c r="AG20" s="117">
        <v>7.8468789113163071</v>
      </c>
      <c r="AH20" s="117">
        <v>0</v>
      </c>
    </row>
    <row r="21" spans="2:34" x14ac:dyDescent="0.25">
      <c r="B21" s="148" t="s">
        <v>232</v>
      </c>
      <c r="C21" s="134">
        <v>406641.86012306192</v>
      </c>
      <c r="D21" s="134">
        <v>472098.75038330379</v>
      </c>
      <c r="E21" s="134">
        <v>641727.15568762401</v>
      </c>
      <c r="F21" s="134">
        <v>447692.42606286163</v>
      </c>
      <c r="G21" s="134">
        <v>439999.9195828152</v>
      </c>
      <c r="H21" s="117">
        <v>16.096938529750151</v>
      </c>
      <c r="I21" s="117">
        <v>35.930704151747165</v>
      </c>
      <c r="J21" s="117">
        <v>-1.7182570068688841</v>
      </c>
      <c r="K21" s="134">
        <v>299952.27122955094</v>
      </c>
      <c r="L21" s="134">
        <v>377177.38583519316</v>
      </c>
      <c r="M21" s="134">
        <v>513832.9241596022</v>
      </c>
      <c r="N21" s="134">
        <v>335209.46034157882</v>
      </c>
      <c r="O21" s="134">
        <v>325290.97940605314</v>
      </c>
      <c r="P21" s="117">
        <v>25.745800919954526</v>
      </c>
      <c r="Q21" s="117">
        <v>36.231105961405753</v>
      </c>
      <c r="R21" s="117">
        <v>-2.9588905174152136</v>
      </c>
      <c r="S21" s="134">
        <v>87479.418862811013</v>
      </c>
      <c r="T21" s="134">
        <v>73156.626442140579</v>
      </c>
      <c r="U21" s="134">
        <v>110456.5328203118</v>
      </c>
      <c r="V21" s="134">
        <v>101026.26694420283</v>
      </c>
      <c r="W21" s="134">
        <v>102846.78929479208</v>
      </c>
      <c r="X21" s="117">
        <v>-16.372756708788902</v>
      </c>
      <c r="Y21" s="117">
        <v>50.986367458690339</v>
      </c>
      <c r="Z21" s="117">
        <v>1.8020287254548739</v>
      </c>
      <c r="AA21" s="134">
        <v>19210.170030699992</v>
      </c>
      <c r="AB21" s="134">
        <v>21764.738105970002</v>
      </c>
      <c r="AC21" s="134">
        <v>17437.698707709998</v>
      </c>
      <c r="AD21" s="134">
        <v>11456.698777079999</v>
      </c>
      <c r="AE21" s="134">
        <v>11862.150881969999</v>
      </c>
      <c r="AF21" s="117">
        <v>13.297998253984872</v>
      </c>
      <c r="AG21" s="117">
        <v>-19.880962395192388</v>
      </c>
      <c r="AH21" s="117">
        <v>3.5389959427155171</v>
      </c>
    </row>
    <row r="22" spans="2:34" x14ac:dyDescent="0.25">
      <c r="B22" s="151" t="s">
        <v>233</v>
      </c>
      <c r="C22" s="134">
        <v>2911896.7808499373</v>
      </c>
      <c r="D22" s="134">
        <v>3266011.8895766991</v>
      </c>
      <c r="E22" s="134">
        <v>4172746.8878525468</v>
      </c>
      <c r="F22" s="134">
        <v>4701092.8740756763</v>
      </c>
      <c r="G22" s="134">
        <v>4731775.1760882763</v>
      </c>
      <c r="H22" s="117">
        <v>12.160977375832708</v>
      </c>
      <c r="I22" s="117">
        <v>27.762758646704366</v>
      </c>
      <c r="J22" s="117">
        <v>0.65266317502039595</v>
      </c>
      <c r="K22" s="134">
        <v>2497993.1549171172</v>
      </c>
      <c r="L22" s="134">
        <v>2903588.1627831785</v>
      </c>
      <c r="M22" s="134">
        <v>3716940.6650290014</v>
      </c>
      <c r="N22" s="134">
        <v>4171685.7182170362</v>
      </c>
      <c r="O22" s="134">
        <v>4197871.8662362499</v>
      </c>
      <c r="P22" s="117">
        <v>16.23683423902412</v>
      </c>
      <c r="Q22" s="117">
        <v>28.011978856746666</v>
      </c>
      <c r="R22" s="117">
        <v>0.62771142861657303</v>
      </c>
      <c r="S22" s="134">
        <v>345165.32244644826</v>
      </c>
      <c r="T22" s="134">
        <v>287139.56416194071</v>
      </c>
      <c r="U22" s="134">
        <v>383429.80260290939</v>
      </c>
      <c r="V22" s="134">
        <v>440222.77775943017</v>
      </c>
      <c r="W22" s="134">
        <v>443506.43052269606</v>
      </c>
      <c r="X22" s="117">
        <v>-16.811004614610479</v>
      </c>
      <c r="Y22" s="117">
        <v>33.534298459359299</v>
      </c>
      <c r="Z22" s="117">
        <v>0.74590705641777166</v>
      </c>
      <c r="AA22" s="134">
        <v>68738.30348637198</v>
      </c>
      <c r="AB22" s="134">
        <v>75284.162631579995</v>
      </c>
      <c r="AC22" s="134">
        <v>72376.420220636021</v>
      </c>
      <c r="AD22" s="134">
        <v>89184.378099210007</v>
      </c>
      <c r="AE22" s="134">
        <v>90396.879329330011</v>
      </c>
      <c r="AF22" s="117">
        <v>9.5228698021413827</v>
      </c>
      <c r="AG22" s="117">
        <v>-3.8623560511307895</v>
      </c>
      <c r="AH22" s="117">
        <v>1.3595444134523182</v>
      </c>
    </row>
    <row r="23" spans="2:34" x14ac:dyDescent="0.25">
      <c r="B23" s="147" t="s">
        <v>234</v>
      </c>
      <c r="C23" s="134"/>
      <c r="D23" s="134"/>
      <c r="E23" s="134"/>
      <c r="F23" s="134"/>
      <c r="G23" s="134"/>
      <c r="H23" s="152"/>
      <c r="I23" s="152"/>
      <c r="J23" s="152"/>
      <c r="K23" s="134"/>
      <c r="L23" s="134"/>
      <c r="M23" s="134"/>
      <c r="N23" s="134"/>
      <c r="O23" s="134"/>
      <c r="P23" s="152"/>
      <c r="Q23" s="152"/>
      <c r="R23" s="152"/>
      <c r="S23" s="134"/>
      <c r="T23" s="134"/>
      <c r="U23" s="134"/>
      <c r="V23" s="134"/>
      <c r="W23" s="134"/>
      <c r="X23" s="152"/>
      <c r="Y23" s="152"/>
      <c r="Z23" s="152"/>
      <c r="AA23" s="134"/>
      <c r="AB23" s="134"/>
      <c r="AC23" s="134"/>
      <c r="AD23" s="134"/>
      <c r="AE23" s="134"/>
      <c r="AF23" s="152"/>
      <c r="AG23" s="152"/>
      <c r="AH23" s="152"/>
    </row>
    <row r="24" spans="2:34" x14ac:dyDescent="0.25">
      <c r="B24" s="153" t="s">
        <v>235</v>
      </c>
      <c r="C24" s="134">
        <v>562526.81017895078</v>
      </c>
      <c r="D24" s="134">
        <v>718479.78113080992</v>
      </c>
      <c r="E24" s="134">
        <v>932079.36692221405</v>
      </c>
      <c r="F24" s="134">
        <v>1054296.6561083267</v>
      </c>
      <c r="G24" s="134">
        <v>1096198.5365456131</v>
      </c>
      <c r="H24" s="117">
        <v>27.723651234018064</v>
      </c>
      <c r="I24" s="117">
        <v>29.729380199846588</v>
      </c>
      <c r="J24" s="117">
        <v>3.9743918558896585</v>
      </c>
      <c r="K24" s="134">
        <v>477035.08320104785</v>
      </c>
      <c r="L24" s="134">
        <v>623348.85000741691</v>
      </c>
      <c r="M24" s="134">
        <v>800511.66187576484</v>
      </c>
      <c r="N24" s="134">
        <v>910261.15763984609</v>
      </c>
      <c r="O24" s="134">
        <v>951311.56471875252</v>
      </c>
      <c r="P24" s="117">
        <v>30.671489783216781</v>
      </c>
      <c r="Q24" s="117">
        <v>28.421133987211167</v>
      </c>
      <c r="R24" s="117">
        <v>4.5097395109490623</v>
      </c>
      <c r="S24" s="134">
        <v>72328.481830992983</v>
      </c>
      <c r="T24" s="134">
        <v>80772.330123243039</v>
      </c>
      <c r="U24" s="134">
        <v>115573.28453641916</v>
      </c>
      <c r="V24" s="134">
        <v>127321.84958252065</v>
      </c>
      <c r="W24" s="134">
        <v>127106.7820419155</v>
      </c>
      <c r="X24" s="117">
        <v>11.674305997436047</v>
      </c>
      <c r="Y24" s="117">
        <v>43.085242632070361</v>
      </c>
      <c r="Z24" s="117">
        <v>-0.16891644388636884</v>
      </c>
      <c r="AA24" s="134">
        <v>13163.245146910001</v>
      </c>
      <c r="AB24" s="134">
        <v>14358.601000149996</v>
      </c>
      <c r="AC24" s="134">
        <v>15994.420510029995</v>
      </c>
      <c r="AD24" s="134">
        <v>16713.648885960003</v>
      </c>
      <c r="AE24" s="134">
        <v>17780.189784944996</v>
      </c>
      <c r="AF24" s="117">
        <v>9.0810118621896052</v>
      </c>
      <c r="AG24" s="117">
        <v>11.392610671909543</v>
      </c>
      <c r="AH24" s="117">
        <v>6.3812570568053673</v>
      </c>
    </row>
    <row r="25" spans="2:34" x14ac:dyDescent="0.25">
      <c r="B25" s="153" t="s">
        <v>236</v>
      </c>
      <c r="C25" s="134">
        <v>455716.0885478108</v>
      </c>
      <c r="D25" s="134">
        <v>488596.24056173506</v>
      </c>
      <c r="E25" s="134">
        <v>634300.22422558325</v>
      </c>
      <c r="F25" s="134">
        <v>770411.60101645242</v>
      </c>
      <c r="G25" s="134">
        <v>775130.3889092122</v>
      </c>
      <c r="H25" s="117">
        <v>7.2150518360456548</v>
      </c>
      <c r="I25" s="117">
        <v>29.820938347035487</v>
      </c>
      <c r="J25" s="117">
        <v>0.61250218539465884</v>
      </c>
      <c r="K25" s="134">
        <v>374792.31755407562</v>
      </c>
      <c r="L25" s="134">
        <v>421257.37048876984</v>
      </c>
      <c r="M25" s="134">
        <v>548651.19394303532</v>
      </c>
      <c r="N25" s="134">
        <v>669362.21269216237</v>
      </c>
      <c r="O25" s="134">
        <v>673539.21546440222</v>
      </c>
      <c r="P25" s="117">
        <v>12.397546790160705</v>
      </c>
      <c r="Q25" s="117">
        <v>30.241328076101077</v>
      </c>
      <c r="R25" s="117">
        <v>0.6240272744767017</v>
      </c>
      <c r="S25" s="134">
        <v>76190.766598365139</v>
      </c>
      <c r="T25" s="134">
        <v>60457.374051305218</v>
      </c>
      <c r="U25" s="134">
        <v>78745.960392228008</v>
      </c>
      <c r="V25" s="134">
        <v>89733.656160370039</v>
      </c>
      <c r="W25" s="134">
        <v>90073.277299660011</v>
      </c>
      <c r="X25" s="117">
        <v>-20.649999008406773</v>
      </c>
      <c r="Y25" s="117">
        <v>30.250381575294298</v>
      </c>
      <c r="Z25" s="117">
        <v>0.37847687681755726</v>
      </c>
      <c r="AA25" s="134">
        <v>4733.0043953699987</v>
      </c>
      <c r="AB25" s="134">
        <v>6881.4960216599993</v>
      </c>
      <c r="AC25" s="134">
        <v>6903.0698903200009</v>
      </c>
      <c r="AD25" s="134">
        <v>11315.732163920004</v>
      </c>
      <c r="AE25" s="134">
        <v>11517.896145150002</v>
      </c>
      <c r="AF25" s="117">
        <v>45.393822756465958</v>
      </c>
      <c r="AG25" s="117">
        <v>0.31350550217708939</v>
      </c>
      <c r="AH25" s="117">
        <v>1.7865744637770353</v>
      </c>
    </row>
    <row r="26" spans="2:34" x14ac:dyDescent="0.25">
      <c r="B26" s="153" t="s">
        <v>237</v>
      </c>
      <c r="C26" s="134">
        <v>127215.68522601736</v>
      </c>
      <c r="D26" s="134">
        <v>138316.37657992812</v>
      </c>
      <c r="E26" s="134">
        <v>205637.62795102393</v>
      </c>
      <c r="F26" s="134">
        <v>119482.97450595349</v>
      </c>
      <c r="G26" s="134">
        <v>103022.05004793691</v>
      </c>
      <c r="H26" s="117">
        <v>8.7258826096709328</v>
      </c>
      <c r="I26" s="117">
        <v>48.671931000298606</v>
      </c>
      <c r="J26" s="117">
        <v>-13.776795000359133</v>
      </c>
      <c r="K26" s="134">
        <v>127214.29222601737</v>
      </c>
      <c r="L26" s="134">
        <v>138307.92239808812</v>
      </c>
      <c r="M26" s="134">
        <v>205627.17798661391</v>
      </c>
      <c r="N26" s="134">
        <v>119480.71245537349</v>
      </c>
      <c r="O26" s="134">
        <v>103019.80668594691</v>
      </c>
      <c r="P26" s="117">
        <v>8.7204275384098153</v>
      </c>
      <c r="Q26" s="117">
        <v>48.673463111362857</v>
      </c>
      <c r="R26" s="117">
        <v>-13.777040185941969</v>
      </c>
      <c r="S26" s="134">
        <v>0</v>
      </c>
      <c r="T26" s="134">
        <v>8.4541818399999986</v>
      </c>
      <c r="U26" s="134">
        <v>10.449964409999998</v>
      </c>
      <c r="V26" s="134">
        <v>2.2620505799999995</v>
      </c>
      <c r="W26" s="134">
        <v>2.2433619899999995</v>
      </c>
      <c r="X26" s="117">
        <v>0</v>
      </c>
      <c r="Y26" s="117">
        <v>23.607045693732083</v>
      </c>
      <c r="Z26" s="117">
        <v>-0.82617913875294713</v>
      </c>
      <c r="AA26" s="134">
        <v>1.393</v>
      </c>
      <c r="AB26" s="134">
        <v>0</v>
      </c>
      <c r="AC26" s="134">
        <v>0</v>
      </c>
      <c r="AD26" s="134">
        <v>0</v>
      </c>
      <c r="AE26" s="134">
        <v>0</v>
      </c>
      <c r="AF26" s="117">
        <v>-100</v>
      </c>
      <c r="AG26" s="117">
        <v>0</v>
      </c>
      <c r="AH26" s="117">
        <v>0</v>
      </c>
    </row>
    <row r="27" spans="2:34" x14ac:dyDescent="0.25">
      <c r="B27" s="153" t="s">
        <v>238</v>
      </c>
      <c r="C27" s="134">
        <v>615755.45252993365</v>
      </c>
      <c r="D27" s="134">
        <v>702115.41625706886</v>
      </c>
      <c r="E27" s="134">
        <v>880233.53512387339</v>
      </c>
      <c r="F27" s="134">
        <v>1017405.0088867623</v>
      </c>
      <c r="G27" s="134">
        <v>1032220.3616340215</v>
      </c>
      <c r="H27" s="117">
        <v>14.025042469751739</v>
      </c>
      <c r="I27" s="117">
        <v>25.368780508529564</v>
      </c>
      <c r="J27" s="117">
        <v>1.4561902701334395</v>
      </c>
      <c r="K27" s="134">
        <v>598417.72254636372</v>
      </c>
      <c r="L27" s="134">
        <v>684538.33783228882</v>
      </c>
      <c r="M27" s="134">
        <v>856327.32901327836</v>
      </c>
      <c r="N27" s="134">
        <v>991743.78785661235</v>
      </c>
      <c r="O27" s="134">
        <v>1007642.2231199415</v>
      </c>
      <c r="P27" s="117">
        <v>14.391387828466714</v>
      </c>
      <c r="Q27" s="117">
        <v>25.095598257504413</v>
      </c>
      <c r="R27" s="117">
        <v>1.6030788856958189</v>
      </c>
      <c r="S27" s="134">
        <v>11710.016188959997</v>
      </c>
      <c r="T27" s="134">
        <v>11989.246665040004</v>
      </c>
      <c r="U27" s="134">
        <v>17948.824584405</v>
      </c>
      <c r="V27" s="134">
        <v>17157.574492009993</v>
      </c>
      <c r="W27" s="134">
        <v>17475.368115299996</v>
      </c>
      <c r="X27" s="117">
        <v>2.3845438945102466</v>
      </c>
      <c r="Y27" s="117">
        <v>49.707692950740629</v>
      </c>
      <c r="Z27" s="117">
        <v>1.8522059947225999</v>
      </c>
      <c r="AA27" s="134">
        <v>5627.7137946100011</v>
      </c>
      <c r="AB27" s="134">
        <v>5587.8317597400001</v>
      </c>
      <c r="AC27" s="134">
        <v>5957.3815261900008</v>
      </c>
      <c r="AD27" s="134">
        <v>8503.6465381399994</v>
      </c>
      <c r="AE27" s="134">
        <v>7102.7703987799987</v>
      </c>
      <c r="AF27" s="117">
        <v>-0.708672052729448</v>
      </c>
      <c r="AG27" s="117">
        <v>6.6134733889553585</v>
      </c>
      <c r="AH27" s="117">
        <v>-16.473828410869185</v>
      </c>
    </row>
    <row r="28" spans="2:34" ht="31.5" x14ac:dyDescent="0.25">
      <c r="B28" s="154" t="s">
        <v>239</v>
      </c>
      <c r="C28" s="134">
        <v>237959.10882907599</v>
      </c>
      <c r="D28" s="134">
        <v>252542.45920616243</v>
      </c>
      <c r="E28" s="134">
        <v>298257.53329391585</v>
      </c>
      <c r="F28" s="134">
        <v>337309.74098687398</v>
      </c>
      <c r="G28" s="134">
        <v>340016.27547056397</v>
      </c>
      <c r="H28" s="117">
        <v>6.1285110911898446</v>
      </c>
      <c r="I28" s="117">
        <v>18.101935900780166</v>
      </c>
      <c r="J28" s="117">
        <v>0.80238847409843661</v>
      </c>
      <c r="K28" s="134">
        <v>186650.65348838599</v>
      </c>
      <c r="L28" s="134">
        <v>208418.88884113342</v>
      </c>
      <c r="M28" s="134">
        <v>248988.20203433794</v>
      </c>
      <c r="N28" s="134">
        <v>280951.94678180601</v>
      </c>
      <c r="O28" s="134">
        <v>282992.95527455595</v>
      </c>
      <c r="P28" s="117">
        <v>11.662555124191904</v>
      </c>
      <c r="Q28" s="117">
        <v>19.46527659694431</v>
      </c>
      <c r="R28" s="117">
        <v>0.72646177260164979</v>
      </c>
      <c r="S28" s="134">
        <v>42447.914687520017</v>
      </c>
      <c r="T28" s="134">
        <v>35072.929971478996</v>
      </c>
      <c r="U28" s="134">
        <v>41221.033385617942</v>
      </c>
      <c r="V28" s="134">
        <v>45958.327871857968</v>
      </c>
      <c r="W28" s="134">
        <v>46396.656078807981</v>
      </c>
      <c r="X28" s="117">
        <v>-17.374197932529576</v>
      </c>
      <c r="Y28" s="117">
        <v>17.52948333412273</v>
      </c>
      <c r="Z28" s="117">
        <v>0.95375142492601928</v>
      </c>
      <c r="AA28" s="134">
        <v>8860.540653170001</v>
      </c>
      <c r="AB28" s="134">
        <v>9050.640393550002</v>
      </c>
      <c r="AC28" s="134">
        <v>8048.297873960003</v>
      </c>
      <c r="AD28" s="134">
        <v>10399.466333209997</v>
      </c>
      <c r="AE28" s="134">
        <v>10626.664117200002</v>
      </c>
      <c r="AF28" s="117">
        <v>2.1454643437812098</v>
      </c>
      <c r="AG28" s="117">
        <v>-11.074824277675699</v>
      </c>
      <c r="AH28" s="117">
        <v>2.1847061830900349</v>
      </c>
    </row>
    <row r="29" spans="2:34" x14ac:dyDescent="0.25">
      <c r="B29" s="153" t="s">
        <v>240</v>
      </c>
      <c r="C29" s="134">
        <v>146990.82329793109</v>
      </c>
      <c r="D29" s="134">
        <v>163480.2998596</v>
      </c>
      <c r="E29" s="134">
        <v>183538.17612812988</v>
      </c>
      <c r="F29" s="134">
        <v>212674.45126732002</v>
      </c>
      <c r="G29" s="134">
        <v>199223.74457106995</v>
      </c>
      <c r="H29" s="117">
        <v>11.218031297264666</v>
      </c>
      <c r="I29" s="117">
        <v>12.269292560483418</v>
      </c>
      <c r="J29" s="117">
        <v>-6.324552204600864</v>
      </c>
      <c r="K29" s="134">
        <v>118860.34210759109</v>
      </c>
      <c r="L29" s="134">
        <v>141434.56215841</v>
      </c>
      <c r="M29" s="134">
        <v>159138.7943799599</v>
      </c>
      <c r="N29" s="134">
        <v>182304.59203764002</v>
      </c>
      <c r="O29" s="134">
        <v>171657.47726793998</v>
      </c>
      <c r="P29" s="117">
        <v>18.992222006550321</v>
      </c>
      <c r="Q29" s="117">
        <v>12.517613765241306</v>
      </c>
      <c r="R29" s="117">
        <v>-5.8402888543266922</v>
      </c>
      <c r="S29" s="134">
        <v>20965.410599479994</v>
      </c>
      <c r="T29" s="134">
        <v>14628.11669947</v>
      </c>
      <c r="U29" s="134">
        <v>17446.175323304997</v>
      </c>
      <c r="V29" s="134">
        <v>22110.90014337001</v>
      </c>
      <c r="W29" s="134">
        <v>19304.081786809998</v>
      </c>
      <c r="X29" s="117">
        <v>-30.227377946832</v>
      </c>
      <c r="Y29" s="117">
        <v>19.264671466130018</v>
      </c>
      <c r="Z29" s="117">
        <v>-12.694274490682101</v>
      </c>
      <c r="AA29" s="134">
        <v>7165.0705908599984</v>
      </c>
      <c r="AB29" s="134">
        <v>7417.6210017200019</v>
      </c>
      <c r="AC29" s="134">
        <v>6953.2064248650004</v>
      </c>
      <c r="AD29" s="134">
        <v>8258.959086310002</v>
      </c>
      <c r="AE29" s="134">
        <v>8262.1855163199998</v>
      </c>
      <c r="AF29" s="117">
        <v>3.5247442109246649</v>
      </c>
      <c r="AG29" s="117">
        <v>-6.2609639498609164</v>
      </c>
      <c r="AH29" s="117">
        <v>3.9065819024886039E-2</v>
      </c>
    </row>
    <row r="30" spans="2:34" x14ac:dyDescent="0.25">
      <c r="B30" s="153" t="s">
        <v>241</v>
      </c>
      <c r="C30" s="134">
        <v>45416.722861080008</v>
      </c>
      <c r="D30" s="134">
        <v>50409.69302413502</v>
      </c>
      <c r="E30" s="134">
        <v>106281.5129899725</v>
      </c>
      <c r="F30" s="134">
        <v>95802.244061519988</v>
      </c>
      <c r="G30" s="134">
        <v>94594.999606052515</v>
      </c>
      <c r="H30" s="117">
        <v>10.993682169291329</v>
      </c>
      <c r="I30" s="117">
        <v>110.83546955758553</v>
      </c>
      <c r="J30" s="117">
        <v>-1.2601421472885677</v>
      </c>
      <c r="K30" s="134">
        <v>35571.386322130005</v>
      </c>
      <c r="L30" s="134">
        <v>41345.033456100013</v>
      </c>
      <c r="M30" s="134">
        <v>90921.188319040011</v>
      </c>
      <c r="N30" s="134">
        <v>79777.603248229992</v>
      </c>
      <c r="O30" s="134">
        <v>78409.987187900013</v>
      </c>
      <c r="P30" s="117">
        <v>16.23115579945236</v>
      </c>
      <c r="Q30" s="117">
        <v>119.9083679919615</v>
      </c>
      <c r="R30" s="117">
        <v>-1.7142857201094541</v>
      </c>
      <c r="S30" s="134">
        <v>7599.5611120200019</v>
      </c>
      <c r="T30" s="134">
        <v>6445.5595371650015</v>
      </c>
      <c r="U30" s="134">
        <v>12527.6853716025</v>
      </c>
      <c r="V30" s="134">
        <v>12090.7548709</v>
      </c>
      <c r="W30" s="134">
        <v>12145.0461408925</v>
      </c>
      <c r="X30" s="117">
        <v>-15.185108164072133</v>
      </c>
      <c r="Y30" s="117">
        <v>94.361487150464598</v>
      </c>
      <c r="Z30" s="117">
        <v>0.4490312687023934</v>
      </c>
      <c r="AA30" s="134">
        <v>2245.7754269300003</v>
      </c>
      <c r="AB30" s="134">
        <v>2619.10003087</v>
      </c>
      <c r="AC30" s="134">
        <v>2832.6392993300005</v>
      </c>
      <c r="AD30" s="134">
        <v>3933.8859423899994</v>
      </c>
      <c r="AE30" s="134">
        <v>4039.9662772599995</v>
      </c>
      <c r="AF30" s="117">
        <v>16.6234165475013</v>
      </c>
      <c r="AG30" s="117">
        <v>8.1531543638319199</v>
      </c>
      <c r="AH30" s="117">
        <v>2.6965788135065116</v>
      </c>
    </row>
    <row r="31" spans="2:34" x14ac:dyDescent="0.25">
      <c r="B31" s="153" t="s">
        <v>242</v>
      </c>
      <c r="C31" s="134">
        <v>180956.55272697701</v>
      </c>
      <c r="D31" s="134">
        <v>174057.66040123088</v>
      </c>
      <c r="E31" s="134">
        <v>160657.41396947138</v>
      </c>
      <c r="F31" s="134">
        <v>168734.9520049624</v>
      </c>
      <c r="G31" s="134">
        <v>168050.27251927817</v>
      </c>
      <c r="H31" s="117">
        <v>-3.8124578644880653</v>
      </c>
      <c r="I31" s="117">
        <v>-7.6987398318866171</v>
      </c>
      <c r="J31" s="117">
        <v>-0.40577217556211354</v>
      </c>
      <c r="K31" s="134">
        <v>141825.70278193703</v>
      </c>
      <c r="L31" s="134">
        <v>144990.89694163087</v>
      </c>
      <c r="M31" s="134">
        <v>134892.9587567829</v>
      </c>
      <c r="N31" s="134">
        <v>141394.33759225439</v>
      </c>
      <c r="O31" s="134">
        <v>141250.46418583437</v>
      </c>
      <c r="P31" s="117">
        <v>2.2317493216024884</v>
      </c>
      <c r="Q31" s="117">
        <v>-6.9645325312478787</v>
      </c>
      <c r="R31" s="117">
        <v>-0.10175330134853944</v>
      </c>
      <c r="S31" s="134">
        <v>33002.384131539991</v>
      </c>
      <c r="T31" s="134">
        <v>23215.415307560004</v>
      </c>
      <c r="U31" s="134">
        <v>21804.24635970849</v>
      </c>
      <c r="V31" s="134">
        <v>23097.766280368</v>
      </c>
      <c r="W31" s="134">
        <v>22632.186544833807</v>
      </c>
      <c r="X31" s="117">
        <v>-29.65533879301373</v>
      </c>
      <c r="Y31" s="117">
        <v>-6.0785858411586249</v>
      </c>
      <c r="Z31" s="117">
        <v>-2.0156916036071948</v>
      </c>
      <c r="AA31" s="134">
        <v>6128.4658135000009</v>
      </c>
      <c r="AB31" s="134">
        <v>5851.3481520400001</v>
      </c>
      <c r="AC31" s="134">
        <v>3960.2088529800012</v>
      </c>
      <c r="AD31" s="134">
        <v>4242.8481323400001</v>
      </c>
      <c r="AE31" s="134">
        <v>4167.6217886100003</v>
      </c>
      <c r="AF31" s="117">
        <v>-4.5218113291838264</v>
      </c>
      <c r="AG31" s="117">
        <v>-32.319719318028902</v>
      </c>
      <c r="AH31" s="117">
        <v>-1.7730152337201655</v>
      </c>
    </row>
    <row r="32" spans="2:34" x14ac:dyDescent="0.25">
      <c r="B32" s="153" t="s">
        <v>243</v>
      </c>
      <c r="C32" s="134">
        <v>177390.01746004992</v>
      </c>
      <c r="D32" s="134">
        <v>201609.70650212755</v>
      </c>
      <c r="E32" s="134">
        <v>293413.85245570278</v>
      </c>
      <c r="F32" s="134">
        <v>345016.29276104795</v>
      </c>
      <c r="G32" s="134">
        <v>348531.79844221589</v>
      </c>
      <c r="H32" s="117">
        <v>13.653355126103509</v>
      </c>
      <c r="I32" s="117">
        <v>45.535578393695268</v>
      </c>
      <c r="J32" s="117">
        <v>1.0189390341640125</v>
      </c>
      <c r="K32" s="134">
        <v>142087.7411496799</v>
      </c>
      <c r="L32" s="134">
        <v>169089.51442334006</v>
      </c>
      <c r="M32" s="134">
        <v>239727.79741084404</v>
      </c>
      <c r="N32" s="134">
        <v>287066.03172020422</v>
      </c>
      <c r="O32" s="134">
        <v>286231.69813396211</v>
      </c>
      <c r="P32" s="117">
        <v>0</v>
      </c>
      <c r="Q32" s="117">
        <v>0</v>
      </c>
      <c r="R32" s="117">
        <v>-0.29064169704875464</v>
      </c>
      <c r="S32" s="134">
        <v>30550.09147426</v>
      </c>
      <c r="T32" s="134">
        <v>26851.4598598175</v>
      </c>
      <c r="U32" s="134">
        <v>47111.484932538726</v>
      </c>
      <c r="V32" s="134">
        <v>51580.165266323696</v>
      </c>
      <c r="W32" s="134">
        <v>55603.096326813778</v>
      </c>
      <c r="X32" s="117">
        <v>0</v>
      </c>
      <c r="Y32" s="117">
        <v>0</v>
      </c>
      <c r="Z32" s="117">
        <v>7.7993760580612692</v>
      </c>
      <c r="AA32" s="134">
        <v>4752.1848361100001</v>
      </c>
      <c r="AB32" s="134">
        <v>5668.7322189700008</v>
      </c>
      <c r="AC32" s="134">
        <v>6574.5701123200006</v>
      </c>
      <c r="AD32" s="134">
        <v>6370.0957745200012</v>
      </c>
      <c r="AE32" s="134">
        <v>6697.0039814400006</v>
      </c>
      <c r="AF32" s="117">
        <v>0</v>
      </c>
      <c r="AG32" s="117">
        <v>0</v>
      </c>
      <c r="AH32" s="117">
        <v>5.1319198092375951</v>
      </c>
    </row>
    <row r="33" spans="2:34" x14ac:dyDescent="0.25">
      <c r="B33" s="153" t="s">
        <v>244</v>
      </c>
      <c r="C33" s="134">
        <v>3341.8365208179998</v>
      </c>
      <c r="D33" s="134">
        <v>3303.6538436723004</v>
      </c>
      <c r="E33" s="134">
        <v>4403.1513494099991</v>
      </c>
      <c r="F33" s="134">
        <v>3212.4711177699996</v>
      </c>
      <c r="G33" s="134">
        <v>3097.1065741999996</v>
      </c>
      <c r="H33" s="117">
        <v>-1.1425656793155545</v>
      </c>
      <c r="I33" s="117">
        <v>33.281256383553519</v>
      </c>
      <c r="J33" s="117">
        <v>-3.5911464832120488</v>
      </c>
      <c r="K33" s="134">
        <v>3338.7847221779998</v>
      </c>
      <c r="L33" s="134">
        <v>3303.6538436723004</v>
      </c>
      <c r="M33" s="134">
        <v>4403.1513494099991</v>
      </c>
      <c r="N33" s="134">
        <v>3212.4711177699996</v>
      </c>
      <c r="O33" s="134">
        <v>3097.1065741999996</v>
      </c>
      <c r="P33" s="117">
        <v>-1.0522055606742571</v>
      </c>
      <c r="Q33" s="117">
        <v>33.281256383553519</v>
      </c>
      <c r="R33" s="117">
        <v>-3.5911464832120488</v>
      </c>
      <c r="S33" s="134">
        <v>3.0517986399999999</v>
      </c>
      <c r="T33" s="134">
        <v>0</v>
      </c>
      <c r="U33" s="134">
        <v>0</v>
      </c>
      <c r="V33" s="134">
        <v>0</v>
      </c>
      <c r="W33" s="134">
        <v>0</v>
      </c>
      <c r="X33" s="117">
        <v>-100</v>
      </c>
      <c r="Y33" s="117">
        <v>0</v>
      </c>
      <c r="Z33" s="117">
        <v>0</v>
      </c>
      <c r="AA33" s="134">
        <v>0</v>
      </c>
      <c r="AB33" s="134">
        <v>0</v>
      </c>
      <c r="AC33" s="134">
        <v>0</v>
      </c>
      <c r="AD33" s="134">
        <v>0</v>
      </c>
      <c r="AE33" s="134">
        <v>0</v>
      </c>
      <c r="AF33" s="117">
        <v>0</v>
      </c>
      <c r="AG33" s="117">
        <v>0</v>
      </c>
      <c r="AH33" s="117">
        <v>0</v>
      </c>
    </row>
    <row r="34" spans="2:34" x14ac:dyDescent="0.25">
      <c r="B34" s="153" t="s">
        <v>245</v>
      </c>
      <c r="C34" s="134">
        <v>358627.68980139599</v>
      </c>
      <c r="D34" s="134">
        <v>373100.60252186202</v>
      </c>
      <c r="E34" s="134">
        <v>473944.49370111187</v>
      </c>
      <c r="F34" s="134">
        <v>576746.48092613381</v>
      </c>
      <c r="G34" s="134">
        <v>571689.64176081598</v>
      </c>
      <c r="H34" s="117">
        <v>4.0356372728723127</v>
      </c>
      <c r="I34" s="117">
        <v>27.028605823101255</v>
      </c>
      <c r="J34" s="117">
        <v>-0.87678717297028363</v>
      </c>
      <c r="K34" s="134">
        <v>292199.13594126399</v>
      </c>
      <c r="L34" s="134">
        <v>327553.13267832884</v>
      </c>
      <c r="M34" s="134">
        <v>427751.2102241508</v>
      </c>
      <c r="N34" s="134">
        <v>506130.86464561184</v>
      </c>
      <c r="O34" s="134">
        <v>498719.36763042264</v>
      </c>
      <c r="P34" s="117">
        <v>12.099281752897273</v>
      </c>
      <c r="Q34" s="117">
        <v>30.58987002399417</v>
      </c>
      <c r="R34" s="117">
        <v>-1.4643440131592578</v>
      </c>
      <c r="S34" s="134">
        <v>50367.644036562007</v>
      </c>
      <c r="T34" s="134">
        <v>27698.677775703211</v>
      </c>
      <c r="U34" s="134">
        <v>31040.657752600087</v>
      </c>
      <c r="V34" s="134">
        <v>51169.521034941987</v>
      </c>
      <c r="W34" s="134">
        <v>52767.692821193355</v>
      </c>
      <c r="X34" s="117">
        <v>-45.007001408291671</v>
      </c>
      <c r="Y34" s="117">
        <v>12.065485594508782</v>
      </c>
      <c r="Z34" s="117">
        <v>3.1232885395976906</v>
      </c>
      <c r="AA34" s="134">
        <v>16060.90982357</v>
      </c>
      <c r="AB34" s="134">
        <v>17848.79206783</v>
      </c>
      <c r="AC34" s="134">
        <v>15152.625724361</v>
      </c>
      <c r="AD34" s="134">
        <v>19446.095245579996</v>
      </c>
      <c r="AE34" s="134">
        <v>20202.581309200003</v>
      </c>
      <c r="AF34" s="117">
        <v>11.131886449148814</v>
      </c>
      <c r="AG34" s="117">
        <v>-15.105595567604096</v>
      </c>
      <c r="AH34" s="117">
        <v>3.8901694868122894</v>
      </c>
    </row>
    <row r="35" spans="2:34" x14ac:dyDescent="0.25">
      <c r="B35" s="147" t="s">
        <v>69</v>
      </c>
      <c r="C35" s="134">
        <v>2911896.787980041</v>
      </c>
      <c r="D35" s="134">
        <v>3266011.8898883327</v>
      </c>
      <c r="E35" s="134">
        <v>4172746.8881104086</v>
      </c>
      <c r="F35" s="134">
        <v>4701092.8736431245</v>
      </c>
      <c r="G35" s="134">
        <v>4731775.1760809803</v>
      </c>
      <c r="H35" s="117">
        <v>12.160977111896141</v>
      </c>
      <c r="I35" s="117">
        <v>27.762758642408919</v>
      </c>
      <c r="J35" s="117">
        <v>0.65266318412633417</v>
      </c>
      <c r="K35" s="134">
        <v>2497993.1620406709</v>
      </c>
      <c r="L35" s="134">
        <v>2903588.1630691797</v>
      </c>
      <c r="M35" s="134">
        <v>3716940.6652932176</v>
      </c>
      <c r="N35" s="134">
        <v>4171685.7177875121</v>
      </c>
      <c r="O35" s="134">
        <v>4197871.8662438579</v>
      </c>
      <c r="P35" s="117">
        <v>16.236833918999544</v>
      </c>
      <c r="Q35" s="117">
        <v>28.011978853237231</v>
      </c>
      <c r="R35" s="117">
        <v>0.62771143915976158</v>
      </c>
      <c r="S35" s="134">
        <v>345165.32245834032</v>
      </c>
      <c r="T35" s="134">
        <v>287139.56417262292</v>
      </c>
      <c r="U35" s="134">
        <v>383429.80260283494</v>
      </c>
      <c r="V35" s="134">
        <v>440222.77775324241</v>
      </c>
      <c r="W35" s="134">
        <v>443506.43051821698</v>
      </c>
      <c r="X35" s="117">
        <v>-16.811004614381797</v>
      </c>
      <c r="Y35" s="117">
        <v>33.534298454365604</v>
      </c>
      <c r="Z35" s="117">
        <v>0.74590705681638614</v>
      </c>
      <c r="AA35" s="134">
        <v>68738.303481029987</v>
      </c>
      <c r="AB35" s="134">
        <v>75284.162646529992</v>
      </c>
      <c r="AC35" s="134">
        <v>72376.420214356011</v>
      </c>
      <c r="AD35" s="134">
        <v>89184.378102369985</v>
      </c>
      <c r="AE35" s="134">
        <v>90396.87931890499</v>
      </c>
      <c r="AF35" s="117">
        <v>9.5228698324020975</v>
      </c>
      <c r="AG35" s="117">
        <v>-3.8623560785636313</v>
      </c>
      <c r="AH35" s="117">
        <v>1.3595443981716526</v>
      </c>
    </row>
    <row r="36" spans="2:34" x14ac:dyDescent="0.25">
      <c r="B36" s="147" t="s">
        <v>246</v>
      </c>
      <c r="C36" s="134"/>
      <c r="D36" s="134"/>
      <c r="E36" s="134"/>
      <c r="F36" s="134"/>
      <c r="G36" s="134"/>
      <c r="H36" s="152"/>
      <c r="I36" s="152"/>
      <c r="J36" s="152"/>
      <c r="K36" s="84"/>
      <c r="L36" s="84"/>
      <c r="M36" s="84"/>
      <c r="N36" s="84"/>
      <c r="O36" s="84"/>
      <c r="P36" s="152"/>
      <c r="Q36" s="152"/>
      <c r="R36" s="152"/>
      <c r="S36" s="134"/>
      <c r="T36" s="134"/>
      <c r="U36" s="134"/>
      <c r="V36" s="134"/>
      <c r="W36" s="134"/>
      <c r="X36" s="152"/>
      <c r="Y36" s="152"/>
      <c r="Z36" s="152"/>
      <c r="AA36" s="134"/>
      <c r="AB36" s="134"/>
      <c r="AC36" s="134"/>
      <c r="AD36" s="134"/>
      <c r="AE36" s="134"/>
      <c r="AF36" s="152"/>
      <c r="AG36" s="152"/>
      <c r="AH36" s="152"/>
    </row>
    <row r="37" spans="2:34" x14ac:dyDescent="0.25">
      <c r="B37" s="155" t="s">
        <v>247</v>
      </c>
      <c r="C37" s="134">
        <v>38246.381965080996</v>
      </c>
      <c r="D37" s="134">
        <v>38427.040945009001</v>
      </c>
      <c r="E37" s="134">
        <v>43111.280298490012</v>
      </c>
      <c r="F37" s="134">
        <v>49958.488118119974</v>
      </c>
      <c r="G37" s="134">
        <v>51168.006971830226</v>
      </c>
      <c r="H37" s="117">
        <v>0.47235573836224948</v>
      </c>
      <c r="I37" s="117">
        <v>12.189955922404719</v>
      </c>
      <c r="J37" s="117">
        <v>2.4210477523869622</v>
      </c>
      <c r="K37" s="134">
        <v>31871.206936959996</v>
      </c>
      <c r="L37" s="134">
        <v>34207.671661839006</v>
      </c>
      <c r="M37" s="134">
        <v>38491.522665010008</v>
      </c>
      <c r="N37" s="134">
        <v>45256.363171489975</v>
      </c>
      <c r="O37" s="134">
        <v>46337.567705729998</v>
      </c>
      <c r="P37" s="117">
        <v>7.3309577811108504</v>
      </c>
      <c r="Q37" s="117">
        <v>12.523070981033566</v>
      </c>
      <c r="R37" s="117">
        <v>2.3890663289558134</v>
      </c>
      <c r="S37" s="134">
        <v>5441.6256112700003</v>
      </c>
      <c r="T37" s="134">
        <v>3254.3111639500012</v>
      </c>
      <c r="U37" s="134">
        <v>3721.3000503499998</v>
      </c>
      <c r="V37" s="134">
        <v>3749.3198332400016</v>
      </c>
      <c r="W37" s="134">
        <v>3869.68155038023</v>
      </c>
      <c r="X37" s="117">
        <v>-40.195974577705471</v>
      </c>
      <c r="Y37" s="117">
        <v>14.34985355958338</v>
      </c>
      <c r="Z37" s="117">
        <v>3.2102280545166728</v>
      </c>
      <c r="AA37" s="134">
        <v>933.54941685099982</v>
      </c>
      <c r="AB37" s="134">
        <v>965.05811921999964</v>
      </c>
      <c r="AC37" s="134">
        <v>898.4575831300001</v>
      </c>
      <c r="AD37" s="134">
        <v>952.80511338999986</v>
      </c>
      <c r="AE37" s="134">
        <v>960.75771571999996</v>
      </c>
      <c r="AF37" s="117">
        <v>3.3751509882876189</v>
      </c>
      <c r="AG37" s="117">
        <v>-6.9011943181027142</v>
      </c>
      <c r="AH37" s="117">
        <v>0.83465151668902227</v>
      </c>
    </row>
    <row r="38" spans="2:34" x14ac:dyDescent="0.25">
      <c r="B38" s="155" t="s">
        <v>248</v>
      </c>
      <c r="C38" s="134">
        <v>336.20669644000009</v>
      </c>
      <c r="D38" s="134">
        <v>464.82122136000004</v>
      </c>
      <c r="E38" s="134">
        <v>677.94273293999981</v>
      </c>
      <c r="F38" s="134">
        <v>907.24717515999987</v>
      </c>
      <c r="G38" s="134">
        <v>841.9660841402299</v>
      </c>
      <c r="H38" s="117">
        <v>38.254599412166286</v>
      </c>
      <c r="I38" s="117">
        <v>45.850211175048521</v>
      </c>
      <c r="J38" s="117">
        <v>-7.1955132853686932</v>
      </c>
      <c r="K38" s="134">
        <v>298.49132394000009</v>
      </c>
      <c r="L38" s="134">
        <v>445.11470286000002</v>
      </c>
      <c r="M38" s="134">
        <v>670.28621443999987</v>
      </c>
      <c r="N38" s="134">
        <v>849.44558909999989</v>
      </c>
      <c r="O38" s="134">
        <v>816.90915662999987</v>
      </c>
      <c r="P38" s="117">
        <v>49.121487681656298</v>
      </c>
      <c r="Q38" s="117">
        <v>50.587300337014938</v>
      </c>
      <c r="R38" s="117">
        <v>-3.8303138997369812</v>
      </c>
      <c r="S38" s="134">
        <v>18</v>
      </c>
      <c r="T38" s="134">
        <v>0</v>
      </c>
      <c r="U38" s="134">
        <v>2.9999999999999996</v>
      </c>
      <c r="V38" s="134">
        <v>4.4805238099999984</v>
      </c>
      <c r="W38" s="134">
        <v>6.7262964202300353</v>
      </c>
      <c r="X38" s="117">
        <v>-100</v>
      </c>
      <c r="Y38" s="117">
        <v>0</v>
      </c>
      <c r="Z38" s="117">
        <v>50.122992432664645</v>
      </c>
      <c r="AA38" s="134">
        <v>19.715372500000001</v>
      </c>
      <c r="AB38" s="134">
        <v>19.706518500000001</v>
      </c>
      <c r="AC38" s="134">
        <v>4.6565184999999989</v>
      </c>
      <c r="AD38" s="134">
        <v>53.321062250000011</v>
      </c>
      <c r="AE38" s="134">
        <v>18.330631090000011</v>
      </c>
      <c r="AF38" s="117">
        <v>-4.4909118506381115E-2</v>
      </c>
      <c r="AG38" s="117">
        <v>-76.370668923584859</v>
      </c>
      <c r="AH38" s="117">
        <v>-65.622156955434605</v>
      </c>
    </row>
    <row r="39" spans="2:34" x14ac:dyDescent="0.25">
      <c r="B39" s="155" t="s">
        <v>249</v>
      </c>
      <c r="C39" s="134">
        <v>35873.091777801004</v>
      </c>
      <c r="D39" s="134">
        <v>39775.729975492592</v>
      </c>
      <c r="E39" s="134">
        <v>87213.202581822508</v>
      </c>
      <c r="F39" s="134">
        <v>73714.240288529996</v>
      </c>
      <c r="G39" s="134">
        <v>71523.245166622713</v>
      </c>
      <c r="H39" s="117">
        <v>10.879012664602884</v>
      </c>
      <c r="I39" s="117">
        <v>119.26235580228956</v>
      </c>
      <c r="J39" s="117">
        <v>-2.972282035779461</v>
      </c>
      <c r="K39" s="134">
        <v>27630.812993880001</v>
      </c>
      <c r="L39" s="134">
        <v>31997.624467197591</v>
      </c>
      <c r="M39" s="134">
        <v>73593.246180240007</v>
      </c>
      <c r="N39" s="134">
        <v>60076.287578229996</v>
      </c>
      <c r="O39" s="134">
        <v>57567.057349439994</v>
      </c>
      <c r="P39" s="117">
        <v>15.804136759511211</v>
      </c>
      <c r="Q39" s="117">
        <v>129.9959681559618</v>
      </c>
      <c r="R39" s="117">
        <v>-4.1767398252139598</v>
      </c>
      <c r="S39" s="134">
        <v>7484.3758788400028</v>
      </c>
      <c r="T39" s="134">
        <v>6341.1554700450024</v>
      </c>
      <c r="U39" s="134">
        <v>11971.763367502495</v>
      </c>
      <c r="V39" s="134">
        <v>10992.653537010001</v>
      </c>
      <c r="W39" s="134">
        <v>11161.316100102729</v>
      </c>
      <c r="X39" s="117">
        <v>-15.274759409493837</v>
      </c>
      <c r="Y39" s="117">
        <v>88.794667218867815</v>
      </c>
      <c r="Z39" s="117">
        <v>1.5343207399821646</v>
      </c>
      <c r="AA39" s="134">
        <v>757.90290508099997</v>
      </c>
      <c r="AB39" s="134">
        <v>1436.95003825</v>
      </c>
      <c r="AC39" s="134">
        <v>1648.1930340799997</v>
      </c>
      <c r="AD39" s="134">
        <v>2645.29917329</v>
      </c>
      <c r="AE39" s="134">
        <v>2794.8717170800001</v>
      </c>
      <c r="AF39" s="117">
        <v>89.595531118386162</v>
      </c>
      <c r="AG39" s="117">
        <v>14.700789185910981</v>
      </c>
      <c r="AH39" s="117">
        <v>5.6542770398243514</v>
      </c>
    </row>
    <row r="40" spans="2:34" x14ac:dyDescent="0.25">
      <c r="B40" s="155" t="s">
        <v>250</v>
      </c>
      <c r="C40" s="134">
        <v>24098.871248545001</v>
      </c>
      <c r="D40" s="134">
        <v>20040.531606969998</v>
      </c>
      <c r="E40" s="134">
        <v>29313.426900389997</v>
      </c>
      <c r="F40" s="134">
        <v>48914.550065030999</v>
      </c>
      <c r="G40" s="134">
        <v>59338.058357721457</v>
      </c>
      <c r="H40" s="117">
        <v>-16.840372313371439</v>
      </c>
      <c r="I40" s="117">
        <v>46.270705165300761</v>
      </c>
      <c r="J40" s="117">
        <v>21.309627255760489</v>
      </c>
      <c r="K40" s="134">
        <v>18896.080051094999</v>
      </c>
      <c r="L40" s="134">
        <v>16803.491742210001</v>
      </c>
      <c r="M40" s="134">
        <v>24777.02111858</v>
      </c>
      <c r="N40" s="134">
        <v>35858.452694471001</v>
      </c>
      <c r="O40" s="134">
        <v>44524.371180780996</v>
      </c>
      <c r="P40" s="117">
        <v>-11.074192653855402</v>
      </c>
      <c r="Q40" s="117">
        <v>47.451621952719918</v>
      </c>
      <c r="R40" s="117">
        <v>24.1670173561231</v>
      </c>
      <c r="S40" s="134">
        <v>4082.5250133200011</v>
      </c>
      <c r="T40" s="134">
        <v>2395.2787615199995</v>
      </c>
      <c r="U40" s="134">
        <v>3687.56694161</v>
      </c>
      <c r="V40" s="134">
        <v>11217.514249739999</v>
      </c>
      <c r="W40" s="134">
        <v>12450.09893283046</v>
      </c>
      <c r="X40" s="117">
        <v>-41.328497591442684</v>
      </c>
      <c r="Y40" s="117">
        <v>53.951473241884308</v>
      </c>
      <c r="Z40" s="117">
        <v>10.98803759593201</v>
      </c>
      <c r="AA40" s="134">
        <v>1120.2661841300001</v>
      </c>
      <c r="AB40" s="134">
        <v>841.7611032399999</v>
      </c>
      <c r="AC40" s="134">
        <v>848.83884019999994</v>
      </c>
      <c r="AD40" s="134">
        <v>1838.5831208199997</v>
      </c>
      <c r="AE40" s="134">
        <v>2363.5882441099998</v>
      </c>
      <c r="AF40" s="117">
        <v>-24.860616595893013</v>
      </c>
      <c r="AG40" s="117">
        <v>0.84082490064666948</v>
      </c>
      <c r="AH40" s="117">
        <v>28.554875618343001</v>
      </c>
    </row>
    <row r="41" spans="2:34" x14ac:dyDescent="0.25">
      <c r="B41" s="156" t="s">
        <v>251</v>
      </c>
      <c r="C41" s="134">
        <v>23569.076208704999</v>
      </c>
      <c r="D41" s="134">
        <v>19704.044810399995</v>
      </c>
      <c r="E41" s="134">
        <v>29081.433225330002</v>
      </c>
      <c r="F41" s="134">
        <v>48618.887147361005</v>
      </c>
      <c r="G41" s="134">
        <v>59088.533089661236</v>
      </c>
      <c r="H41" s="117">
        <v>-16.398739450286531</v>
      </c>
      <c r="I41" s="117">
        <v>47.591184983402627</v>
      </c>
      <c r="J41" s="117">
        <v>21.534112680463767</v>
      </c>
      <c r="K41" s="134">
        <v>18366.285011254997</v>
      </c>
      <c r="L41" s="134">
        <v>16467.004945639997</v>
      </c>
      <c r="M41" s="134">
        <v>24545.027443520004</v>
      </c>
      <c r="N41" s="134">
        <v>35562.789776801001</v>
      </c>
      <c r="O41" s="134">
        <v>44274.845912721008</v>
      </c>
      <c r="P41" s="117">
        <v>-10.341122684588127</v>
      </c>
      <c r="Q41" s="117">
        <v>49.055809022628864</v>
      </c>
      <c r="R41" s="117">
        <v>24.497673525048434</v>
      </c>
      <c r="S41" s="134">
        <v>4082.5250133200011</v>
      </c>
      <c r="T41" s="134">
        <v>2395.2787615199995</v>
      </c>
      <c r="U41" s="134">
        <v>3687.56694161</v>
      </c>
      <c r="V41" s="134">
        <v>11217.514249739999</v>
      </c>
      <c r="W41" s="134">
        <v>12450.098932830231</v>
      </c>
      <c r="X41" s="117">
        <v>-41.328497591442684</v>
      </c>
      <c r="Y41" s="117">
        <v>53.951473241884308</v>
      </c>
      <c r="Z41" s="117">
        <v>10.988037595929967</v>
      </c>
      <c r="AA41" s="134">
        <v>1120.2661841300001</v>
      </c>
      <c r="AB41" s="134">
        <v>841.7611032399999</v>
      </c>
      <c r="AC41" s="134">
        <v>848.83884019999994</v>
      </c>
      <c r="AD41" s="134">
        <v>1838.5831208199997</v>
      </c>
      <c r="AE41" s="134">
        <v>2363.5882441099998</v>
      </c>
      <c r="AF41" s="117">
        <v>-24.860616595893013</v>
      </c>
      <c r="AG41" s="117">
        <v>0.84082490064666948</v>
      </c>
      <c r="AH41" s="117">
        <v>28.554875618343001</v>
      </c>
    </row>
    <row r="42" spans="2:34" x14ac:dyDescent="0.25">
      <c r="B42" s="156" t="s">
        <v>252</v>
      </c>
      <c r="C42" s="134">
        <v>529.79503983999984</v>
      </c>
      <c r="D42" s="134">
        <v>336.48679656999997</v>
      </c>
      <c r="E42" s="134">
        <v>231.99367505999993</v>
      </c>
      <c r="F42" s="134">
        <v>295.6629176699999</v>
      </c>
      <c r="G42" s="134">
        <v>249.52526806022993</v>
      </c>
      <c r="H42" s="117">
        <v>-36.487363741340374</v>
      </c>
      <c r="I42" s="117">
        <v>-31.054152072282616</v>
      </c>
      <c r="J42" s="117">
        <v>-15.604814419529568</v>
      </c>
      <c r="K42" s="134">
        <v>529.79503983999984</v>
      </c>
      <c r="L42" s="134">
        <v>336.48679656999997</v>
      </c>
      <c r="M42" s="134">
        <v>231.99367505999993</v>
      </c>
      <c r="N42" s="134">
        <v>295.6629176699999</v>
      </c>
      <c r="O42" s="134">
        <v>249.52526805999989</v>
      </c>
      <c r="P42" s="117">
        <v>-36.487363741340374</v>
      </c>
      <c r="Q42" s="117">
        <v>-31.054152072282616</v>
      </c>
      <c r="R42" s="117">
        <v>-15.604814419607372</v>
      </c>
      <c r="S42" s="134">
        <v>0</v>
      </c>
      <c r="T42" s="134">
        <v>0</v>
      </c>
      <c r="U42" s="134">
        <v>0</v>
      </c>
      <c r="V42" s="134">
        <v>0</v>
      </c>
      <c r="W42" s="134">
        <v>2.3003667593002301E-10</v>
      </c>
      <c r="X42" s="117">
        <v>0</v>
      </c>
      <c r="Y42" s="117">
        <v>0</v>
      </c>
      <c r="Z42" s="117">
        <v>0</v>
      </c>
      <c r="AA42" s="134">
        <v>0</v>
      </c>
      <c r="AB42" s="134">
        <v>0</v>
      </c>
      <c r="AC42" s="134">
        <v>0</v>
      </c>
      <c r="AD42" s="134">
        <v>0</v>
      </c>
      <c r="AE42" s="134">
        <v>0</v>
      </c>
      <c r="AF42" s="117">
        <v>0</v>
      </c>
      <c r="AG42" s="117">
        <v>0</v>
      </c>
      <c r="AH42" s="117">
        <v>0</v>
      </c>
    </row>
    <row r="43" spans="2:34" x14ac:dyDescent="0.25">
      <c r="B43" s="155" t="s">
        <v>253</v>
      </c>
      <c r="C43" s="134">
        <v>2600224.9056247701</v>
      </c>
      <c r="D43" s="134">
        <v>2913947.1558339405</v>
      </c>
      <c r="E43" s="134">
        <v>3647608.9544265294</v>
      </c>
      <c r="F43" s="134">
        <v>4127177.8431577277</v>
      </c>
      <c r="G43" s="134">
        <v>4151795.2359111281</v>
      </c>
      <c r="H43" s="117">
        <v>12.065196727041988</v>
      </c>
      <c r="I43" s="117">
        <v>25.17759449150418</v>
      </c>
      <c r="J43" s="117">
        <v>0.5964703651966996</v>
      </c>
      <c r="K43" s="134">
        <v>2236453.880997892</v>
      </c>
      <c r="L43" s="134">
        <v>2598787.8170959852</v>
      </c>
      <c r="M43" s="134">
        <v>3269848.4651251063</v>
      </c>
      <c r="N43" s="134">
        <v>3690557.2416063421</v>
      </c>
      <c r="O43" s="134">
        <v>3712505.2562746569</v>
      </c>
      <c r="P43" s="117">
        <v>16.201270197283119</v>
      </c>
      <c r="Q43" s="117">
        <v>25.822063795073412</v>
      </c>
      <c r="R43" s="117">
        <v>0.59470733635773598</v>
      </c>
      <c r="S43" s="134">
        <v>310077.7967575881</v>
      </c>
      <c r="T43" s="134">
        <v>257303.19895868536</v>
      </c>
      <c r="U43" s="134">
        <v>319267.5449011671</v>
      </c>
      <c r="V43" s="134">
        <v>364139.00821373571</v>
      </c>
      <c r="W43" s="134">
        <v>365895.00398705091</v>
      </c>
      <c r="X43" s="117">
        <v>-17.019792565206064</v>
      </c>
      <c r="Y43" s="117">
        <v>24.08222913405411</v>
      </c>
      <c r="Z43" s="117">
        <v>0.48223226122605656</v>
      </c>
      <c r="AA43" s="134">
        <v>53693.227869290116</v>
      </c>
      <c r="AB43" s="134">
        <v>57856.139779269986</v>
      </c>
      <c r="AC43" s="134">
        <v>58492.94440025599</v>
      </c>
      <c r="AD43" s="134">
        <v>72481.593337650003</v>
      </c>
      <c r="AE43" s="134">
        <v>73394.975649419997</v>
      </c>
      <c r="AF43" s="117">
        <v>7.7531414578277769</v>
      </c>
      <c r="AG43" s="117">
        <v>1.1006690446606202</v>
      </c>
      <c r="AH43" s="117">
        <v>1.2601576065182085</v>
      </c>
    </row>
    <row r="44" spans="2:34" x14ac:dyDescent="0.25">
      <c r="B44" s="156" t="s">
        <v>254</v>
      </c>
      <c r="C44" s="134">
        <v>2206624.0440647053</v>
      </c>
      <c r="D44" s="134">
        <v>2489020.224972818</v>
      </c>
      <c r="E44" s="134">
        <v>3118968.3630773383</v>
      </c>
      <c r="F44" s="134">
        <v>3541574.9493062869</v>
      </c>
      <c r="G44" s="134">
        <v>3567657.347032031</v>
      </c>
      <c r="H44" s="117">
        <v>12.797657202534863</v>
      </c>
      <c r="I44" s="117">
        <v>25.309080729201376</v>
      </c>
      <c r="J44" s="117">
        <v>0.7364632430228113</v>
      </c>
      <c r="K44" s="134">
        <v>1843000.8978704873</v>
      </c>
      <c r="L44" s="134">
        <v>2174096.656963673</v>
      </c>
      <c r="M44" s="134">
        <v>2741245.6692858753</v>
      </c>
      <c r="N44" s="134">
        <v>3105007.7898301412</v>
      </c>
      <c r="O44" s="134">
        <v>3128420.8773509599</v>
      </c>
      <c r="P44" s="117">
        <v>17.965035148694358</v>
      </c>
      <c r="Q44" s="117">
        <v>26.086651230781911</v>
      </c>
      <c r="R44" s="117">
        <v>0.75404279491677606</v>
      </c>
      <c r="S44" s="134">
        <v>310035.96032492811</v>
      </c>
      <c r="T44" s="134">
        <v>257300.05389737539</v>
      </c>
      <c r="U44" s="134">
        <v>319251.77007120714</v>
      </c>
      <c r="V44" s="134">
        <v>364129.72920867574</v>
      </c>
      <c r="W44" s="134">
        <v>365885.01120665093</v>
      </c>
      <c r="X44" s="117">
        <v>-17.009609586024705</v>
      </c>
      <c r="Y44" s="117">
        <v>24.077614922902935</v>
      </c>
      <c r="Z44" s="117">
        <v>0.48204852753708227</v>
      </c>
      <c r="AA44" s="134">
        <v>53587.185869290115</v>
      </c>
      <c r="AB44" s="134">
        <v>57623.51411176999</v>
      </c>
      <c r="AC44" s="134">
        <v>58470.923720255989</v>
      </c>
      <c r="AD44" s="134">
        <v>72437.430267470001</v>
      </c>
      <c r="AE44" s="134">
        <v>73351.458474419996</v>
      </c>
      <c r="AF44" s="117">
        <v>7.5322638742875734</v>
      </c>
      <c r="AG44" s="117">
        <v>1.4705968935568792</v>
      </c>
      <c r="AH44" s="117">
        <v>1.2618175487106864</v>
      </c>
    </row>
    <row r="45" spans="2:34" x14ac:dyDescent="0.25">
      <c r="B45" s="156" t="s">
        <v>255</v>
      </c>
      <c r="C45" s="134">
        <v>393600.86156006414</v>
      </c>
      <c r="D45" s="134">
        <v>424926.9308611232</v>
      </c>
      <c r="E45" s="134">
        <v>528640.59134919057</v>
      </c>
      <c r="F45" s="134">
        <v>585602.89385144028</v>
      </c>
      <c r="G45" s="134">
        <v>584137.88887909718</v>
      </c>
      <c r="H45" s="117">
        <v>7.9588416491000622</v>
      </c>
      <c r="I45" s="117">
        <v>24.407410534768765</v>
      </c>
      <c r="J45" s="117">
        <v>-0.25017037786612129</v>
      </c>
      <c r="K45" s="134">
        <v>393452.98312740412</v>
      </c>
      <c r="L45" s="134">
        <v>424691.16013231321</v>
      </c>
      <c r="M45" s="134">
        <v>528602.79583923065</v>
      </c>
      <c r="N45" s="134">
        <v>585549.45177620032</v>
      </c>
      <c r="O45" s="134">
        <v>584084.37892369716</v>
      </c>
      <c r="P45" s="117">
        <v>7.9394942584013499</v>
      </c>
      <c r="Q45" s="117">
        <v>24.467576785573687</v>
      </c>
      <c r="R45" s="117">
        <v>-0.25020480303739046</v>
      </c>
      <c r="S45" s="134">
        <v>41.836432660000007</v>
      </c>
      <c r="T45" s="134">
        <v>3.14506131</v>
      </c>
      <c r="U45" s="134">
        <v>15.77482996</v>
      </c>
      <c r="V45" s="134">
        <v>9.2790050599999994</v>
      </c>
      <c r="W45" s="134">
        <v>9.9927804000000009</v>
      </c>
      <c r="X45" s="117">
        <v>-92.482482109410327</v>
      </c>
      <c r="Y45" s="117">
        <v>401.57464052743694</v>
      </c>
      <c r="Z45" s="117">
        <v>7.6923693368478707</v>
      </c>
      <c r="AA45" s="134">
        <v>106.042</v>
      </c>
      <c r="AB45" s="134">
        <v>232.62566750000008</v>
      </c>
      <c r="AC45" s="134">
        <v>22.020679999999999</v>
      </c>
      <c r="AD45" s="134">
        <v>44.163070179999991</v>
      </c>
      <c r="AE45" s="134">
        <v>43.517175000000002</v>
      </c>
      <c r="AF45" s="117">
        <v>119.37125620037349</v>
      </c>
      <c r="AG45" s="117">
        <v>-90.533856286516624</v>
      </c>
      <c r="AH45" s="117">
        <v>-1.4625232742367045</v>
      </c>
    </row>
    <row r="46" spans="2:34" x14ac:dyDescent="0.25">
      <c r="B46" s="155" t="s">
        <v>256</v>
      </c>
      <c r="C46" s="134">
        <v>23280.714227799501</v>
      </c>
      <c r="D46" s="134">
        <v>33693.814125852012</v>
      </c>
      <c r="E46" s="134">
        <v>47627.639701204615</v>
      </c>
      <c r="F46" s="134">
        <v>27499.045220366999</v>
      </c>
      <c r="G46" s="134">
        <v>24762.285872918495</v>
      </c>
      <c r="H46" s="117">
        <v>44.728438295154319</v>
      </c>
      <c r="I46" s="117">
        <v>41.354254295187367</v>
      </c>
      <c r="J46" s="117">
        <v>-9.952197705473564</v>
      </c>
      <c r="K46" s="134">
        <v>23279.424084509501</v>
      </c>
      <c r="L46" s="134">
        <v>33693.814125852012</v>
      </c>
      <c r="M46" s="134">
        <v>47626.376094434614</v>
      </c>
      <c r="N46" s="134">
        <v>27499.045220366999</v>
      </c>
      <c r="O46" s="134">
        <v>24762.285872918495</v>
      </c>
      <c r="P46" s="117">
        <v>44.73645913032879</v>
      </c>
      <c r="Q46" s="117">
        <v>41.350504031814744</v>
      </c>
      <c r="R46" s="117">
        <v>-9.952197705473564</v>
      </c>
      <c r="S46" s="134">
        <v>1.2901432900000001</v>
      </c>
      <c r="T46" s="134">
        <v>0</v>
      </c>
      <c r="U46" s="134">
        <v>1.26360677</v>
      </c>
      <c r="V46" s="134">
        <v>0</v>
      </c>
      <c r="W46" s="134">
        <v>0</v>
      </c>
      <c r="X46" s="117">
        <v>-100</v>
      </c>
      <c r="Y46" s="117">
        <v>0</v>
      </c>
      <c r="Z46" s="117">
        <v>0</v>
      </c>
      <c r="AA46" s="134">
        <v>0</v>
      </c>
      <c r="AB46" s="134">
        <v>0</v>
      </c>
      <c r="AC46" s="134">
        <v>0</v>
      </c>
      <c r="AD46" s="134">
        <v>0</v>
      </c>
      <c r="AE46" s="134">
        <v>0</v>
      </c>
      <c r="AF46" s="117">
        <v>0</v>
      </c>
      <c r="AG46" s="117">
        <v>0</v>
      </c>
      <c r="AH46" s="117">
        <v>0</v>
      </c>
    </row>
    <row r="47" spans="2:34" x14ac:dyDescent="0.25">
      <c r="B47" s="156" t="s">
        <v>257</v>
      </c>
      <c r="C47" s="134">
        <v>2381.5983744824998</v>
      </c>
      <c r="D47" s="134">
        <v>719.61500814999988</v>
      </c>
      <c r="E47" s="134">
        <v>555.81579422999994</v>
      </c>
      <c r="F47" s="134">
        <v>887.87508114999991</v>
      </c>
      <c r="G47" s="134">
        <v>983.61405947000014</v>
      </c>
      <c r="H47" s="117">
        <v>-69.784367680954347</v>
      </c>
      <c r="I47" s="117">
        <v>-22.762061944913867</v>
      </c>
      <c r="J47" s="117">
        <v>10.782933359949286</v>
      </c>
      <c r="K47" s="134">
        <v>2380.3082311925</v>
      </c>
      <c r="L47" s="134">
        <v>719.61500814999988</v>
      </c>
      <c r="M47" s="134">
        <v>554.55218745999991</v>
      </c>
      <c r="N47" s="134">
        <v>887.87508114999991</v>
      </c>
      <c r="O47" s="134">
        <v>983.61405947000014</v>
      </c>
      <c r="P47" s="117">
        <v>-69.767990602230398</v>
      </c>
      <c r="Q47" s="117">
        <v>-22.937656777663189</v>
      </c>
      <c r="R47" s="117">
        <v>10.782933359949286</v>
      </c>
      <c r="S47" s="134">
        <v>1.2901432900000001</v>
      </c>
      <c r="T47" s="134">
        <v>0</v>
      </c>
      <c r="U47" s="134">
        <v>1.26360677</v>
      </c>
      <c r="V47" s="134">
        <v>0</v>
      </c>
      <c r="W47" s="134">
        <v>0</v>
      </c>
      <c r="X47" s="117">
        <v>-100</v>
      </c>
      <c r="Y47" s="117">
        <v>0</v>
      </c>
      <c r="Z47" s="117">
        <v>0</v>
      </c>
      <c r="AA47" s="134">
        <v>0</v>
      </c>
      <c r="AB47" s="134">
        <v>0</v>
      </c>
      <c r="AC47" s="134">
        <v>0</v>
      </c>
      <c r="AD47" s="134">
        <v>0</v>
      </c>
      <c r="AE47" s="134">
        <v>0</v>
      </c>
      <c r="AF47" s="117">
        <v>0</v>
      </c>
      <c r="AG47" s="117">
        <v>0</v>
      </c>
      <c r="AH47" s="117">
        <v>0</v>
      </c>
    </row>
    <row r="48" spans="2:34" x14ac:dyDescent="0.25">
      <c r="B48" s="156" t="s">
        <v>258</v>
      </c>
      <c r="C48" s="134">
        <v>20899.115853317002</v>
      </c>
      <c r="D48" s="134">
        <v>32974.199117702017</v>
      </c>
      <c r="E48" s="134">
        <v>47071.823906974612</v>
      </c>
      <c r="F48" s="134">
        <v>26611.170139216996</v>
      </c>
      <c r="G48" s="134">
        <v>23778.671813448498</v>
      </c>
      <c r="H48" s="117">
        <v>57.777962231203759</v>
      </c>
      <c r="I48" s="117">
        <v>42.753501727065036</v>
      </c>
      <c r="J48" s="117">
        <v>-10.644020202607452</v>
      </c>
      <c r="K48" s="134">
        <v>20899.115853317002</v>
      </c>
      <c r="L48" s="134">
        <v>32974.199117702017</v>
      </c>
      <c r="M48" s="134">
        <v>47071.823906974612</v>
      </c>
      <c r="N48" s="134">
        <v>26611.170139216996</v>
      </c>
      <c r="O48" s="134">
        <v>23778.671813448498</v>
      </c>
      <c r="P48" s="117">
        <v>57.777962231203759</v>
      </c>
      <c r="Q48" s="117">
        <v>42.753501727065036</v>
      </c>
      <c r="R48" s="117">
        <v>-10.644020202607452</v>
      </c>
      <c r="S48" s="134">
        <v>0</v>
      </c>
      <c r="T48" s="134">
        <v>0</v>
      </c>
      <c r="U48" s="134">
        <v>0</v>
      </c>
      <c r="V48" s="134">
        <v>0</v>
      </c>
      <c r="W48" s="134">
        <v>0</v>
      </c>
      <c r="X48" s="117">
        <v>0</v>
      </c>
      <c r="Y48" s="117">
        <v>0</v>
      </c>
      <c r="Z48" s="117">
        <v>0</v>
      </c>
      <c r="AA48" s="134">
        <v>0</v>
      </c>
      <c r="AB48" s="134">
        <v>0</v>
      </c>
      <c r="AC48" s="134">
        <v>0</v>
      </c>
      <c r="AD48" s="134">
        <v>0</v>
      </c>
      <c r="AE48" s="134">
        <v>0</v>
      </c>
      <c r="AF48" s="117">
        <v>0</v>
      </c>
      <c r="AG48" s="117">
        <v>0</v>
      </c>
      <c r="AH48" s="117">
        <v>0</v>
      </c>
    </row>
    <row r="49" spans="2:34" x14ac:dyDescent="0.25">
      <c r="B49" s="155" t="s">
        <v>259</v>
      </c>
      <c r="C49" s="134">
        <v>100600.9915421867</v>
      </c>
      <c r="D49" s="134">
        <v>110037.92357925003</v>
      </c>
      <c r="E49" s="134">
        <v>181602.96495227178</v>
      </c>
      <c r="F49" s="134">
        <v>200709.92671533002</v>
      </c>
      <c r="G49" s="134">
        <v>202465.52022245555</v>
      </c>
      <c r="H49" s="117">
        <v>9.3805556907517893</v>
      </c>
      <c r="I49" s="117">
        <v>65.036706478271682</v>
      </c>
      <c r="J49" s="117">
        <v>0.8746919177622603</v>
      </c>
      <c r="K49" s="134">
        <v>80167.863342556695</v>
      </c>
      <c r="L49" s="134">
        <v>87680.623523200018</v>
      </c>
      <c r="M49" s="134">
        <v>130550.17451287202</v>
      </c>
      <c r="N49" s="134">
        <v>146423.44827686003</v>
      </c>
      <c r="O49" s="134">
        <v>148600.85658896007</v>
      </c>
      <c r="P49" s="117">
        <v>9.3712865322870762</v>
      </c>
      <c r="Q49" s="117">
        <v>48.892844584218601</v>
      </c>
      <c r="R49" s="117">
        <v>1.487062583024934</v>
      </c>
      <c r="S49" s="134">
        <v>16411.651797260009</v>
      </c>
      <c r="T49" s="134">
        <v>17424.764196610005</v>
      </c>
      <c r="U49" s="134">
        <v>43691.143001879755</v>
      </c>
      <c r="V49" s="134">
        <v>46482.947494039981</v>
      </c>
      <c r="W49" s="134">
        <v>46599.246782175469</v>
      </c>
      <c r="X49" s="117">
        <v>6.1731287737846117</v>
      </c>
      <c r="Y49" s="117">
        <v>150.74166002418491</v>
      </c>
      <c r="Z49" s="117">
        <v>0.25019774864836197</v>
      </c>
      <c r="AA49" s="134">
        <v>4021.47640237</v>
      </c>
      <c r="AB49" s="134">
        <v>4932.5358594400004</v>
      </c>
      <c r="AC49" s="134">
        <v>7361.6474375200014</v>
      </c>
      <c r="AD49" s="134">
        <v>7803.5309444300028</v>
      </c>
      <c r="AE49" s="134">
        <v>7265.4168513200029</v>
      </c>
      <c r="AF49" s="117">
        <v>22.654850256813159</v>
      </c>
      <c r="AG49" s="117">
        <v>49.246708940414727</v>
      </c>
      <c r="AH49" s="117">
        <v>-6.8957770135337881</v>
      </c>
    </row>
    <row r="50" spans="2:34" x14ac:dyDescent="0.25">
      <c r="B50" s="156" t="s">
        <v>260</v>
      </c>
      <c r="C50" s="134">
        <v>2365.2239835200003</v>
      </c>
      <c r="D50" s="134">
        <v>2666.38612603</v>
      </c>
      <c r="E50" s="134">
        <v>2596.6809528799999</v>
      </c>
      <c r="F50" s="134">
        <v>2873.5607639700002</v>
      </c>
      <c r="G50" s="134">
        <v>2850.5885028599996</v>
      </c>
      <c r="H50" s="117">
        <v>12.732922742555688</v>
      </c>
      <c r="I50" s="117">
        <v>-2.6142190161251913</v>
      </c>
      <c r="J50" s="117">
        <v>-0.79943536945650262</v>
      </c>
      <c r="K50" s="134">
        <v>2266.67175051</v>
      </c>
      <c r="L50" s="134">
        <v>2195.6096850500003</v>
      </c>
      <c r="M50" s="134">
        <v>2522.9660940500003</v>
      </c>
      <c r="N50" s="134">
        <v>2801.5866006200004</v>
      </c>
      <c r="O50" s="134">
        <v>2780.8742072699997</v>
      </c>
      <c r="P50" s="117">
        <v>-3.1350840916427725</v>
      </c>
      <c r="Q50" s="117">
        <v>14.909590316939466</v>
      </c>
      <c r="R50" s="117">
        <v>-0.73930940936884904</v>
      </c>
      <c r="S50" s="134">
        <v>61.35394282</v>
      </c>
      <c r="T50" s="134">
        <v>31.10086879</v>
      </c>
      <c r="U50" s="134">
        <v>33.912716039999992</v>
      </c>
      <c r="V50" s="134">
        <v>32.17202056</v>
      </c>
      <c r="W50" s="134">
        <v>29.912152800000001</v>
      </c>
      <c r="X50" s="117">
        <v>-49.309095128175173</v>
      </c>
      <c r="Y50" s="117">
        <v>9.0410569202622977</v>
      </c>
      <c r="Z50" s="117">
        <v>-7.0243264820293199</v>
      </c>
      <c r="AA50" s="134">
        <v>37.198290190000002</v>
      </c>
      <c r="AB50" s="134">
        <v>439.67557219000003</v>
      </c>
      <c r="AC50" s="134">
        <v>39.802142790000005</v>
      </c>
      <c r="AD50" s="134">
        <v>39.802142790000005</v>
      </c>
      <c r="AE50" s="134">
        <v>39.802142790000005</v>
      </c>
      <c r="AF50" s="117">
        <v>1081.9779079743773</v>
      </c>
      <c r="AG50" s="117">
        <v>-90.947383637497154</v>
      </c>
      <c r="AH50" s="117">
        <v>0</v>
      </c>
    </row>
    <row r="51" spans="2:34" x14ac:dyDescent="0.25">
      <c r="B51" s="156" t="s">
        <v>261</v>
      </c>
      <c r="C51" s="134">
        <v>77217.251276426687</v>
      </c>
      <c r="D51" s="134">
        <v>80994.806935409972</v>
      </c>
      <c r="E51" s="134">
        <v>135678.68757029201</v>
      </c>
      <c r="F51" s="134">
        <v>142133.06779102003</v>
      </c>
      <c r="G51" s="134">
        <v>144691.62348627023</v>
      </c>
      <c r="H51" s="117">
        <v>4.8921136100276055</v>
      </c>
      <c r="I51" s="117">
        <v>67.515292281010289</v>
      </c>
      <c r="J51" s="117">
        <v>1.8001129047689801</v>
      </c>
      <c r="K51" s="134">
        <v>65753.325870886678</v>
      </c>
      <c r="L51" s="134">
        <v>69941.204258349971</v>
      </c>
      <c r="M51" s="134">
        <v>105183.94710526202</v>
      </c>
      <c r="N51" s="134">
        <v>111802.62367654002</v>
      </c>
      <c r="O51" s="134">
        <v>114392.63569191002</v>
      </c>
      <c r="P51" s="117">
        <v>6.3690746163724361</v>
      </c>
      <c r="Q51" s="117">
        <v>50.389099273629647</v>
      </c>
      <c r="R51" s="117">
        <v>2.316593233861175</v>
      </c>
      <c r="S51" s="134">
        <v>8351.6834745699998</v>
      </c>
      <c r="T51" s="134">
        <v>7454.5668693499993</v>
      </c>
      <c r="U51" s="134">
        <v>24142.607032689997</v>
      </c>
      <c r="V51" s="134">
        <v>23837.522246870001</v>
      </c>
      <c r="W51" s="134">
        <v>24372.177416710227</v>
      </c>
      <c r="X51" s="117">
        <v>-10.741745756428948</v>
      </c>
      <c r="Y51" s="117">
        <v>223.86331031456842</v>
      </c>
      <c r="Z51" s="117">
        <v>2.2429141934432018</v>
      </c>
      <c r="AA51" s="134">
        <v>3112.2419309699999</v>
      </c>
      <c r="AB51" s="134">
        <v>3599.03580771</v>
      </c>
      <c r="AC51" s="134">
        <v>6352.1334323399997</v>
      </c>
      <c r="AD51" s="134">
        <v>6492.9218676099999</v>
      </c>
      <c r="AE51" s="134">
        <v>5926.8103776500011</v>
      </c>
      <c r="AF51" s="117">
        <v>15.641260786827067</v>
      </c>
      <c r="AG51" s="117">
        <v>76.495421877498487</v>
      </c>
      <c r="AH51" s="117">
        <v>-8.7189019289459111</v>
      </c>
    </row>
    <row r="52" spans="2:34" x14ac:dyDescent="0.25">
      <c r="B52" s="156" t="s">
        <v>262</v>
      </c>
      <c r="C52" s="134">
        <v>5845.7890923699961</v>
      </c>
      <c r="D52" s="134">
        <v>9329.536787330002</v>
      </c>
      <c r="E52" s="134">
        <v>26424.036310569762</v>
      </c>
      <c r="F52" s="134">
        <v>39522.196583379977</v>
      </c>
      <c r="G52" s="134">
        <v>39203.243689465067</v>
      </c>
      <c r="H52" s="117">
        <v>59.594139301177343</v>
      </c>
      <c r="I52" s="117">
        <v>183.22988496551065</v>
      </c>
      <c r="J52" s="117">
        <v>-0.80702218370382051</v>
      </c>
      <c r="K52" s="134">
        <v>4145.7516209299956</v>
      </c>
      <c r="L52" s="134">
        <v>6704.2770682700002</v>
      </c>
      <c r="M52" s="134">
        <v>12905.088655050014</v>
      </c>
      <c r="N52" s="134">
        <v>23270.006858859997</v>
      </c>
      <c r="O52" s="134">
        <v>23059.230105309991</v>
      </c>
      <c r="P52" s="117">
        <v>61.714392980592102</v>
      </c>
      <c r="Q52" s="117">
        <v>92.490383730219222</v>
      </c>
      <c r="R52" s="117">
        <v>-0.90578724290213408</v>
      </c>
      <c r="S52" s="134">
        <v>1073.3323012800001</v>
      </c>
      <c r="T52" s="134">
        <v>1994.6350038700004</v>
      </c>
      <c r="U52" s="134">
        <v>12644.402422589746</v>
      </c>
      <c r="V52" s="134">
        <v>15041.157589669978</v>
      </c>
      <c r="W52" s="134">
        <v>14905.234629235076</v>
      </c>
      <c r="X52" s="117">
        <v>85.835738055335028</v>
      </c>
      <c r="Y52" s="117">
        <v>533.92061194439157</v>
      </c>
      <c r="Z52" s="117">
        <v>-0.90367353459717137</v>
      </c>
      <c r="AA52" s="134">
        <v>626.70517016000008</v>
      </c>
      <c r="AB52" s="134">
        <v>630.62471518999996</v>
      </c>
      <c r="AC52" s="134">
        <v>874.54523293000295</v>
      </c>
      <c r="AD52" s="134">
        <v>1211.0321348500015</v>
      </c>
      <c r="AE52" s="134">
        <v>1238.7789549200018</v>
      </c>
      <c r="AF52" s="117">
        <v>0.6254208863474362</v>
      </c>
      <c r="AG52" s="117">
        <v>38.679187774382193</v>
      </c>
      <c r="AH52" s="117">
        <v>2.2911712473622226</v>
      </c>
    </row>
    <row r="53" spans="2:34" x14ac:dyDescent="0.25">
      <c r="B53" s="156" t="s">
        <v>263</v>
      </c>
      <c r="C53" s="134">
        <v>7398.4594978200039</v>
      </c>
      <c r="D53" s="134">
        <v>8339.769443090001</v>
      </c>
      <c r="E53" s="134">
        <v>8130.3224120000068</v>
      </c>
      <c r="F53" s="134">
        <v>8765.9870777900032</v>
      </c>
      <c r="G53" s="134">
        <v>8485.1439616301686</v>
      </c>
      <c r="H53" s="117">
        <v>12.723053299776247</v>
      </c>
      <c r="I53" s="117">
        <v>-2.5114247164654371</v>
      </c>
      <c r="J53" s="117">
        <v>-3.2037820004480078</v>
      </c>
      <c r="K53" s="134">
        <v>474.4806010399999</v>
      </c>
      <c r="L53" s="134">
        <v>397.56598189999994</v>
      </c>
      <c r="M53" s="134">
        <v>1299.3189595300007</v>
      </c>
      <c r="N53" s="134">
        <v>1248.8385603299994</v>
      </c>
      <c r="O53" s="134">
        <v>1246.946477160001</v>
      </c>
      <c r="P53" s="117">
        <v>-16.210276873577779</v>
      </c>
      <c r="Q53" s="117">
        <v>226.81844490830184</v>
      </c>
      <c r="R53" s="117">
        <v>-0.15150742698867292</v>
      </c>
      <c r="S53" s="134">
        <v>6923.9788967800041</v>
      </c>
      <c r="T53" s="134">
        <v>7942.2034611900017</v>
      </c>
      <c r="U53" s="134">
        <v>6830.7034524700057</v>
      </c>
      <c r="V53" s="134">
        <v>7516.8799274600042</v>
      </c>
      <c r="W53" s="134">
        <v>7237.932804470167</v>
      </c>
      <c r="X53" s="117">
        <v>14.705772209726446</v>
      </c>
      <c r="Y53" s="117">
        <v>-13.9948568952105</v>
      </c>
      <c r="Z53" s="117">
        <v>-3.7109429135725902</v>
      </c>
      <c r="AA53" s="134">
        <v>0</v>
      </c>
      <c r="AB53" s="134">
        <v>0</v>
      </c>
      <c r="AC53" s="134">
        <v>0.3</v>
      </c>
      <c r="AD53" s="134">
        <v>0.26859</v>
      </c>
      <c r="AE53" s="134">
        <v>0.26467999999999997</v>
      </c>
      <c r="AF53" s="117">
        <v>0</v>
      </c>
      <c r="AG53" s="117">
        <v>0</v>
      </c>
      <c r="AH53" s="117">
        <v>-1.4557504002382871</v>
      </c>
    </row>
    <row r="54" spans="2:34" ht="31.5" x14ac:dyDescent="0.25">
      <c r="B54" s="157" t="s">
        <v>264</v>
      </c>
      <c r="C54" s="134">
        <v>1662.2245488399999</v>
      </c>
      <c r="D54" s="134">
        <v>1901.41798432</v>
      </c>
      <c r="E54" s="134">
        <v>1783.46224628</v>
      </c>
      <c r="F54" s="134">
        <v>1662.4660544100002</v>
      </c>
      <c r="G54" s="134">
        <v>1524.73936084</v>
      </c>
      <c r="H54" s="117">
        <v>14.3899592655471</v>
      </c>
      <c r="I54" s="117">
        <v>-6.2035669701622274</v>
      </c>
      <c r="J54" s="117">
        <v>-8.2844815510460847</v>
      </c>
      <c r="K54" s="134">
        <v>1662.2245488399999</v>
      </c>
      <c r="L54" s="134">
        <v>1697.76873432</v>
      </c>
      <c r="M54" s="134">
        <v>1783.46224628</v>
      </c>
      <c r="N54" s="134">
        <v>1662.4660544100002</v>
      </c>
      <c r="O54" s="134">
        <v>1524.73936084</v>
      </c>
      <c r="P54" s="117">
        <v>2.1383504114895304</v>
      </c>
      <c r="Q54" s="117">
        <v>5.0474196059643237</v>
      </c>
      <c r="R54" s="117">
        <v>-8.2844815510460847</v>
      </c>
      <c r="S54" s="134">
        <v>0</v>
      </c>
      <c r="T54" s="134">
        <v>0</v>
      </c>
      <c r="U54" s="134">
        <v>0</v>
      </c>
      <c r="V54" s="134">
        <v>0</v>
      </c>
      <c r="W54" s="134">
        <v>0</v>
      </c>
      <c r="X54" s="117">
        <v>0</v>
      </c>
      <c r="Y54" s="117">
        <v>0</v>
      </c>
      <c r="Z54" s="117">
        <v>0</v>
      </c>
      <c r="AA54" s="134">
        <v>0</v>
      </c>
      <c r="AB54" s="134">
        <v>203.64924999999999</v>
      </c>
      <c r="AC54" s="134">
        <v>0</v>
      </c>
      <c r="AD54" s="134">
        <v>0</v>
      </c>
      <c r="AE54" s="134">
        <v>0</v>
      </c>
      <c r="AF54" s="117">
        <v>0</v>
      </c>
      <c r="AG54" s="117">
        <v>-100</v>
      </c>
      <c r="AH54" s="117">
        <v>0</v>
      </c>
    </row>
    <row r="55" spans="2:34" x14ac:dyDescent="0.25">
      <c r="B55" s="156" t="s">
        <v>265</v>
      </c>
      <c r="C55" s="134">
        <v>6112.0431432099986</v>
      </c>
      <c r="D55" s="134">
        <v>6806.0063030700021</v>
      </c>
      <c r="E55" s="134">
        <v>6989.7754602500008</v>
      </c>
      <c r="F55" s="134">
        <v>5752.6484447600005</v>
      </c>
      <c r="G55" s="134">
        <v>5710.1812213900002</v>
      </c>
      <c r="H55" s="117">
        <v>11.354029145408475</v>
      </c>
      <c r="I55" s="117">
        <v>2.700102659280605</v>
      </c>
      <c r="J55" s="117">
        <v>-0.73822038279921509</v>
      </c>
      <c r="K55" s="134">
        <v>5865.408950349999</v>
      </c>
      <c r="L55" s="134">
        <v>6744.1977953100022</v>
      </c>
      <c r="M55" s="134">
        <v>6855.3914527000006</v>
      </c>
      <c r="N55" s="134">
        <v>5637.9265261</v>
      </c>
      <c r="O55" s="134">
        <v>5596.4307464700005</v>
      </c>
      <c r="P55" s="117">
        <v>14.982567326487342</v>
      </c>
      <c r="Q55" s="117">
        <v>1.6487306684172851</v>
      </c>
      <c r="R55" s="117">
        <v>-0.73601135874865609</v>
      </c>
      <c r="S55" s="134">
        <v>1.3031818099999999</v>
      </c>
      <c r="T55" s="134">
        <v>2.2579934099999996</v>
      </c>
      <c r="U55" s="134">
        <v>39.517378089999994</v>
      </c>
      <c r="V55" s="134">
        <v>55.215709480000001</v>
      </c>
      <c r="W55" s="134">
        <v>53.989778959999995</v>
      </c>
      <c r="X55" s="117">
        <v>73.267720027491777</v>
      </c>
      <c r="Y55" s="117">
        <v>1650.1104261415894</v>
      </c>
      <c r="Z55" s="117">
        <v>-2.2202567558134101</v>
      </c>
      <c r="AA55" s="134">
        <v>245.33101104999989</v>
      </c>
      <c r="AB55" s="134">
        <v>59.550514349999879</v>
      </c>
      <c r="AC55" s="134">
        <v>94.866629460000098</v>
      </c>
      <c r="AD55" s="134">
        <v>59.506209179999999</v>
      </c>
      <c r="AE55" s="134">
        <v>59.760695960000007</v>
      </c>
      <c r="AF55" s="117">
        <v>-75.726462751232404</v>
      </c>
      <c r="AG55" s="117">
        <v>59.304466964692622</v>
      </c>
      <c r="AH55" s="117">
        <v>0.42766424463405173</v>
      </c>
    </row>
    <row r="56" spans="2:34" x14ac:dyDescent="0.25">
      <c r="B56" s="155" t="s">
        <v>266</v>
      </c>
      <c r="C56" s="134">
        <v>1670.3679137347758</v>
      </c>
      <c r="D56" s="134">
        <v>1747.5964188071036</v>
      </c>
      <c r="E56" s="134">
        <v>2152.2477950685493</v>
      </c>
      <c r="F56" s="134">
        <v>3200.1237807137927</v>
      </c>
      <c r="G56" s="134">
        <v>3293.7704833449961</v>
      </c>
      <c r="H56" s="117">
        <v>4.6234428018706737</v>
      </c>
      <c r="I56" s="117">
        <v>23.154738239716561</v>
      </c>
      <c r="J56" s="117">
        <v>2.9263462618410063</v>
      </c>
      <c r="K56" s="134">
        <v>1670.3679137347758</v>
      </c>
      <c r="L56" s="134">
        <v>1747.5964188071036</v>
      </c>
      <c r="M56" s="134">
        <v>2152.2477950685493</v>
      </c>
      <c r="N56" s="134">
        <v>3200.1237807137927</v>
      </c>
      <c r="O56" s="134">
        <v>3293.7704833449961</v>
      </c>
      <c r="P56" s="117">
        <v>4.6234428018706737</v>
      </c>
      <c r="Q56" s="117">
        <v>23.154738239716561</v>
      </c>
      <c r="R56" s="117">
        <v>2.9263462618410063</v>
      </c>
      <c r="S56" s="134">
        <v>0</v>
      </c>
      <c r="T56" s="134">
        <v>0</v>
      </c>
      <c r="U56" s="134">
        <v>0</v>
      </c>
      <c r="V56" s="134">
        <v>0</v>
      </c>
      <c r="W56" s="134">
        <v>0</v>
      </c>
      <c r="X56" s="117">
        <v>0</v>
      </c>
      <c r="Y56" s="117">
        <v>0</v>
      </c>
      <c r="Z56" s="117">
        <v>0</v>
      </c>
      <c r="AA56" s="134">
        <v>0</v>
      </c>
      <c r="AB56" s="134">
        <v>0</v>
      </c>
      <c r="AC56" s="134">
        <v>0</v>
      </c>
      <c r="AD56" s="134">
        <v>0</v>
      </c>
      <c r="AE56" s="134">
        <v>0</v>
      </c>
      <c r="AF56" s="117">
        <v>0</v>
      </c>
      <c r="AG56" s="117">
        <v>0</v>
      </c>
      <c r="AH56" s="117">
        <v>0</v>
      </c>
    </row>
    <row r="57" spans="2:34" x14ac:dyDescent="0.25">
      <c r="B57" s="155" t="s">
        <v>232</v>
      </c>
      <c r="C57" s="134">
        <v>87565.250230755322</v>
      </c>
      <c r="D57" s="134">
        <v>107877.27614202308</v>
      </c>
      <c r="E57" s="134">
        <v>133439.22846529921</v>
      </c>
      <c r="F57" s="134">
        <v>169011.40955383435</v>
      </c>
      <c r="G57" s="134">
        <v>166587.08701797749</v>
      </c>
      <c r="H57" s="117">
        <v>23.196445916320375</v>
      </c>
      <c r="I57" s="117">
        <v>23.695400215355075</v>
      </c>
      <c r="J57" s="117">
        <v>-1.4344135359007582</v>
      </c>
      <c r="K57" s="134">
        <v>77725.027629865333</v>
      </c>
      <c r="L57" s="134">
        <v>98224.40932204308</v>
      </c>
      <c r="M57" s="134">
        <v>129231.32532324914</v>
      </c>
      <c r="N57" s="134">
        <v>161965.31029945982</v>
      </c>
      <c r="O57" s="134">
        <v>159463.79162379127</v>
      </c>
      <c r="P57" s="117">
        <v>26.374235323270561</v>
      </c>
      <c r="Q57" s="117">
        <v>31.56742424334195</v>
      </c>
      <c r="R57" s="117">
        <v>-1.5444780558524829</v>
      </c>
      <c r="S57" s="134">
        <v>1648.05725942</v>
      </c>
      <c r="T57" s="134">
        <v>420.85560381000005</v>
      </c>
      <c r="U57" s="134">
        <v>1086.2207330100791</v>
      </c>
      <c r="V57" s="134">
        <v>3636.853907094549</v>
      </c>
      <c r="W57" s="134">
        <v>3524.3568736962316</v>
      </c>
      <c r="X57" s="117">
        <v>-74.463532659167953</v>
      </c>
      <c r="Y57" s="117">
        <v>158.09819880655922</v>
      </c>
      <c r="Z57" s="117">
        <v>-3.0932513725356214</v>
      </c>
      <c r="AA57" s="134">
        <v>8192.1653414699795</v>
      </c>
      <c r="AB57" s="134">
        <v>9232.0112161699999</v>
      </c>
      <c r="AC57" s="134">
        <v>3121.68240904</v>
      </c>
      <c r="AD57" s="134">
        <v>3409.2453472799998</v>
      </c>
      <c r="AE57" s="134">
        <v>3598.9385204899991</v>
      </c>
      <c r="AF57" s="117">
        <v>12.693174897681367</v>
      </c>
      <c r="AG57" s="117">
        <v>-66.186323478763441</v>
      </c>
      <c r="AH57" s="117">
        <v>5.5640810175583866</v>
      </c>
    </row>
    <row r="58" spans="2:34" x14ac:dyDescent="0.25">
      <c r="B58" s="147" t="s">
        <v>69</v>
      </c>
      <c r="C58" s="134">
        <v>2911896.7812271127</v>
      </c>
      <c r="D58" s="134">
        <v>3266011.8898487058</v>
      </c>
      <c r="E58" s="134">
        <v>4172746.887854015</v>
      </c>
      <c r="F58" s="134">
        <v>4701092.8740748139</v>
      </c>
      <c r="G58" s="134">
        <v>4731775.1760881376</v>
      </c>
      <c r="H58" s="117">
        <v>12.160977370645815</v>
      </c>
      <c r="I58" s="117">
        <v>27.762758636108721</v>
      </c>
      <c r="J58" s="117">
        <v>0.65266317503591686</v>
      </c>
      <c r="K58" s="134">
        <v>2497993.1552744326</v>
      </c>
      <c r="L58" s="134">
        <v>2903588.1630599955</v>
      </c>
      <c r="M58" s="134">
        <v>3716940.6650289996</v>
      </c>
      <c r="N58" s="134">
        <v>4171685.7182170334</v>
      </c>
      <c r="O58" s="134">
        <v>4197871.8662362518</v>
      </c>
      <c r="P58" s="117">
        <v>16.236834233479065</v>
      </c>
      <c r="Q58" s="117">
        <v>28.01197884454243</v>
      </c>
      <c r="R58" s="117">
        <v>0.62771142861668405</v>
      </c>
      <c r="S58" s="134">
        <v>345165.32246098795</v>
      </c>
      <c r="T58" s="134">
        <v>287139.5641546204</v>
      </c>
      <c r="U58" s="134">
        <v>383429.80260228942</v>
      </c>
      <c r="V58" s="134">
        <v>440222.77775867027</v>
      </c>
      <c r="W58" s="134">
        <v>443506.43052265636</v>
      </c>
      <c r="X58" s="117">
        <v>-16.811004620235533</v>
      </c>
      <c r="Y58" s="117">
        <v>33.534298462547696</v>
      </c>
      <c r="Z58" s="117">
        <v>0.74590705658266199</v>
      </c>
      <c r="AA58" s="134">
        <v>68738.303491692088</v>
      </c>
      <c r="AB58" s="134">
        <v>75284.162634089982</v>
      </c>
      <c r="AC58" s="134">
        <v>72376.420222725996</v>
      </c>
      <c r="AD58" s="134">
        <v>89184.378099110007</v>
      </c>
      <c r="AE58" s="134">
        <v>90396.879329229996</v>
      </c>
      <c r="AF58" s="117">
        <v>9.5228697973162024</v>
      </c>
      <c r="AG58" s="117">
        <v>-3.8623560515599196</v>
      </c>
      <c r="AH58" s="117">
        <v>1.3595444134538281</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6:J36">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6:R36">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6:Z36">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6:AH36">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29:B34" xr:uid="{7B26D550-DFD5-4774-8D6A-760B4352AFFD}">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E2-3C91-49D9-AD4D-CDA5500E500B}">
  <sheetPr codeName="Sheet81"/>
  <dimension ref="B2:BL97"/>
  <sheetViews>
    <sheetView workbookViewId="0">
      <selection activeCell="R12" sqref="R12"/>
    </sheetView>
  </sheetViews>
  <sheetFormatPr defaultColWidth="9.140625" defaultRowHeight="15.75" x14ac:dyDescent="0.25"/>
  <cols>
    <col min="1" max="1" width="9.140625" style="32"/>
    <col min="2" max="2" width="7.28515625" style="32" customWidth="1"/>
    <col min="3" max="3" width="40.5703125" style="32" customWidth="1"/>
    <col min="4" max="30" width="12.7109375" style="32" bestFit="1" customWidth="1"/>
    <col min="31" max="31" width="11.5703125" style="32" bestFit="1" customWidth="1"/>
    <col min="32" max="32" width="9.42578125" style="32" bestFit="1" customWidth="1"/>
    <col min="33" max="33" width="10.42578125" style="32" bestFit="1" customWidth="1"/>
    <col min="34" max="35" width="11.5703125" style="32" bestFit="1" customWidth="1"/>
    <col min="36" max="36" width="10.42578125" style="32" bestFit="1" customWidth="1"/>
    <col min="37" max="37" width="13.7109375" style="32" customWidth="1"/>
    <col min="38" max="39" width="11.5703125" style="32" bestFit="1" customWidth="1"/>
    <col min="40" max="40" width="10.140625" style="32" bestFit="1" customWidth="1"/>
    <col min="41" max="43" width="11.28515625" style="32" bestFit="1" customWidth="1"/>
    <col min="44" max="45" width="10.140625" style="32" bestFit="1" customWidth="1"/>
    <col min="46" max="46" width="10.42578125" style="32" customWidth="1"/>
    <col min="47" max="48" width="10.140625" style="32" bestFit="1" customWidth="1"/>
    <col min="49" max="49" width="11.5703125" style="32" customWidth="1"/>
    <col min="50" max="50" width="11.140625" style="32" bestFit="1" customWidth="1"/>
    <col min="51" max="52" width="11.28515625" style="32" bestFit="1" customWidth="1"/>
    <col min="53" max="54" width="10.140625" style="32" bestFit="1" customWidth="1"/>
    <col min="55" max="55" width="11.28515625" style="32" bestFit="1" customWidth="1"/>
    <col min="56" max="57" width="12.28515625" style="32" customWidth="1"/>
    <col min="58" max="58" width="10.140625" style="32" bestFit="1" customWidth="1"/>
    <col min="59" max="59" width="11.28515625" style="32" bestFit="1" customWidth="1"/>
    <col min="60" max="60" width="12" style="32" customWidth="1"/>
    <col min="61" max="61" width="11.140625" style="32" bestFit="1" customWidth="1"/>
    <col min="62" max="62" width="11.28515625" style="32" bestFit="1" customWidth="1"/>
    <col min="63" max="64" width="11.5703125" style="32" bestFit="1" customWidth="1"/>
    <col min="65" max="16384" width="9.140625" style="32"/>
  </cols>
  <sheetData>
    <row r="2" spans="2:64" x14ac:dyDescent="0.25">
      <c r="C2" s="108" t="s">
        <v>91</v>
      </c>
      <c r="D2" s="158"/>
    </row>
    <row r="3" spans="2:64" s="160" customFormat="1" ht="64.5" x14ac:dyDescent="0.25">
      <c r="B3" s="114" t="s">
        <v>267</v>
      </c>
      <c r="C3" s="114" t="s">
        <v>268</v>
      </c>
      <c r="D3" s="159" t="s">
        <v>684</v>
      </c>
      <c r="E3" s="159" t="s">
        <v>685</v>
      </c>
      <c r="F3" s="159" t="s">
        <v>686</v>
      </c>
      <c r="G3" s="159" t="s">
        <v>687</v>
      </c>
      <c r="H3" s="159" t="s">
        <v>688</v>
      </c>
      <c r="I3" s="159" t="s">
        <v>689</v>
      </c>
      <c r="J3" s="159" t="s">
        <v>690</v>
      </c>
      <c r="K3" s="159" t="s">
        <v>691</v>
      </c>
      <c r="L3" s="159" t="s">
        <v>692</v>
      </c>
      <c r="M3" s="159" t="s">
        <v>693</v>
      </c>
      <c r="N3" s="159" t="s">
        <v>694</v>
      </c>
      <c r="O3" s="159" t="s">
        <v>695</v>
      </c>
      <c r="P3" s="159" t="s">
        <v>696</v>
      </c>
      <c r="Q3" s="159" t="s">
        <v>697</v>
      </c>
      <c r="R3" s="159" t="s">
        <v>698</v>
      </c>
      <c r="S3" s="159" t="s">
        <v>699</v>
      </c>
      <c r="T3" s="159" t="s">
        <v>700</v>
      </c>
      <c r="U3" s="159" t="s">
        <v>701</v>
      </c>
      <c r="V3" s="159" t="s">
        <v>702</v>
      </c>
      <c r="W3" s="159" t="s">
        <v>703</v>
      </c>
      <c r="X3" s="159" t="s">
        <v>704</v>
      </c>
      <c r="Y3" s="159" t="s">
        <v>705</v>
      </c>
      <c r="Z3" s="159" t="s">
        <v>706</v>
      </c>
      <c r="AA3" s="159" t="s">
        <v>707</v>
      </c>
      <c r="AB3" s="159" t="s">
        <v>708</v>
      </c>
      <c r="AC3" s="159" t="s">
        <v>709</v>
      </c>
      <c r="AD3" s="159" t="s">
        <v>710</v>
      </c>
      <c r="AE3" s="159" t="s">
        <v>711</v>
      </c>
      <c r="AF3" s="159" t="s">
        <v>712</v>
      </c>
      <c r="AG3" s="159" t="s">
        <v>713</v>
      </c>
      <c r="AH3" s="159" t="s">
        <v>714</v>
      </c>
      <c r="AI3" s="159" t="s">
        <v>715</v>
      </c>
      <c r="AJ3" s="159" t="s">
        <v>716</v>
      </c>
      <c r="AK3" s="159" t="s">
        <v>717</v>
      </c>
      <c r="AL3" s="159" t="s">
        <v>718</v>
      </c>
      <c r="AM3" s="159" t="s">
        <v>719</v>
      </c>
      <c r="AN3" s="159" t="s">
        <v>720</v>
      </c>
      <c r="AO3" s="159" t="s">
        <v>721</v>
      </c>
      <c r="AP3" s="159" t="s">
        <v>722</v>
      </c>
      <c r="AQ3" s="159" t="s">
        <v>723</v>
      </c>
      <c r="AR3" s="159" t="s">
        <v>724</v>
      </c>
      <c r="AS3" s="159" t="s">
        <v>725</v>
      </c>
      <c r="AT3" s="159" t="s">
        <v>726</v>
      </c>
      <c r="AU3" s="159" t="s">
        <v>727</v>
      </c>
      <c r="AV3" s="159" t="s">
        <v>728</v>
      </c>
      <c r="AW3" s="159" t="s">
        <v>729</v>
      </c>
      <c r="AX3" s="159" t="s">
        <v>730</v>
      </c>
      <c r="AY3" s="159" t="s">
        <v>731</v>
      </c>
      <c r="AZ3" s="159" t="s">
        <v>732</v>
      </c>
      <c r="BA3" s="159" t="s">
        <v>733</v>
      </c>
      <c r="BB3" s="159" t="s">
        <v>734</v>
      </c>
      <c r="BC3" s="159" t="s">
        <v>735</v>
      </c>
      <c r="BD3" s="159" t="s">
        <v>736</v>
      </c>
      <c r="BE3" s="159" t="s">
        <v>737</v>
      </c>
      <c r="BF3" s="159" t="s">
        <v>738</v>
      </c>
      <c r="BG3" s="159" t="s">
        <v>739</v>
      </c>
      <c r="BH3" s="159" t="s">
        <v>740</v>
      </c>
      <c r="BI3" s="159" t="s">
        <v>741</v>
      </c>
      <c r="BJ3" s="159" t="s">
        <v>742</v>
      </c>
      <c r="BK3" s="159" t="s">
        <v>743</v>
      </c>
      <c r="BL3" s="159" t="s">
        <v>744</v>
      </c>
    </row>
    <row r="4" spans="2:64" ht="16.5" thickBot="1" x14ac:dyDescent="0.3">
      <c r="B4" s="161"/>
      <c r="C4" s="162" t="s">
        <v>92</v>
      </c>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row>
    <row r="5" spans="2:64" ht="16.5" thickTop="1" x14ac:dyDescent="0.25">
      <c r="B5" s="164">
        <v>1</v>
      </c>
      <c r="C5" s="165" t="s">
        <v>269</v>
      </c>
      <c r="D5" s="166">
        <v>34763.774897634161</v>
      </c>
      <c r="E5" s="166">
        <v>29253.084921000001</v>
      </c>
      <c r="F5" s="166">
        <v>35195.502282599999</v>
      </c>
      <c r="G5" s="166">
        <v>30653.881954230001</v>
      </c>
      <c r="H5" s="166">
        <v>15897.252284927868</v>
      </c>
      <c r="I5" s="166">
        <v>19601.193274885627</v>
      </c>
      <c r="J5" s="166">
        <v>15521.147997349999</v>
      </c>
      <c r="K5" s="166">
        <v>15065.06702599016</v>
      </c>
      <c r="L5" s="166">
        <v>19815.211822557641</v>
      </c>
      <c r="M5" s="166">
        <v>15860.251654759</v>
      </c>
      <c r="N5" s="166">
        <v>14717.337657568898</v>
      </c>
      <c r="O5" s="166">
        <v>20692.882161616377</v>
      </c>
      <c r="P5" s="166">
        <v>12808.399995970001</v>
      </c>
      <c r="Q5" s="166">
        <v>17475.926159084764</v>
      </c>
      <c r="R5" s="166">
        <v>15531.632498531791</v>
      </c>
      <c r="S5" s="166">
        <v>19483.37414419448</v>
      </c>
      <c r="T5" s="166">
        <v>30714.423079306645</v>
      </c>
      <c r="U5" s="166">
        <v>31836.102218008629</v>
      </c>
      <c r="V5" s="166">
        <v>18313.508445207972</v>
      </c>
      <c r="W5" s="166">
        <v>23884.942136783517</v>
      </c>
      <c r="X5" s="166">
        <v>14619.119159786998</v>
      </c>
      <c r="Y5" s="166">
        <v>23453.759773299</v>
      </c>
      <c r="Z5" s="166">
        <v>17235.063363501915</v>
      </c>
      <c r="AA5" s="166">
        <v>20022.486093538602</v>
      </c>
      <c r="AB5" s="166">
        <v>10638.937602279999</v>
      </c>
      <c r="AC5" s="166">
        <v>10830.451873821685</v>
      </c>
      <c r="AD5" s="166">
        <v>14826.738468920001</v>
      </c>
      <c r="AE5" s="166">
        <v>5544.1458777300004</v>
      </c>
      <c r="AF5" s="166">
        <v>142.42500000000001</v>
      </c>
      <c r="AG5" s="166">
        <v>562.30100000000004</v>
      </c>
      <c r="AH5" s="166">
        <v>3698.0662473800003</v>
      </c>
      <c r="AI5" s="166">
        <v>1561.1866640685016</v>
      </c>
      <c r="AJ5" s="166">
        <v>1150.0948274099999</v>
      </c>
      <c r="AK5" s="166">
        <v>6787.0568529128004</v>
      </c>
      <c r="AL5" s="166">
        <v>5526.5956600000009</v>
      </c>
      <c r="AM5" s="166">
        <v>4296.3332641051411</v>
      </c>
      <c r="AN5" s="166">
        <v>657.78143549000004</v>
      </c>
      <c r="AO5" s="166">
        <v>5072.8371141299995</v>
      </c>
      <c r="AP5" s="166">
        <v>4833.7305303600006</v>
      </c>
      <c r="AQ5" s="166">
        <v>5179.111087264966</v>
      </c>
      <c r="AR5" s="166">
        <v>598.0069279417678</v>
      </c>
      <c r="AS5" s="166">
        <v>218.54640800000001</v>
      </c>
      <c r="AT5" s="166">
        <v>873.55799034000563</v>
      </c>
      <c r="AU5" s="166">
        <v>558.69399999999996</v>
      </c>
      <c r="AV5" s="166">
        <v>659.35269882</v>
      </c>
      <c r="AW5" s="166">
        <v>281.57462246999984</v>
      </c>
      <c r="AX5" s="166">
        <v>1519.7216676990001</v>
      </c>
      <c r="AY5" s="166">
        <v>1737.88165678</v>
      </c>
      <c r="AZ5" s="166">
        <v>1319.3480850197873</v>
      </c>
      <c r="BA5" s="166">
        <v>1187.393</v>
      </c>
      <c r="BB5" s="166">
        <v>897.94152739436538</v>
      </c>
      <c r="BC5" s="166">
        <v>900.39241844000003</v>
      </c>
      <c r="BD5" s="166">
        <v>1351.52660726</v>
      </c>
      <c r="BE5" s="166">
        <v>1158.5073352058948</v>
      </c>
      <c r="BF5" s="166">
        <v>497.94332711999999</v>
      </c>
      <c r="BG5" s="166">
        <v>562.12810406000006</v>
      </c>
      <c r="BH5" s="166">
        <v>-657.42703569999992</v>
      </c>
      <c r="BI5" s="166">
        <v>1277.9741280824389</v>
      </c>
      <c r="BJ5" s="166">
        <v>1589.5780566599999</v>
      </c>
      <c r="BK5" s="166">
        <v>1811.8446666450516</v>
      </c>
      <c r="BL5" s="166">
        <v>1273.4309339699998</v>
      </c>
    </row>
    <row r="6" spans="2:64" x14ac:dyDescent="0.25">
      <c r="B6" s="167" t="s">
        <v>94</v>
      </c>
      <c r="C6" s="135" t="s">
        <v>95</v>
      </c>
      <c r="D6" s="166">
        <v>14405.904831360001</v>
      </c>
      <c r="E6" s="166">
        <v>11940.359098999999</v>
      </c>
      <c r="F6" s="166">
        <v>18496.186743999999</v>
      </c>
      <c r="G6" s="166">
        <v>18307.541323000001</v>
      </c>
      <c r="H6" s="166">
        <v>9429.4538946600005</v>
      </c>
      <c r="I6" s="166">
        <v>12968.72572488</v>
      </c>
      <c r="J6" s="166">
        <v>9825.8531126500002</v>
      </c>
      <c r="K6" s="166">
        <v>10085.399738</v>
      </c>
      <c r="L6" s="166">
        <v>9467.340209</v>
      </c>
      <c r="M6" s="166">
        <v>10623.994071899999</v>
      </c>
      <c r="N6" s="166">
        <v>11139.678013999999</v>
      </c>
      <c r="O6" s="166">
        <v>11564.005365999999</v>
      </c>
      <c r="P6" s="166">
        <v>10257.155581000001</v>
      </c>
      <c r="Q6" s="166">
        <v>14711.18332616</v>
      </c>
      <c r="R6" s="166">
        <v>11551.345050919999</v>
      </c>
      <c r="S6" s="166">
        <v>12524.42683531</v>
      </c>
      <c r="T6" s="166">
        <v>18620.627762689997</v>
      </c>
      <c r="U6" s="166">
        <v>23795.75333892</v>
      </c>
      <c r="V6" s="166">
        <v>14200.9740057</v>
      </c>
      <c r="W6" s="166">
        <v>18656.322803999999</v>
      </c>
      <c r="X6" s="166">
        <v>10118.8928086</v>
      </c>
      <c r="Y6" s="166">
        <v>18366.70595924</v>
      </c>
      <c r="Z6" s="166">
        <v>12708.704175000001</v>
      </c>
      <c r="AA6" s="166">
        <v>16120.46145336</v>
      </c>
      <c r="AB6" s="166">
        <v>9075.8438903099996</v>
      </c>
      <c r="AC6" s="166">
        <v>9553.90919889</v>
      </c>
      <c r="AD6" s="166">
        <v>11327.377326379999</v>
      </c>
      <c r="AE6" s="166">
        <v>4010.8832692300002</v>
      </c>
      <c r="AF6" s="166">
        <v>231.48099999999999</v>
      </c>
      <c r="AG6" s="166">
        <v>502.83</v>
      </c>
      <c r="AH6" s="166">
        <v>3010.6696620100001</v>
      </c>
      <c r="AI6" s="166">
        <v>1151.7921391099999</v>
      </c>
      <c r="AJ6" s="166">
        <v>903.42807019000008</v>
      </c>
      <c r="AK6" s="166">
        <v>5657.1808568400002</v>
      </c>
      <c r="AL6" s="166">
        <v>4579.8924000000006</v>
      </c>
      <c r="AM6" s="166">
        <v>3142.5770219299998</v>
      </c>
      <c r="AN6" s="166">
        <v>487.988</v>
      </c>
      <c r="AO6" s="166">
        <v>4267.7532872900001</v>
      </c>
      <c r="AP6" s="166">
        <v>3781.0090142600002</v>
      </c>
      <c r="AQ6" s="166">
        <v>3284.2925109899998</v>
      </c>
      <c r="AR6" s="166">
        <v>557.45606728999996</v>
      </c>
      <c r="AS6" s="166">
        <v>28</v>
      </c>
      <c r="AT6" s="166">
        <v>834.33843167999999</v>
      </c>
      <c r="AU6" s="166">
        <v>519</v>
      </c>
      <c r="AV6" s="166">
        <v>493.49643800000001</v>
      </c>
      <c r="AW6" s="166">
        <v>233.33283399999999</v>
      </c>
      <c r="AX6" s="166">
        <v>867.99380000000008</v>
      </c>
      <c r="AY6" s="166">
        <v>946.11519999999996</v>
      </c>
      <c r="AZ6" s="166">
        <v>958.67499999999995</v>
      </c>
      <c r="BA6" s="166">
        <v>828.91399999999999</v>
      </c>
      <c r="BB6" s="166">
        <v>800.1</v>
      </c>
      <c r="BC6" s="166">
        <v>690.47280000000001</v>
      </c>
      <c r="BD6" s="166">
        <v>1040.919813</v>
      </c>
      <c r="BE6" s="166">
        <v>948.87545899999998</v>
      </c>
      <c r="BF6" s="166">
        <v>452</v>
      </c>
      <c r="BG6" s="166">
        <v>724.86480000000006</v>
      </c>
      <c r="BH6" s="166">
        <v>935.06949999999995</v>
      </c>
      <c r="BI6" s="166">
        <v>950.4</v>
      </c>
      <c r="BJ6" s="166">
        <v>1127.1152</v>
      </c>
      <c r="BK6" s="166">
        <v>1351.5528489400001</v>
      </c>
      <c r="BL6" s="166">
        <v>1053.00631935</v>
      </c>
    </row>
    <row r="7" spans="2:64" x14ac:dyDescent="0.25">
      <c r="B7" s="167"/>
      <c r="C7" s="135" t="s">
        <v>270</v>
      </c>
      <c r="D7" s="166">
        <v>0</v>
      </c>
      <c r="E7" s="166">
        <v>2000</v>
      </c>
      <c r="F7" s="166">
        <v>0</v>
      </c>
      <c r="G7" s="166">
        <v>0</v>
      </c>
      <c r="H7" s="166">
        <v>0</v>
      </c>
      <c r="I7" s="166">
        <v>0</v>
      </c>
      <c r="J7" s="166">
        <v>0</v>
      </c>
      <c r="K7" s="166">
        <v>0</v>
      </c>
      <c r="L7" s="166">
        <v>0</v>
      </c>
      <c r="M7" s="166">
        <v>0</v>
      </c>
      <c r="N7" s="166">
        <v>0</v>
      </c>
      <c r="O7" s="166">
        <v>0</v>
      </c>
      <c r="P7" s="166">
        <v>0</v>
      </c>
      <c r="Q7" s="166">
        <v>0</v>
      </c>
      <c r="R7" s="166">
        <v>0</v>
      </c>
      <c r="S7" s="166">
        <v>0</v>
      </c>
      <c r="T7" s="166">
        <v>0</v>
      </c>
      <c r="U7" s="166">
        <v>0</v>
      </c>
      <c r="V7" s="166">
        <v>0</v>
      </c>
      <c r="W7" s="166">
        <v>0</v>
      </c>
      <c r="X7" s="166">
        <v>0</v>
      </c>
      <c r="Y7" s="166">
        <v>0</v>
      </c>
      <c r="Z7" s="166">
        <v>0</v>
      </c>
      <c r="AA7" s="166">
        <v>0</v>
      </c>
      <c r="AB7" s="166">
        <v>0</v>
      </c>
      <c r="AC7" s="166">
        <v>0</v>
      </c>
      <c r="AD7" s="166">
        <v>0</v>
      </c>
      <c r="AE7" s="166">
        <v>0</v>
      </c>
      <c r="AF7" s="166">
        <v>11.965999999999999</v>
      </c>
      <c r="AG7" s="166">
        <v>0</v>
      </c>
      <c r="AH7" s="166">
        <v>0</v>
      </c>
      <c r="AI7" s="166">
        <v>0</v>
      </c>
      <c r="AJ7" s="166">
        <v>0</v>
      </c>
      <c r="AK7" s="166">
        <v>0</v>
      </c>
      <c r="AL7" s="166">
        <v>0</v>
      </c>
      <c r="AM7" s="166">
        <v>0</v>
      </c>
      <c r="AN7" s="166">
        <v>0</v>
      </c>
      <c r="AO7" s="166">
        <v>0</v>
      </c>
      <c r="AP7" s="166">
        <v>0</v>
      </c>
      <c r="AQ7" s="166">
        <v>0</v>
      </c>
      <c r="AR7" s="166">
        <v>0</v>
      </c>
      <c r="AS7" s="166">
        <v>183.10210000000001</v>
      </c>
      <c r="AT7" s="166">
        <v>0</v>
      </c>
      <c r="AU7" s="166">
        <v>0</v>
      </c>
      <c r="AV7" s="166">
        <v>74.142600000000002</v>
      </c>
      <c r="AW7" s="166">
        <v>0</v>
      </c>
      <c r="AX7" s="166">
        <v>0</v>
      </c>
      <c r="AY7" s="166">
        <v>0</v>
      </c>
      <c r="AZ7" s="166">
        <v>0</v>
      </c>
      <c r="BA7" s="166">
        <v>0</v>
      </c>
      <c r="BB7" s="166">
        <v>0</v>
      </c>
      <c r="BC7" s="166">
        <v>0</v>
      </c>
      <c r="BD7" s="166">
        <v>0</v>
      </c>
      <c r="BE7" s="166">
        <v>0</v>
      </c>
      <c r="BF7" s="166">
        <v>0</v>
      </c>
      <c r="BG7" s="166">
        <v>0</v>
      </c>
      <c r="BH7" s="166">
        <v>0</v>
      </c>
      <c r="BI7" s="166">
        <v>0</v>
      </c>
      <c r="BJ7" s="166">
        <v>0</v>
      </c>
      <c r="BK7" s="166">
        <v>0</v>
      </c>
      <c r="BL7" s="166">
        <v>0</v>
      </c>
    </row>
    <row r="8" spans="2:64" x14ac:dyDescent="0.25">
      <c r="B8" s="167"/>
      <c r="C8" s="135" t="s">
        <v>271</v>
      </c>
      <c r="D8" s="166">
        <v>0</v>
      </c>
      <c r="E8" s="166">
        <v>0</v>
      </c>
      <c r="F8" s="166">
        <v>0</v>
      </c>
      <c r="G8" s="166">
        <v>0</v>
      </c>
      <c r="H8" s="166">
        <v>0</v>
      </c>
      <c r="I8" s="166">
        <v>0</v>
      </c>
      <c r="J8" s="166">
        <v>0</v>
      </c>
      <c r="K8" s="166">
        <v>0</v>
      </c>
      <c r="L8" s="166">
        <v>0</v>
      </c>
      <c r="M8" s="166">
        <v>0</v>
      </c>
      <c r="N8" s="166">
        <v>0</v>
      </c>
      <c r="O8" s="166">
        <v>0</v>
      </c>
      <c r="P8" s="166">
        <v>0</v>
      </c>
      <c r="Q8" s="166">
        <v>0</v>
      </c>
      <c r="R8" s="166">
        <v>0</v>
      </c>
      <c r="S8" s="166">
        <v>0</v>
      </c>
      <c r="T8" s="166">
        <v>0</v>
      </c>
      <c r="U8" s="166">
        <v>0</v>
      </c>
      <c r="V8" s="166">
        <v>0</v>
      </c>
      <c r="W8" s="166">
        <v>0</v>
      </c>
      <c r="X8" s="166">
        <v>0</v>
      </c>
      <c r="Y8" s="166">
        <v>0</v>
      </c>
      <c r="Z8" s="166">
        <v>0</v>
      </c>
      <c r="AA8" s="166">
        <v>0</v>
      </c>
      <c r="AB8" s="166">
        <v>0</v>
      </c>
      <c r="AC8" s="166">
        <v>0</v>
      </c>
      <c r="AD8" s="166">
        <v>0</v>
      </c>
      <c r="AE8" s="166">
        <v>0</v>
      </c>
      <c r="AF8" s="166">
        <v>0</v>
      </c>
      <c r="AG8" s="166">
        <v>0</v>
      </c>
      <c r="AH8" s="166">
        <v>0</v>
      </c>
      <c r="AI8" s="166">
        <v>0</v>
      </c>
      <c r="AJ8" s="166">
        <v>0</v>
      </c>
      <c r="AK8" s="166">
        <v>0</v>
      </c>
      <c r="AL8" s="166">
        <v>0</v>
      </c>
      <c r="AM8" s="166">
        <v>0</v>
      </c>
      <c r="AN8" s="166">
        <v>0</v>
      </c>
      <c r="AO8" s="166">
        <v>0</v>
      </c>
      <c r="AP8" s="166">
        <v>0</v>
      </c>
      <c r="AQ8" s="166">
        <v>0</v>
      </c>
      <c r="AR8" s="166">
        <v>0</v>
      </c>
      <c r="AS8" s="166">
        <v>0</v>
      </c>
      <c r="AT8" s="166">
        <v>0</v>
      </c>
      <c r="AU8" s="166">
        <v>0</v>
      </c>
      <c r="AV8" s="166">
        <v>0</v>
      </c>
      <c r="AW8" s="166">
        <v>0</v>
      </c>
      <c r="AX8" s="166">
        <v>0</v>
      </c>
      <c r="AY8" s="166">
        <v>0</v>
      </c>
      <c r="AZ8" s="166">
        <v>0</v>
      </c>
      <c r="BA8" s="166">
        <v>0</v>
      </c>
      <c r="BB8" s="166">
        <v>0</v>
      </c>
      <c r="BC8" s="166">
        <v>0</v>
      </c>
      <c r="BD8" s="166">
        <v>0</v>
      </c>
      <c r="BE8" s="166">
        <v>0</v>
      </c>
      <c r="BF8" s="166">
        <v>0</v>
      </c>
      <c r="BG8" s="166">
        <v>0</v>
      </c>
      <c r="BH8" s="166">
        <v>0</v>
      </c>
      <c r="BI8" s="166">
        <v>0</v>
      </c>
      <c r="BJ8" s="166">
        <v>0</v>
      </c>
      <c r="BK8" s="166">
        <v>0</v>
      </c>
      <c r="BL8" s="166">
        <v>0</v>
      </c>
    </row>
    <row r="9" spans="2:64" x14ac:dyDescent="0.25">
      <c r="B9" s="167" t="s">
        <v>94</v>
      </c>
      <c r="C9" s="135" t="s">
        <v>272</v>
      </c>
      <c r="D9" s="166">
        <v>5920.9343878582586</v>
      </c>
      <c r="E9" s="166">
        <v>10263.267113</v>
      </c>
      <c r="F9" s="166">
        <v>8930.1264069999997</v>
      </c>
      <c r="G9" s="166">
        <v>6760.05513195</v>
      </c>
      <c r="H9" s="166">
        <v>4784.0057650799999</v>
      </c>
      <c r="I9" s="166">
        <v>4853.9587264100001</v>
      </c>
      <c r="J9" s="166">
        <v>3059.37717079</v>
      </c>
      <c r="K9" s="166">
        <v>3320.1459513199998</v>
      </c>
      <c r="L9" s="166">
        <v>4726.4503715699993</v>
      </c>
      <c r="M9" s="166">
        <v>3237.4558575599999</v>
      </c>
      <c r="N9" s="166">
        <v>2143.9354911099999</v>
      </c>
      <c r="O9" s="166">
        <v>3701.3037700300001</v>
      </c>
      <c r="P9" s="166">
        <v>2728.0634915700002</v>
      </c>
      <c r="Q9" s="166">
        <v>2966.0055264296479</v>
      </c>
      <c r="R9" s="166">
        <v>2150.0438659977622</v>
      </c>
      <c r="S9" s="166">
        <v>3507.1117285919759</v>
      </c>
      <c r="T9" s="166">
        <v>8299.3215560200006</v>
      </c>
      <c r="U9" s="166">
        <v>5240.8883454200004</v>
      </c>
      <c r="V9" s="166">
        <v>2946.7383180338811</v>
      </c>
      <c r="W9" s="166">
        <v>4011.0171962199997</v>
      </c>
      <c r="X9" s="166">
        <v>2355.3457888600001</v>
      </c>
      <c r="Y9" s="166">
        <v>3647.7578340600003</v>
      </c>
      <c r="Z9" s="166">
        <v>2678.4982846144417</v>
      </c>
      <c r="AA9" s="166">
        <v>2841.8450357900001</v>
      </c>
      <c r="AB9" s="166">
        <v>1087.7033719900001</v>
      </c>
      <c r="AC9" s="166">
        <v>1110.84385935</v>
      </c>
      <c r="AD9" s="166">
        <v>2442.4759996999996</v>
      </c>
      <c r="AE9" s="166">
        <v>1123.0039125399999</v>
      </c>
      <c r="AF9" s="166">
        <v>108.17400000000001</v>
      </c>
      <c r="AG9" s="166">
        <v>110.203</v>
      </c>
      <c r="AH9" s="166">
        <v>505.12325182000001</v>
      </c>
      <c r="AI9" s="166">
        <v>218.6406398046968</v>
      </c>
      <c r="AJ9" s="166">
        <v>219.10974366749625</v>
      </c>
      <c r="AK9" s="166">
        <v>955.25232148000009</v>
      </c>
      <c r="AL9" s="166">
        <v>762.26700000000005</v>
      </c>
      <c r="AM9" s="166">
        <v>640.12824190606591</v>
      </c>
      <c r="AN9" s="166">
        <v>70.100832960000005</v>
      </c>
      <c r="AO9" s="166">
        <v>608.55807124</v>
      </c>
      <c r="AP9" s="166">
        <v>709.77486386999999</v>
      </c>
      <c r="AQ9" s="166">
        <v>807.0851772499999</v>
      </c>
      <c r="AR9" s="166">
        <v>49.710615731434679</v>
      </c>
      <c r="AS9" s="166">
        <v>3.9858470000000001</v>
      </c>
      <c r="AT9" s="166">
        <v>77.032721773051691</v>
      </c>
      <c r="AU9" s="166">
        <v>13.326000000000001</v>
      </c>
      <c r="AV9" s="166">
        <v>229.81507540999999</v>
      </c>
      <c r="AW9" s="166">
        <v>242.95723400999998</v>
      </c>
      <c r="AX9" s="166">
        <v>394.81261144999996</v>
      </c>
      <c r="AY9" s="166">
        <v>205.82048523</v>
      </c>
      <c r="AZ9" s="166">
        <v>239.25601800736439</v>
      </c>
      <c r="BA9" s="166">
        <v>232.084</v>
      </c>
      <c r="BB9" s="166">
        <v>30.335597526696162</v>
      </c>
      <c r="BC9" s="166">
        <v>189.91902999999999</v>
      </c>
      <c r="BD9" s="166">
        <v>220.41060290999999</v>
      </c>
      <c r="BE9" s="166">
        <v>165.43199999999999</v>
      </c>
      <c r="BF9" s="166">
        <v>15.699224000000001</v>
      </c>
      <c r="BG9" s="166">
        <v>92.696653819999995</v>
      </c>
      <c r="BH9" s="166">
        <v>259.54278429999999</v>
      </c>
      <c r="BI9" s="166">
        <v>311.87500808243874</v>
      </c>
      <c r="BJ9" s="166">
        <v>281.62907299999995</v>
      </c>
      <c r="BK9" s="166">
        <v>263.79622176301035</v>
      </c>
      <c r="BL9" s="166">
        <v>139.84541797</v>
      </c>
    </row>
    <row r="10" spans="2:64" x14ac:dyDescent="0.25">
      <c r="B10" s="167"/>
      <c r="C10" s="135" t="s">
        <v>273</v>
      </c>
      <c r="D10" s="166">
        <v>0</v>
      </c>
      <c r="E10" s="166">
        <v>0</v>
      </c>
      <c r="F10" s="166">
        <v>7.3999999999999996E-2</v>
      </c>
      <c r="G10" s="166">
        <v>0</v>
      </c>
      <c r="H10" s="166">
        <v>0</v>
      </c>
      <c r="I10" s="166">
        <v>0</v>
      </c>
      <c r="J10" s="166">
        <v>0</v>
      </c>
      <c r="K10" s="166">
        <v>0.10155500000000001</v>
      </c>
      <c r="L10" s="166">
        <v>238.46988368999999</v>
      </c>
      <c r="M10" s="166">
        <v>0</v>
      </c>
      <c r="N10" s="166">
        <v>0</v>
      </c>
      <c r="O10" s="166">
        <v>0</v>
      </c>
      <c r="P10" s="166">
        <v>30.88176468</v>
      </c>
      <c r="Q10" s="166">
        <v>88.804040999999998</v>
      </c>
      <c r="R10" s="166">
        <v>0</v>
      </c>
      <c r="S10" s="166">
        <v>0</v>
      </c>
      <c r="T10" s="166">
        <v>0</v>
      </c>
      <c r="U10" s="166">
        <v>0</v>
      </c>
      <c r="V10" s="166">
        <v>0</v>
      </c>
      <c r="W10" s="166">
        <v>0</v>
      </c>
      <c r="X10" s="166">
        <v>0</v>
      </c>
      <c r="Y10" s="166">
        <v>0</v>
      </c>
      <c r="Z10" s="166">
        <v>0</v>
      </c>
      <c r="AA10" s="166">
        <v>207.84958064</v>
      </c>
      <c r="AB10" s="166">
        <v>0</v>
      </c>
      <c r="AC10" s="166">
        <v>0</v>
      </c>
      <c r="AD10" s="166">
        <v>0</v>
      </c>
      <c r="AE10" s="166">
        <v>0</v>
      </c>
      <c r="AF10" s="166">
        <v>2.9569999999999999</v>
      </c>
      <c r="AG10" s="166">
        <v>0</v>
      </c>
      <c r="AH10" s="166">
        <v>0</v>
      </c>
      <c r="AI10" s="166">
        <v>9.8206055600000006</v>
      </c>
      <c r="AJ10" s="166">
        <v>0</v>
      </c>
      <c r="AK10" s="166">
        <v>0</v>
      </c>
      <c r="AL10" s="166">
        <v>9.706999999999999E-2</v>
      </c>
      <c r="AM10" s="166">
        <v>0</v>
      </c>
      <c r="AN10" s="166">
        <v>0</v>
      </c>
      <c r="AO10" s="166">
        <v>0</v>
      </c>
      <c r="AP10" s="166">
        <v>55.109605000000002</v>
      </c>
      <c r="AQ10" s="166">
        <v>0</v>
      </c>
      <c r="AR10" s="166">
        <v>0</v>
      </c>
      <c r="AS10" s="166">
        <v>0</v>
      </c>
      <c r="AT10" s="166">
        <v>0</v>
      </c>
      <c r="AU10" s="166">
        <v>2E-3</v>
      </c>
      <c r="AV10" s="166">
        <v>21.957194550000001</v>
      </c>
      <c r="AW10" s="166">
        <v>2.4773350000000001</v>
      </c>
      <c r="AX10" s="166">
        <v>22.399272109999998</v>
      </c>
      <c r="AY10" s="166">
        <v>2.4755479999999999</v>
      </c>
      <c r="AZ10" s="166">
        <v>0</v>
      </c>
      <c r="BA10" s="166">
        <v>3.0249999999999999</v>
      </c>
      <c r="BB10" s="166">
        <v>7.1247813600000001</v>
      </c>
      <c r="BC10" s="166">
        <v>0</v>
      </c>
      <c r="BD10" s="166">
        <v>0</v>
      </c>
      <c r="BE10" s="166">
        <v>0.44254599999999999</v>
      </c>
      <c r="BF10" s="166">
        <v>0</v>
      </c>
      <c r="BG10" s="166">
        <v>11.251196999999999</v>
      </c>
      <c r="BH10" s="166">
        <v>2.6115599999999999</v>
      </c>
      <c r="BI10" s="166">
        <v>0</v>
      </c>
      <c r="BJ10" s="166">
        <v>0</v>
      </c>
      <c r="BK10" s="166">
        <v>0</v>
      </c>
      <c r="BL10" s="166">
        <v>1.14076548</v>
      </c>
    </row>
    <row r="11" spans="2:64" x14ac:dyDescent="0.25">
      <c r="B11" s="167"/>
      <c r="C11" s="135" t="s">
        <v>274</v>
      </c>
      <c r="D11" s="166">
        <v>2805.7783456396264</v>
      </c>
      <c r="E11" s="166">
        <v>-1107.6476270000001</v>
      </c>
      <c r="F11" s="166">
        <v>2167.5210166000006</v>
      </c>
      <c r="G11" s="166">
        <v>20.242673190000001</v>
      </c>
      <c r="H11" s="166">
        <v>641.38427989400009</v>
      </c>
      <c r="I11" s="166">
        <v>128.39878562999999</v>
      </c>
      <c r="J11" s="166">
        <v>785.51368348000005</v>
      </c>
      <c r="K11" s="166">
        <v>158.55852663000002</v>
      </c>
      <c r="L11" s="166">
        <v>1995.0887327400001</v>
      </c>
      <c r="M11" s="166">
        <v>14.177027962999821</v>
      </c>
      <c r="N11" s="166">
        <v>0.26734309800000017</v>
      </c>
      <c r="O11" s="166">
        <v>1891.7960632763768</v>
      </c>
      <c r="P11" s="166">
        <v>11.843084730000001</v>
      </c>
      <c r="Q11" s="166">
        <v>-1026.2175293093064</v>
      </c>
      <c r="R11" s="166">
        <v>-240.50974718699962</v>
      </c>
      <c r="S11" s="166">
        <v>164.28392038838959</v>
      </c>
      <c r="T11" s="166">
        <v>1881.2999467306456</v>
      </c>
      <c r="U11" s="166">
        <v>69.815607450000044</v>
      </c>
      <c r="V11" s="166">
        <v>-722.89889419510098</v>
      </c>
      <c r="W11" s="166">
        <v>44.34340864</v>
      </c>
      <c r="X11" s="166">
        <v>4.7061253199999999</v>
      </c>
      <c r="Y11" s="166">
        <v>47.080962520000014</v>
      </c>
      <c r="Z11" s="166">
        <v>-806.84217545297201</v>
      </c>
      <c r="AA11" s="166">
        <v>3.3395642900000002</v>
      </c>
      <c r="AB11" s="166">
        <v>38.772914210000003</v>
      </c>
      <c r="AC11" s="166">
        <v>4.9757341190000002</v>
      </c>
      <c r="AD11" s="166">
        <v>4.7173256200000004</v>
      </c>
      <c r="AE11" s="166">
        <v>-0.9034342830999903</v>
      </c>
      <c r="AF11" s="166">
        <v>-218.875</v>
      </c>
      <c r="AG11" s="166">
        <v>-85.085999999999999</v>
      </c>
      <c r="AH11" s="166">
        <v>27.81637984000001</v>
      </c>
      <c r="AI11" s="166">
        <v>103.29470485020775</v>
      </c>
      <c r="AJ11" s="166">
        <v>-17.561517979007533</v>
      </c>
      <c r="AK11" s="166">
        <v>6.1787518728000004</v>
      </c>
      <c r="AL11" s="166">
        <v>0.43445999999999996</v>
      </c>
      <c r="AM11" s="166">
        <v>94.567321793430708</v>
      </c>
      <c r="AN11" s="166">
        <v>37.915386480000002</v>
      </c>
      <c r="AO11" s="166">
        <v>0.99128634000000004</v>
      </c>
      <c r="AP11" s="166">
        <v>1.87418665</v>
      </c>
      <c r="AQ11" s="166">
        <v>37.28733604</v>
      </c>
      <c r="AR11" s="166">
        <v>-76.400610530344792</v>
      </c>
      <c r="AS11" s="166">
        <v>-3.54983</v>
      </c>
      <c r="AT11" s="166">
        <v>-71.69472311304601</v>
      </c>
      <c r="AU11" s="166">
        <v>26.366</v>
      </c>
      <c r="AV11" s="166">
        <v>-327.72386076999999</v>
      </c>
      <c r="AW11" s="166">
        <v>-2022.8758808800001</v>
      </c>
      <c r="AX11" s="166">
        <v>-68.526395349999959</v>
      </c>
      <c r="AY11" s="166">
        <v>13.809947829999983</v>
      </c>
      <c r="AZ11" s="166">
        <v>52.261897874689311</v>
      </c>
      <c r="BA11" s="166">
        <v>-246.88399999999999</v>
      </c>
      <c r="BB11" s="166">
        <v>26.249021593670623</v>
      </c>
      <c r="BC11" s="166">
        <v>4.8125884400000007</v>
      </c>
      <c r="BD11" s="166">
        <v>4.5762474499999994</v>
      </c>
      <c r="BE11" s="166">
        <v>-9.6537800000000011</v>
      </c>
      <c r="BF11" s="166">
        <v>5.0212188299999996</v>
      </c>
      <c r="BG11" s="166">
        <v>-293.32414075999998</v>
      </c>
      <c r="BH11" s="166">
        <v>-1854.6508799999999</v>
      </c>
      <c r="BI11" s="166">
        <v>2.2186999999999997</v>
      </c>
      <c r="BJ11" s="166">
        <v>6.7339512599999996</v>
      </c>
      <c r="BK11" s="166">
        <v>115.89668885039083</v>
      </c>
      <c r="BL11" s="166">
        <v>18.103672509999999</v>
      </c>
    </row>
    <row r="12" spans="2:64" x14ac:dyDescent="0.25">
      <c r="B12" s="167"/>
      <c r="C12" s="135" t="s">
        <v>275</v>
      </c>
      <c r="D12" s="166">
        <v>11631.157332776276</v>
      </c>
      <c r="E12" s="166">
        <v>6157.1063460000187</v>
      </c>
      <c r="F12" s="166">
        <v>5601.5941149999999</v>
      </c>
      <c r="G12" s="166">
        <v>5566.0428278344825</v>
      </c>
      <c r="H12" s="166">
        <v>1042.408345291509</v>
      </c>
      <c r="I12" s="166">
        <v>1650.1083333366098</v>
      </c>
      <c r="J12" s="166">
        <v>1850.4040304300001</v>
      </c>
      <c r="K12" s="166">
        <v>1500.8612702100961</v>
      </c>
      <c r="L12" s="166">
        <v>3387.8626255562472</v>
      </c>
      <c r="M12" s="166">
        <v>1984.6246973316349</v>
      </c>
      <c r="N12" s="166">
        <v>1433.4568093608991</v>
      </c>
      <c r="O12" s="166">
        <v>3535.7769623100003</v>
      </c>
      <c r="P12" s="166">
        <v>-219.54392600999998</v>
      </c>
      <c r="Q12" s="166">
        <v>736.15079480442068</v>
      </c>
      <c r="R12" s="166">
        <v>2070.7533288010291</v>
      </c>
      <c r="S12" s="166">
        <v>3287.551667153266</v>
      </c>
      <c r="T12" s="166">
        <v>1913.173814075926</v>
      </c>
      <c r="U12" s="166">
        <v>2729.6449267877815</v>
      </c>
      <c r="V12" s="166">
        <v>1888.6950160522845</v>
      </c>
      <c r="W12" s="166">
        <v>1173.2585574639527</v>
      </c>
      <c r="X12" s="166">
        <v>2140.1744370086008</v>
      </c>
      <c r="Y12" s="166">
        <v>1392.2150117700508</v>
      </c>
      <c r="Z12" s="166">
        <v>2654.7045530674122</v>
      </c>
      <c r="AA12" s="166">
        <v>848.99325430717897</v>
      </c>
      <c r="AB12" s="166">
        <v>436.61603472337765</v>
      </c>
      <c r="AC12" s="166">
        <v>160.72308141725503</v>
      </c>
      <c r="AD12" s="166">
        <v>1052.167817387231</v>
      </c>
      <c r="AE12" s="166">
        <v>411.16213025720401</v>
      </c>
      <c r="AF12" s="166">
        <v>6.7220000000000004</v>
      </c>
      <c r="AG12" s="166">
        <v>34.353999999999999</v>
      </c>
      <c r="AH12" s="166">
        <v>154.45695358851086</v>
      </c>
      <c r="AI12" s="166">
        <v>77.638574660074468</v>
      </c>
      <c r="AJ12" s="166">
        <v>45.118531531511167</v>
      </c>
      <c r="AK12" s="166">
        <v>168.44492271999997</v>
      </c>
      <c r="AL12" s="166">
        <v>183.90472692156911</v>
      </c>
      <c r="AM12" s="166">
        <v>419.0606784796226</v>
      </c>
      <c r="AN12" s="166">
        <v>61.77721605</v>
      </c>
      <c r="AO12" s="166">
        <v>195.53446925912084</v>
      </c>
      <c r="AP12" s="166">
        <v>285.96286085184931</v>
      </c>
      <c r="AQ12" s="166">
        <v>1050.4460629587481</v>
      </c>
      <c r="AR12" s="166">
        <v>67.240854949962653</v>
      </c>
      <c r="AS12" s="166">
        <v>7.0082971999999453</v>
      </c>
      <c r="AT12" s="166">
        <v>33.88156</v>
      </c>
      <c r="AU12" s="166">
        <v>0</v>
      </c>
      <c r="AV12" s="166">
        <v>167.66525737748918</v>
      </c>
      <c r="AW12" s="166">
        <v>1825.6831033200012</v>
      </c>
      <c r="AX12" s="166">
        <v>303.04237944914684</v>
      </c>
      <c r="AY12" s="166">
        <v>569.66048381000428</v>
      </c>
      <c r="AZ12" s="166">
        <v>69.155169137733594</v>
      </c>
      <c r="BA12" s="166">
        <v>370.25400000000002</v>
      </c>
      <c r="BB12" s="166">
        <v>34.132126913998555</v>
      </c>
      <c r="BC12" s="166">
        <v>15.187998610000125</v>
      </c>
      <c r="BD12" s="166">
        <v>85.619944171016741</v>
      </c>
      <c r="BE12" s="166">
        <v>53.41110873652493</v>
      </c>
      <c r="BF12" s="166">
        <v>25.222884297500176</v>
      </c>
      <c r="BG12" s="166">
        <v>26.63959931565072</v>
      </c>
      <c r="BH12" s="166">
        <v>2.4000005796551706E-6</v>
      </c>
      <c r="BI12" s="166">
        <v>13.480424410052672</v>
      </c>
      <c r="BJ12" s="166">
        <v>174.09983240000003</v>
      </c>
      <c r="BK12" s="166">
        <v>80.598907091650503</v>
      </c>
      <c r="BL12" s="166">
        <v>61.334762318982925</v>
      </c>
    </row>
    <row r="13" spans="2:64" x14ac:dyDescent="0.25">
      <c r="B13" s="168">
        <v>2</v>
      </c>
      <c r="C13" s="169" t="s">
        <v>99</v>
      </c>
      <c r="D13" s="166">
        <v>3500</v>
      </c>
      <c r="E13" s="166">
        <v>14738.431122999998</v>
      </c>
      <c r="F13" s="166">
        <v>16644.926286000002</v>
      </c>
      <c r="G13" s="166">
        <v>17863.964840000001</v>
      </c>
      <c r="H13" s="166">
        <v>2314.9862680000001</v>
      </c>
      <c r="I13" s="166">
        <v>24797.927319459999</v>
      </c>
      <c r="J13" s="166">
        <v>17533.388827369999</v>
      </c>
      <c r="K13" s="166">
        <v>3192.4821940000002</v>
      </c>
      <c r="L13" s="166">
        <v>4959.0559698099996</v>
      </c>
      <c r="M13" s="166">
        <v>12934.8003147</v>
      </c>
      <c r="N13" s="166">
        <v>7581.1296769331457</v>
      </c>
      <c r="O13" s="166">
        <v>17980.022978000001</v>
      </c>
      <c r="P13" s="166">
        <v>17262.15700911</v>
      </c>
      <c r="Q13" s="166">
        <v>12810.58562</v>
      </c>
      <c r="R13" s="166">
        <v>14129.133269810001</v>
      </c>
      <c r="S13" s="166">
        <v>28901.933753000001</v>
      </c>
      <c r="T13" s="166">
        <v>44202.220231159998</v>
      </c>
      <c r="U13" s="166">
        <v>28303.327529039998</v>
      </c>
      <c r="V13" s="166">
        <v>15137.730888239999</v>
      </c>
      <c r="W13" s="166">
        <v>15846.059781010001</v>
      </c>
      <c r="X13" s="166">
        <v>12077.431051</v>
      </c>
      <c r="Y13" s="166">
        <v>21790.218326525643</v>
      </c>
      <c r="Z13" s="166">
        <v>27390.694596180001</v>
      </c>
      <c r="AA13" s="166">
        <v>33433.483027590002</v>
      </c>
      <c r="AB13" s="166">
        <v>6436.5041409999994</v>
      </c>
      <c r="AC13" s="166">
        <v>7779.089849</v>
      </c>
      <c r="AD13" s="166">
        <v>15314.217710909999</v>
      </c>
      <c r="AE13" s="166">
        <v>2467.0848619999997</v>
      </c>
      <c r="AF13" s="166">
        <v>0</v>
      </c>
      <c r="AG13" s="166">
        <v>0</v>
      </c>
      <c r="AH13" s="166">
        <v>4415.2252769999996</v>
      </c>
      <c r="AI13" s="166">
        <v>543.29051900000002</v>
      </c>
      <c r="AJ13" s="166">
        <v>0</v>
      </c>
      <c r="AK13" s="166">
        <v>5946.2891810199999</v>
      </c>
      <c r="AL13" s="166">
        <v>4214.4199800000006</v>
      </c>
      <c r="AM13" s="166">
        <v>4686.2606328500005</v>
      </c>
      <c r="AN13" s="166">
        <v>0</v>
      </c>
      <c r="AO13" s="166">
        <v>8813.0319789999994</v>
      </c>
      <c r="AP13" s="166">
        <v>1824.589909</v>
      </c>
      <c r="AQ13" s="166">
        <v>4938.4209630199994</v>
      </c>
      <c r="AR13" s="166">
        <v>380</v>
      </c>
      <c r="AS13" s="166">
        <v>0</v>
      </c>
      <c r="AT13" s="166">
        <v>64.615679</v>
      </c>
      <c r="AU13" s="166">
        <v>0</v>
      </c>
      <c r="AV13" s="166">
        <v>0</v>
      </c>
      <c r="AW13" s="166">
        <v>0</v>
      </c>
      <c r="AX13" s="166">
        <v>0</v>
      </c>
      <c r="AY13" s="166">
        <v>1927.44923307</v>
      </c>
      <c r="AZ13" s="166">
        <v>1050</v>
      </c>
      <c r="BA13" s="166">
        <v>67.811999999999998</v>
      </c>
      <c r="BB13" s="166">
        <v>290.20565199999999</v>
      </c>
      <c r="BC13" s="166">
        <v>0</v>
      </c>
      <c r="BD13" s="166">
        <v>216.022527</v>
      </c>
      <c r="BE13" s="166">
        <v>396.39587</v>
      </c>
      <c r="BF13" s="166">
        <v>0</v>
      </c>
      <c r="BG13" s="166">
        <v>126</v>
      </c>
      <c r="BH13" s="166">
        <v>23.3</v>
      </c>
      <c r="BI13" s="166">
        <v>350</v>
      </c>
      <c r="BJ13" s="166">
        <v>4058.4170467000004</v>
      </c>
      <c r="BK13" s="166">
        <v>1737.298689</v>
      </c>
      <c r="BL13" s="166">
        <v>310</v>
      </c>
    </row>
    <row r="14" spans="2:64" x14ac:dyDescent="0.25">
      <c r="B14" s="167" t="s">
        <v>94</v>
      </c>
      <c r="C14" s="135" t="s">
        <v>100</v>
      </c>
      <c r="D14" s="166">
        <v>0</v>
      </c>
      <c r="E14" s="166">
        <v>8678.4144789999991</v>
      </c>
      <c r="F14" s="166">
        <v>3650.8182860000002</v>
      </c>
      <c r="G14" s="166">
        <v>7470.8649999999998</v>
      </c>
      <c r="H14" s="166">
        <v>2314.9862680000001</v>
      </c>
      <c r="I14" s="166">
        <v>22133.022891000001</v>
      </c>
      <c r="J14" s="166">
        <v>12453.996556</v>
      </c>
      <c r="K14" s="166">
        <v>1192.4821939999999</v>
      </c>
      <c r="L14" s="166">
        <v>3023.6779698099999</v>
      </c>
      <c r="M14" s="166">
        <v>9263.1052875999994</v>
      </c>
      <c r="N14" s="166">
        <v>4512.2189360000002</v>
      </c>
      <c r="O14" s="166">
        <v>7227.7649780000002</v>
      </c>
      <c r="P14" s="166">
        <v>10237.864767999999</v>
      </c>
      <c r="Q14" s="166">
        <v>9810.5856199999998</v>
      </c>
      <c r="R14" s="166">
        <v>3441.9928588400003</v>
      </c>
      <c r="S14" s="166">
        <v>19752.194753</v>
      </c>
      <c r="T14" s="166">
        <v>21366.244242000001</v>
      </c>
      <c r="U14" s="166">
        <v>17840.256733000002</v>
      </c>
      <c r="V14" s="166">
        <v>12000.105868000001</v>
      </c>
      <c r="W14" s="166">
        <v>10722.19087</v>
      </c>
      <c r="X14" s="166">
        <v>5858.9310509999996</v>
      </c>
      <c r="Y14" s="166">
        <v>5918.166013</v>
      </c>
      <c r="Z14" s="166">
        <v>21553.99920183</v>
      </c>
      <c r="AA14" s="166">
        <v>23425.431076700002</v>
      </c>
      <c r="AB14" s="166">
        <v>3436.5041409999999</v>
      </c>
      <c r="AC14" s="166">
        <v>7779.089849</v>
      </c>
      <c r="AD14" s="166">
        <v>8708.6017109099994</v>
      </c>
      <c r="AE14" s="166">
        <v>2467.0848619999997</v>
      </c>
      <c r="AF14" s="166">
        <v>0</v>
      </c>
      <c r="AG14" s="166">
        <v>0</v>
      </c>
      <c r="AH14" s="166">
        <v>3665.2252769999996</v>
      </c>
      <c r="AI14" s="166">
        <v>543.29051900000002</v>
      </c>
      <c r="AJ14" s="166">
        <v>0</v>
      </c>
      <c r="AK14" s="166">
        <v>4624.1006019999995</v>
      </c>
      <c r="AL14" s="166">
        <v>3189.4199800000001</v>
      </c>
      <c r="AM14" s="166">
        <v>3443.2786259500003</v>
      </c>
      <c r="AN14" s="166">
        <v>0</v>
      </c>
      <c r="AO14" s="166">
        <v>6713.0319790000003</v>
      </c>
      <c r="AP14" s="166">
        <v>1824.589909</v>
      </c>
      <c r="AQ14" s="166">
        <v>4938.4209630199994</v>
      </c>
      <c r="AR14" s="166">
        <v>0</v>
      </c>
      <c r="AS14" s="166">
        <v>0</v>
      </c>
      <c r="AT14" s="166">
        <v>64.615679</v>
      </c>
      <c r="AU14" s="166">
        <v>0</v>
      </c>
      <c r="AV14" s="166">
        <v>0</v>
      </c>
      <c r="AW14" s="166">
        <v>0</v>
      </c>
      <c r="AX14" s="166">
        <v>0</v>
      </c>
      <c r="AY14" s="166">
        <v>1680</v>
      </c>
      <c r="AZ14" s="166">
        <v>880</v>
      </c>
      <c r="BA14" s="166">
        <v>67.811999999999998</v>
      </c>
      <c r="BB14" s="166">
        <v>220.20565200000001</v>
      </c>
      <c r="BC14" s="166">
        <v>0</v>
      </c>
      <c r="BD14" s="166">
        <v>216.022527</v>
      </c>
      <c r="BE14" s="166">
        <v>396.39587</v>
      </c>
      <c r="BF14" s="166">
        <v>0</v>
      </c>
      <c r="BG14" s="166">
        <v>126</v>
      </c>
      <c r="BH14" s="166">
        <v>0</v>
      </c>
      <c r="BI14" s="166">
        <v>350</v>
      </c>
      <c r="BJ14" s="166">
        <v>3859.1353990000002</v>
      </c>
      <c r="BK14" s="166">
        <v>1237.298689</v>
      </c>
      <c r="BL14" s="166">
        <v>310</v>
      </c>
    </row>
    <row r="15" spans="2:64" x14ac:dyDescent="0.25">
      <c r="B15" s="167"/>
      <c r="C15" s="135" t="s">
        <v>276</v>
      </c>
      <c r="D15" s="166">
        <v>0</v>
      </c>
      <c r="E15" s="166">
        <v>3500</v>
      </c>
      <c r="F15" s="166">
        <v>8787</v>
      </c>
      <c r="G15" s="166">
        <v>745.09983999999997</v>
      </c>
      <c r="H15" s="166">
        <v>0</v>
      </c>
      <c r="I15" s="166">
        <v>100</v>
      </c>
      <c r="J15" s="166">
        <v>2450.4</v>
      </c>
      <c r="K15" s="166">
        <v>0</v>
      </c>
      <c r="L15" s="166">
        <v>609.75</v>
      </c>
      <c r="M15" s="166">
        <v>250.04787671</v>
      </c>
      <c r="N15" s="166">
        <v>0</v>
      </c>
      <c r="O15" s="166">
        <v>0</v>
      </c>
      <c r="P15" s="166">
        <v>550</v>
      </c>
      <c r="Q15" s="166">
        <v>0</v>
      </c>
      <c r="R15" s="166">
        <v>487.6</v>
      </c>
      <c r="S15" s="166">
        <v>511.98</v>
      </c>
      <c r="T15" s="166">
        <v>3109.7249999999999</v>
      </c>
      <c r="U15" s="166">
        <v>0</v>
      </c>
      <c r="V15" s="166">
        <v>660.25</v>
      </c>
      <c r="W15" s="166">
        <v>0</v>
      </c>
      <c r="X15" s="166">
        <v>1000</v>
      </c>
      <c r="Y15" s="166">
        <v>950</v>
      </c>
      <c r="Z15" s="166">
        <v>200</v>
      </c>
      <c r="AA15" s="166">
        <v>2673.9678706700001</v>
      </c>
      <c r="AB15" s="166">
        <v>0</v>
      </c>
      <c r="AC15" s="166">
        <v>0</v>
      </c>
      <c r="AD15" s="166">
        <v>0</v>
      </c>
      <c r="AE15" s="166">
        <v>0</v>
      </c>
      <c r="AF15" s="166">
        <v>0</v>
      </c>
      <c r="AG15" s="166">
        <v>0</v>
      </c>
      <c r="AH15" s="166">
        <v>0</v>
      </c>
      <c r="AI15" s="166">
        <v>0</v>
      </c>
      <c r="AJ15" s="166">
        <v>0</v>
      </c>
      <c r="AK15" s="166">
        <v>0</v>
      </c>
      <c r="AL15" s="166">
        <v>0</v>
      </c>
      <c r="AM15" s="166">
        <v>250</v>
      </c>
      <c r="AN15" s="166">
        <v>0</v>
      </c>
      <c r="AO15" s="166">
        <v>600</v>
      </c>
      <c r="AP15" s="166">
        <v>0</v>
      </c>
      <c r="AQ15" s="166">
        <v>0</v>
      </c>
      <c r="AR15" s="166">
        <v>380</v>
      </c>
      <c r="AS15" s="166">
        <v>0</v>
      </c>
      <c r="AT15" s="166">
        <v>0</v>
      </c>
      <c r="AU15" s="166">
        <v>0</v>
      </c>
      <c r="AV15" s="166">
        <v>0</v>
      </c>
      <c r="AW15" s="166">
        <v>0</v>
      </c>
      <c r="AX15" s="166">
        <v>0</v>
      </c>
      <c r="AY15" s="166">
        <v>0</v>
      </c>
      <c r="AZ15" s="166">
        <v>170</v>
      </c>
      <c r="BA15" s="166">
        <v>0</v>
      </c>
      <c r="BB15" s="166">
        <v>0</v>
      </c>
      <c r="BC15" s="166">
        <v>0</v>
      </c>
      <c r="BD15" s="166">
        <v>0</v>
      </c>
      <c r="BE15" s="166">
        <v>0</v>
      </c>
      <c r="BF15" s="166">
        <v>0</v>
      </c>
      <c r="BG15" s="166">
        <v>0</v>
      </c>
      <c r="BH15" s="166">
        <v>23.3</v>
      </c>
      <c r="BI15" s="166">
        <v>0</v>
      </c>
      <c r="BJ15" s="166">
        <v>0</v>
      </c>
      <c r="BK15" s="166">
        <v>0</v>
      </c>
      <c r="BL15" s="166">
        <v>0</v>
      </c>
    </row>
    <row r="16" spans="2:64" x14ac:dyDescent="0.25">
      <c r="B16" s="170"/>
      <c r="C16" s="135" t="s">
        <v>102</v>
      </c>
      <c r="D16" s="166">
        <v>0</v>
      </c>
      <c r="E16" s="166">
        <v>0</v>
      </c>
      <c r="F16" s="166">
        <v>0</v>
      </c>
      <c r="G16" s="166">
        <v>3648</v>
      </c>
      <c r="H16" s="166">
        <v>0</v>
      </c>
      <c r="I16" s="166">
        <v>0</v>
      </c>
      <c r="J16" s="166">
        <v>0</v>
      </c>
      <c r="K16" s="166">
        <v>0</v>
      </c>
      <c r="L16" s="166">
        <v>0</v>
      </c>
      <c r="M16" s="166">
        <v>1224.35276716</v>
      </c>
      <c r="N16" s="166">
        <v>0</v>
      </c>
      <c r="O16" s="166">
        <v>0</v>
      </c>
      <c r="P16" s="166">
        <v>1219.5</v>
      </c>
      <c r="Q16" s="166">
        <v>0</v>
      </c>
      <c r="R16" s="166">
        <v>6095</v>
      </c>
      <c r="S16" s="166">
        <v>975.2</v>
      </c>
      <c r="T16" s="166">
        <v>0</v>
      </c>
      <c r="U16" s="166">
        <v>5487.75</v>
      </c>
      <c r="V16" s="166">
        <v>0</v>
      </c>
      <c r="W16" s="166">
        <v>0</v>
      </c>
      <c r="X16" s="166">
        <v>1218.5</v>
      </c>
      <c r="Y16" s="166">
        <v>9142.5</v>
      </c>
      <c r="Z16" s="166">
        <v>0</v>
      </c>
      <c r="AA16" s="166">
        <v>7334.08408022</v>
      </c>
      <c r="AB16" s="166">
        <v>0</v>
      </c>
      <c r="AC16" s="166">
        <v>0</v>
      </c>
      <c r="AD16" s="166">
        <v>1828.5</v>
      </c>
      <c r="AE16" s="166">
        <v>0</v>
      </c>
      <c r="AF16" s="166">
        <v>0</v>
      </c>
      <c r="AG16" s="166">
        <v>0</v>
      </c>
      <c r="AH16" s="166">
        <v>0</v>
      </c>
      <c r="AI16" s="166">
        <v>0</v>
      </c>
      <c r="AJ16" s="166">
        <v>0</v>
      </c>
      <c r="AK16" s="166">
        <v>0</v>
      </c>
      <c r="AL16" s="166">
        <v>0</v>
      </c>
      <c r="AM16" s="166">
        <v>0</v>
      </c>
      <c r="AN16" s="166">
        <v>0</v>
      </c>
      <c r="AO16" s="166">
        <v>0</v>
      </c>
      <c r="AP16" s="166">
        <v>0</v>
      </c>
      <c r="AQ16" s="166">
        <v>0</v>
      </c>
      <c r="AR16" s="166">
        <v>0</v>
      </c>
      <c r="AS16" s="166">
        <v>0</v>
      </c>
      <c r="AT16" s="166">
        <v>0</v>
      </c>
      <c r="AU16" s="166">
        <v>0</v>
      </c>
      <c r="AV16" s="166">
        <v>0</v>
      </c>
      <c r="AW16" s="166">
        <v>0</v>
      </c>
      <c r="AX16" s="166">
        <v>0</v>
      </c>
      <c r="AY16" s="166">
        <v>0</v>
      </c>
      <c r="AZ16" s="166">
        <v>0</v>
      </c>
      <c r="BA16" s="166">
        <v>0</v>
      </c>
      <c r="BB16" s="166">
        <v>0</v>
      </c>
      <c r="BC16" s="166">
        <v>0</v>
      </c>
      <c r="BD16" s="166">
        <v>0</v>
      </c>
      <c r="BE16" s="166">
        <v>0</v>
      </c>
      <c r="BF16" s="166">
        <v>0</v>
      </c>
      <c r="BG16" s="166">
        <v>0</v>
      </c>
      <c r="BH16" s="166">
        <v>0</v>
      </c>
      <c r="BI16" s="166">
        <v>0</v>
      </c>
      <c r="BJ16" s="166">
        <v>0</v>
      </c>
      <c r="BK16" s="166">
        <v>0</v>
      </c>
      <c r="BL16" s="166">
        <v>0</v>
      </c>
    </row>
    <row r="17" spans="2:64" x14ac:dyDescent="0.25">
      <c r="B17" s="170"/>
      <c r="C17" s="135" t="s">
        <v>103</v>
      </c>
      <c r="D17" s="166">
        <v>0</v>
      </c>
      <c r="E17" s="166">
        <v>60.016643999999999</v>
      </c>
      <c r="F17" s="166">
        <v>0</v>
      </c>
      <c r="G17" s="166">
        <v>0</v>
      </c>
      <c r="H17" s="166">
        <v>0</v>
      </c>
      <c r="I17" s="166">
        <v>0</v>
      </c>
      <c r="J17" s="166">
        <v>0</v>
      </c>
      <c r="K17" s="166">
        <v>0</v>
      </c>
      <c r="L17" s="166">
        <v>0</v>
      </c>
      <c r="M17" s="166">
        <v>0</v>
      </c>
      <c r="N17" s="166">
        <v>0</v>
      </c>
      <c r="O17" s="166">
        <v>0</v>
      </c>
      <c r="P17" s="166">
        <v>0</v>
      </c>
      <c r="Q17" s="166">
        <v>0</v>
      </c>
      <c r="R17" s="166">
        <v>0</v>
      </c>
      <c r="S17" s="166">
        <v>0</v>
      </c>
      <c r="T17" s="166">
        <v>1823.0644320000001</v>
      </c>
      <c r="U17" s="166">
        <v>477.02524491999975</v>
      </c>
      <c r="V17" s="166">
        <v>0</v>
      </c>
      <c r="W17" s="166">
        <v>2682.9</v>
      </c>
      <c r="X17" s="166">
        <v>0</v>
      </c>
      <c r="Y17" s="166">
        <v>600.79999999999927</v>
      </c>
      <c r="Z17" s="166">
        <v>0</v>
      </c>
      <c r="AA17" s="166">
        <v>0</v>
      </c>
      <c r="AB17" s="166">
        <v>0</v>
      </c>
      <c r="AC17" s="166">
        <v>0</v>
      </c>
      <c r="AD17" s="166">
        <v>0</v>
      </c>
      <c r="AE17" s="166">
        <v>0</v>
      </c>
      <c r="AF17" s="166">
        <v>0</v>
      </c>
      <c r="AG17" s="166">
        <v>0</v>
      </c>
      <c r="AH17" s="166">
        <v>0</v>
      </c>
      <c r="AI17" s="166">
        <v>0</v>
      </c>
      <c r="AJ17" s="166">
        <v>0</v>
      </c>
      <c r="AK17" s="166">
        <v>72.188579019999992</v>
      </c>
      <c r="AL17" s="166">
        <v>25</v>
      </c>
      <c r="AM17" s="166">
        <v>0</v>
      </c>
      <c r="AN17" s="166">
        <v>0</v>
      </c>
      <c r="AO17" s="166">
        <v>0</v>
      </c>
      <c r="AP17" s="166">
        <v>0</v>
      </c>
      <c r="AQ17" s="166">
        <v>0</v>
      </c>
      <c r="AR17" s="166">
        <v>0</v>
      </c>
      <c r="AS17" s="166">
        <v>0</v>
      </c>
      <c r="AT17" s="166">
        <v>0</v>
      </c>
      <c r="AU17" s="166">
        <v>0</v>
      </c>
      <c r="AV17" s="166">
        <v>0</v>
      </c>
      <c r="AW17" s="166">
        <v>0</v>
      </c>
      <c r="AX17" s="166" t="s">
        <v>94</v>
      </c>
      <c r="AY17" s="166">
        <v>0</v>
      </c>
      <c r="AZ17" s="166">
        <v>0</v>
      </c>
      <c r="BA17" s="166">
        <v>0</v>
      </c>
      <c r="BB17" s="166">
        <v>70</v>
      </c>
      <c r="BC17" s="166">
        <v>0</v>
      </c>
      <c r="BD17" s="166">
        <v>0</v>
      </c>
      <c r="BE17" s="166">
        <v>0</v>
      </c>
      <c r="BF17" s="166">
        <v>0</v>
      </c>
      <c r="BG17" s="166">
        <v>0</v>
      </c>
      <c r="BH17" s="166">
        <v>0</v>
      </c>
      <c r="BI17" s="166">
        <v>0</v>
      </c>
      <c r="BJ17" s="166">
        <v>0</v>
      </c>
      <c r="BK17" s="166">
        <v>0</v>
      </c>
      <c r="BL17" s="166">
        <v>0</v>
      </c>
    </row>
    <row r="18" spans="2:64" x14ac:dyDescent="0.25">
      <c r="B18" s="170"/>
      <c r="C18" s="135" t="s">
        <v>104</v>
      </c>
      <c r="D18" s="166">
        <v>3500</v>
      </c>
      <c r="E18" s="166">
        <v>2500</v>
      </c>
      <c r="F18" s="166">
        <v>4207.1080000000002</v>
      </c>
      <c r="G18" s="166">
        <v>6000</v>
      </c>
      <c r="H18" s="166">
        <v>0</v>
      </c>
      <c r="I18" s="166">
        <v>2564.90442846</v>
      </c>
      <c r="J18" s="166">
        <v>2628.9922713699998</v>
      </c>
      <c r="K18" s="166">
        <v>2000</v>
      </c>
      <c r="L18" s="166">
        <v>1325.6279999999999</v>
      </c>
      <c r="M18" s="166">
        <v>2197.2943832300002</v>
      </c>
      <c r="N18" s="166">
        <v>3068.9107409331459</v>
      </c>
      <c r="O18" s="166">
        <v>10752.258</v>
      </c>
      <c r="P18" s="166">
        <v>5254.7922411099998</v>
      </c>
      <c r="Q18" s="166">
        <v>3000</v>
      </c>
      <c r="R18" s="166">
        <v>4104.5404109700003</v>
      </c>
      <c r="S18" s="166">
        <v>7662.5590000000002</v>
      </c>
      <c r="T18" s="166">
        <v>17903.186557159999</v>
      </c>
      <c r="U18" s="166">
        <v>4498.2955511199998</v>
      </c>
      <c r="V18" s="166">
        <v>2477.3750202399997</v>
      </c>
      <c r="W18" s="166">
        <v>2440.9689110100003</v>
      </c>
      <c r="X18" s="166">
        <v>4000</v>
      </c>
      <c r="Y18" s="166">
        <v>5178.7523135256442</v>
      </c>
      <c r="Z18" s="166">
        <v>5636.6953943500002</v>
      </c>
      <c r="AA18" s="166">
        <v>0</v>
      </c>
      <c r="AB18" s="166">
        <v>3000</v>
      </c>
      <c r="AC18" s="166">
        <v>0</v>
      </c>
      <c r="AD18" s="166">
        <v>4777.116</v>
      </c>
      <c r="AE18" s="166">
        <v>0</v>
      </c>
      <c r="AF18" s="166">
        <v>0</v>
      </c>
      <c r="AG18" s="166">
        <v>0</v>
      </c>
      <c r="AH18" s="166">
        <v>750</v>
      </c>
      <c r="AI18" s="166">
        <v>0</v>
      </c>
      <c r="AJ18" s="166">
        <v>0</v>
      </c>
      <c r="AK18" s="166">
        <v>1250</v>
      </c>
      <c r="AL18" s="166">
        <v>1000</v>
      </c>
      <c r="AM18" s="166">
        <v>992.98200689999999</v>
      </c>
      <c r="AN18" s="166">
        <v>0</v>
      </c>
      <c r="AO18" s="166">
        <v>1500</v>
      </c>
      <c r="AP18" s="166">
        <v>0</v>
      </c>
      <c r="AQ18" s="166">
        <v>0</v>
      </c>
      <c r="AR18" s="166">
        <v>0</v>
      </c>
      <c r="AS18" s="166">
        <v>0</v>
      </c>
      <c r="AT18" s="166">
        <v>0</v>
      </c>
      <c r="AU18" s="166">
        <v>0</v>
      </c>
      <c r="AV18" s="166">
        <v>0</v>
      </c>
      <c r="AW18" s="166">
        <v>0</v>
      </c>
      <c r="AX18" s="166">
        <v>0</v>
      </c>
      <c r="AY18" s="166">
        <v>247.44923306999999</v>
      </c>
      <c r="AZ18" s="166">
        <v>0</v>
      </c>
      <c r="BA18" s="166">
        <v>0</v>
      </c>
      <c r="BB18" s="166">
        <v>0</v>
      </c>
      <c r="BC18" s="166">
        <v>0</v>
      </c>
      <c r="BD18" s="166">
        <v>0</v>
      </c>
      <c r="BE18" s="166">
        <v>0</v>
      </c>
      <c r="BF18" s="166">
        <v>0</v>
      </c>
      <c r="BG18" s="166">
        <v>0</v>
      </c>
      <c r="BH18" s="166">
        <v>0</v>
      </c>
      <c r="BI18" s="166">
        <v>0</v>
      </c>
      <c r="BJ18" s="166">
        <v>199.28164770000001</v>
      </c>
      <c r="BK18" s="166">
        <v>500</v>
      </c>
      <c r="BL18" s="166">
        <v>0</v>
      </c>
    </row>
    <row r="19" spans="2:64" x14ac:dyDescent="0.25">
      <c r="B19" s="168">
        <v>3</v>
      </c>
      <c r="C19" s="169" t="s">
        <v>105</v>
      </c>
      <c r="D19" s="166">
        <v>187970.94511187996</v>
      </c>
      <c r="E19" s="166">
        <v>245814.48254300002</v>
      </c>
      <c r="F19" s="166">
        <v>237386.84406073997</v>
      </c>
      <c r="G19" s="166">
        <v>181261.06080743999</v>
      </c>
      <c r="H19" s="166">
        <v>109616.12063379497</v>
      </c>
      <c r="I19" s="166">
        <v>168065.23523799999</v>
      </c>
      <c r="J19" s="166">
        <v>114547.0130560105</v>
      </c>
      <c r="K19" s="166">
        <v>83499.873747049991</v>
      </c>
      <c r="L19" s="166">
        <v>162393.93199751998</v>
      </c>
      <c r="M19" s="166">
        <v>104815.50450383002</v>
      </c>
      <c r="N19" s="166">
        <v>132401.58937119006</v>
      </c>
      <c r="O19" s="166">
        <v>302810.22721917956</v>
      </c>
      <c r="P19" s="166">
        <v>143768.88062195419</v>
      </c>
      <c r="Q19" s="166">
        <v>171507.44265360254</v>
      </c>
      <c r="R19" s="166">
        <v>136382.22062296057</v>
      </c>
      <c r="S19" s="166">
        <v>192639.80419527</v>
      </c>
      <c r="T19" s="166">
        <v>160551.59205853002</v>
      </c>
      <c r="U19" s="166">
        <v>279506.05823448469</v>
      </c>
      <c r="V19" s="166">
        <v>146617.39870594919</v>
      </c>
      <c r="W19" s="166">
        <v>158610.54855522647</v>
      </c>
      <c r="X19" s="166">
        <v>130430.11942823812</v>
      </c>
      <c r="Y19" s="166">
        <v>186147.68394268092</v>
      </c>
      <c r="Z19" s="166">
        <v>171269.73397110641</v>
      </c>
      <c r="AA19" s="166">
        <v>149400.80614450198</v>
      </c>
      <c r="AB19" s="166">
        <v>91948.829892536989</v>
      </c>
      <c r="AC19" s="166">
        <v>92962.23351849454</v>
      </c>
      <c r="AD19" s="166">
        <v>147871.11347566528</v>
      </c>
      <c r="AE19" s="166">
        <v>43721.581526285896</v>
      </c>
      <c r="AF19" s="166">
        <v>229.185</v>
      </c>
      <c r="AG19" s="166">
        <v>4397.2669999999998</v>
      </c>
      <c r="AH19" s="166">
        <v>50092.349900914785</v>
      </c>
      <c r="AI19" s="166">
        <v>11259.496541210467</v>
      </c>
      <c r="AJ19" s="166">
        <v>5786.5514488099998</v>
      </c>
      <c r="AK19" s="166">
        <v>102331.85643325972</v>
      </c>
      <c r="AL19" s="166">
        <v>69231.563090000011</v>
      </c>
      <c r="AM19" s="166">
        <v>49943.154056185012</v>
      </c>
      <c r="AN19" s="166">
        <v>584.93829326000002</v>
      </c>
      <c r="AO19" s="166">
        <v>54580.020858820106</v>
      </c>
      <c r="AP19" s="166">
        <v>41845.088896000008</v>
      </c>
      <c r="AQ19" s="166">
        <v>44659.936914561375</v>
      </c>
      <c r="AR19" s="166">
        <v>4408.0784032399997</v>
      </c>
      <c r="AS19" s="166">
        <v>765.67710999999997</v>
      </c>
      <c r="AT19" s="166">
        <v>4122.4187409400001</v>
      </c>
      <c r="AU19" s="166">
        <v>2630.77</v>
      </c>
      <c r="AV19" s="166">
        <v>1378.6267128100001</v>
      </c>
      <c r="AW19" s="166">
        <v>477.71386805000003</v>
      </c>
      <c r="AX19" s="166">
        <v>7645.6175007298534</v>
      </c>
      <c r="AY19" s="166">
        <v>10503.331134</v>
      </c>
      <c r="AZ19" s="166">
        <v>6528.0700866699999</v>
      </c>
      <c r="BA19" s="166">
        <v>3496.4369999999999</v>
      </c>
      <c r="BB19" s="166">
        <v>4100.5213400000002</v>
      </c>
      <c r="BC19" s="166">
        <v>3076.0004854499998</v>
      </c>
      <c r="BD19" s="166">
        <v>11016.631796174996</v>
      </c>
      <c r="BE19" s="166">
        <v>5916.5261216999988</v>
      </c>
      <c r="BF19" s="166">
        <v>590.56065277000005</v>
      </c>
      <c r="BG19" s="166">
        <v>1655.9580861700001</v>
      </c>
      <c r="BH19" s="166">
        <v>748.21141970000008</v>
      </c>
      <c r="BI19" s="166">
        <v>7021.2912100000003</v>
      </c>
      <c r="BJ19" s="166">
        <v>16994.429576299997</v>
      </c>
      <c r="BK19" s="166">
        <v>11603.471938000001</v>
      </c>
      <c r="BL19" s="166">
        <v>6422.28</v>
      </c>
    </row>
    <row r="20" spans="2:64" x14ac:dyDescent="0.25">
      <c r="B20" s="167"/>
      <c r="C20" s="135" t="s">
        <v>106</v>
      </c>
      <c r="D20" s="166">
        <v>37127.912991965502</v>
      </c>
      <c r="E20" s="166">
        <v>70246.781492000009</v>
      </c>
      <c r="F20" s="166">
        <v>21567.687731989998</v>
      </c>
      <c r="G20" s="166">
        <v>16819.864525589997</v>
      </c>
      <c r="H20" s="166">
        <v>28661.06996669</v>
      </c>
      <c r="I20" s="166">
        <v>13096.476294</v>
      </c>
      <c r="J20" s="166">
        <v>7201.4439103598015</v>
      </c>
      <c r="K20" s="166">
        <v>7634.2667673800024</v>
      </c>
      <c r="L20" s="166">
        <v>11913.480263469999</v>
      </c>
      <c r="M20" s="166">
        <v>6644.91372314</v>
      </c>
      <c r="N20" s="166">
        <v>9693.5919256300058</v>
      </c>
      <c r="O20" s="166">
        <v>38726.52862332818</v>
      </c>
      <c r="P20" s="166">
        <v>8313.0588624026004</v>
      </c>
      <c r="Q20" s="166">
        <v>9301.7256810135059</v>
      </c>
      <c r="R20" s="166">
        <v>7827.4557384041073</v>
      </c>
      <c r="S20" s="166">
        <v>10162.78685344</v>
      </c>
      <c r="T20" s="166">
        <v>24322.154502500005</v>
      </c>
      <c r="U20" s="166">
        <v>23280.185818098704</v>
      </c>
      <c r="V20" s="166">
        <v>6642.6691943099986</v>
      </c>
      <c r="W20" s="166">
        <v>7390.0333657979927</v>
      </c>
      <c r="X20" s="166">
        <v>8747.8435281399888</v>
      </c>
      <c r="Y20" s="166">
        <v>9681.3799100573979</v>
      </c>
      <c r="Z20" s="166">
        <v>19280.51303881839</v>
      </c>
      <c r="AA20" s="166">
        <v>9905.223243946004</v>
      </c>
      <c r="AB20" s="166">
        <v>3815.6217551359955</v>
      </c>
      <c r="AC20" s="166">
        <v>4471.1207813713027</v>
      </c>
      <c r="AD20" s="166">
        <v>9735.1089963902159</v>
      </c>
      <c r="AE20" s="166">
        <v>818.12079781054103</v>
      </c>
      <c r="AF20" s="166">
        <v>7.7249999999999996</v>
      </c>
      <c r="AG20" s="166">
        <v>55.89</v>
      </c>
      <c r="AH20" s="166">
        <v>1270.9526704792015</v>
      </c>
      <c r="AI20" s="166">
        <v>489.07923302649988</v>
      </c>
      <c r="AJ20" s="166">
        <v>212.26088274000003</v>
      </c>
      <c r="AK20" s="166">
        <v>1574.7155400431955</v>
      </c>
      <c r="AL20" s="166">
        <v>977.35703000000001</v>
      </c>
      <c r="AM20" s="166">
        <v>529.30543629620524</v>
      </c>
      <c r="AN20" s="166">
        <v>11.9107596</v>
      </c>
      <c r="AO20" s="166">
        <v>1760.8217176490998</v>
      </c>
      <c r="AP20" s="166">
        <v>415.03304499999996</v>
      </c>
      <c r="AQ20" s="166">
        <v>710.03494740169913</v>
      </c>
      <c r="AR20" s="166">
        <v>750.07835599999987</v>
      </c>
      <c r="AS20" s="166">
        <v>23.398690000000002</v>
      </c>
      <c r="AT20" s="166">
        <v>128.19487008000002</v>
      </c>
      <c r="AU20" s="166">
        <v>48.442999999999998</v>
      </c>
      <c r="AV20" s="166">
        <v>35.641613400000004</v>
      </c>
      <c r="AW20" s="166">
        <v>0</v>
      </c>
      <c r="AX20" s="166">
        <v>431.74490488000004</v>
      </c>
      <c r="AY20" s="166">
        <v>20.68131</v>
      </c>
      <c r="AZ20" s="166">
        <v>0</v>
      </c>
      <c r="BA20" s="166">
        <v>61.749000000000002</v>
      </c>
      <c r="BB20" s="166">
        <v>134.49914999999999</v>
      </c>
      <c r="BC20" s="166">
        <v>17.54384082</v>
      </c>
      <c r="BD20" s="166">
        <v>90.996333694999961</v>
      </c>
      <c r="BE20" s="166">
        <v>28.040989999999997</v>
      </c>
      <c r="BF20" s="166">
        <v>14.32634558</v>
      </c>
      <c r="BG20" s="166">
        <v>147.47888044999999</v>
      </c>
      <c r="BH20" s="166">
        <v>0</v>
      </c>
      <c r="BI20" s="166">
        <v>77.227500000000006</v>
      </c>
      <c r="BJ20" s="166">
        <v>191.32373372000001</v>
      </c>
      <c r="BK20" s="166">
        <v>0</v>
      </c>
      <c r="BL20" s="166">
        <v>25.046019999999995</v>
      </c>
    </row>
    <row r="21" spans="2:64" x14ac:dyDescent="0.25">
      <c r="B21" s="167"/>
      <c r="C21" s="135" t="s">
        <v>277</v>
      </c>
      <c r="D21" s="166">
        <v>37001.839726435501</v>
      </c>
      <c r="E21" s="166">
        <v>70114.961492000002</v>
      </c>
      <c r="F21" s="166">
        <v>18162.167868379998</v>
      </c>
      <c r="G21" s="166">
        <v>14155.340367609997</v>
      </c>
      <c r="H21" s="166">
        <v>15730.18197517001</v>
      </c>
      <c r="I21" s="166">
        <v>10233.949151999999</v>
      </c>
      <c r="J21" s="166">
        <v>6852.8480451960013</v>
      </c>
      <c r="K21" s="166">
        <v>7154.8348266000021</v>
      </c>
      <c r="L21" s="166">
        <v>11394.571429799998</v>
      </c>
      <c r="M21" s="166">
        <v>6345.6693503400002</v>
      </c>
      <c r="N21" s="166">
        <v>9641.9205919900051</v>
      </c>
      <c r="O21" s="166">
        <v>38671.340064138181</v>
      </c>
      <c r="P21" s="166">
        <v>8121.7559780300007</v>
      </c>
      <c r="Q21" s="166">
        <v>9192.790973570005</v>
      </c>
      <c r="R21" s="166">
        <v>7387.7116211420071</v>
      </c>
      <c r="S21" s="166">
        <v>9885.6623471100011</v>
      </c>
      <c r="T21" s="166">
        <v>24135.278193210004</v>
      </c>
      <c r="U21" s="166">
        <v>22636.580324885002</v>
      </c>
      <c r="V21" s="166">
        <v>6465.801840619999</v>
      </c>
      <c r="W21" s="166">
        <v>7216.4417770779928</v>
      </c>
      <c r="X21" s="166">
        <v>7607.0975715099894</v>
      </c>
      <c r="Y21" s="166">
        <v>9243.2836856600006</v>
      </c>
      <c r="Z21" s="166">
        <v>19093.220333310092</v>
      </c>
      <c r="AA21" s="166">
        <v>9584.6688910060038</v>
      </c>
      <c r="AB21" s="166">
        <v>3802.9598532959953</v>
      </c>
      <c r="AC21" s="166">
        <v>4414.1605640713024</v>
      </c>
      <c r="AD21" s="166">
        <v>8839.738270020016</v>
      </c>
      <c r="AE21" s="166">
        <v>816.32823790589998</v>
      </c>
      <c r="AF21" s="166">
        <v>7.7249999999999996</v>
      </c>
      <c r="AG21" s="166">
        <v>55.89</v>
      </c>
      <c r="AH21" s="166">
        <v>1270.9526704792015</v>
      </c>
      <c r="AI21" s="166">
        <v>489.07923302649988</v>
      </c>
      <c r="AJ21" s="166">
        <v>212.26088274000003</v>
      </c>
      <c r="AK21" s="166">
        <v>1574.7155400431955</v>
      </c>
      <c r="AL21" s="166">
        <v>977.35703000000001</v>
      </c>
      <c r="AM21" s="166">
        <v>529.30543629620524</v>
      </c>
      <c r="AN21" s="166">
        <v>11.9107596</v>
      </c>
      <c r="AO21" s="166">
        <v>1760.7946427391</v>
      </c>
      <c r="AP21" s="166">
        <v>415.03304499999996</v>
      </c>
      <c r="AQ21" s="166">
        <v>710.02825692169915</v>
      </c>
      <c r="AR21" s="166">
        <v>0</v>
      </c>
      <c r="AS21" s="166">
        <v>23.398690000000002</v>
      </c>
      <c r="AT21" s="166">
        <v>128.19487008000002</v>
      </c>
      <c r="AU21" s="166">
        <v>48.442999999999998</v>
      </c>
      <c r="AV21" s="166">
        <v>35.641613400000004</v>
      </c>
      <c r="AW21" s="166">
        <v>0</v>
      </c>
      <c r="AX21" s="166">
        <v>431.74490488000004</v>
      </c>
      <c r="AY21" s="166">
        <v>20.68131</v>
      </c>
      <c r="AZ21" s="166">
        <v>0</v>
      </c>
      <c r="BA21" s="166">
        <v>61.749000000000002</v>
      </c>
      <c r="BB21" s="166">
        <v>134.49914999999999</v>
      </c>
      <c r="BC21" s="166">
        <v>17.54384082</v>
      </c>
      <c r="BD21" s="166">
        <v>90.996333694999961</v>
      </c>
      <c r="BE21" s="166">
        <v>28.040989999999997</v>
      </c>
      <c r="BF21" s="166">
        <v>14.32634558</v>
      </c>
      <c r="BG21" s="166">
        <v>147.47888044999999</v>
      </c>
      <c r="BH21" s="166">
        <v>0</v>
      </c>
      <c r="BI21" s="166">
        <v>77.227500000000006</v>
      </c>
      <c r="BJ21" s="166">
        <v>191.32373372000001</v>
      </c>
      <c r="BK21" s="166">
        <v>0</v>
      </c>
      <c r="BL21" s="166">
        <v>25.046019999999995</v>
      </c>
    </row>
    <row r="22" spans="2:64" x14ac:dyDescent="0.25">
      <c r="B22" s="167"/>
      <c r="C22" s="135" t="s">
        <v>278</v>
      </c>
      <c r="D22" s="166">
        <v>126.07326552999999</v>
      </c>
      <c r="E22" s="166">
        <v>131.82</v>
      </c>
      <c r="F22" s="166">
        <v>3405.5198636099999</v>
      </c>
      <c r="G22" s="166">
        <v>2664.5241579799995</v>
      </c>
      <c r="H22" s="166">
        <v>12930.88799151999</v>
      </c>
      <c r="I22" s="166">
        <v>2862.5271419999999</v>
      </c>
      <c r="J22" s="166">
        <v>348.5958651638</v>
      </c>
      <c r="K22" s="166">
        <v>479.43194078000005</v>
      </c>
      <c r="L22" s="166">
        <v>518.90883367000004</v>
      </c>
      <c r="M22" s="166">
        <v>299.24437280000006</v>
      </c>
      <c r="N22" s="166">
        <v>51.671333640000007</v>
      </c>
      <c r="O22" s="166">
        <v>55.188559190000007</v>
      </c>
      <c r="P22" s="166">
        <v>191.3028843726</v>
      </c>
      <c r="Q22" s="166">
        <v>108.93470744349999</v>
      </c>
      <c r="R22" s="166">
        <v>439.74411726209979</v>
      </c>
      <c r="S22" s="166">
        <v>277.12450633000003</v>
      </c>
      <c r="T22" s="166">
        <v>186.87630928999999</v>
      </c>
      <c r="U22" s="166">
        <v>643.60549321370297</v>
      </c>
      <c r="V22" s="166">
        <v>176.86735368999996</v>
      </c>
      <c r="W22" s="166">
        <v>173.59158872</v>
      </c>
      <c r="X22" s="166">
        <v>1140.7459566300001</v>
      </c>
      <c r="Y22" s="166">
        <v>438.09622439739724</v>
      </c>
      <c r="Z22" s="166">
        <v>187.2927055082996</v>
      </c>
      <c r="AA22" s="166">
        <v>320.55435293999994</v>
      </c>
      <c r="AB22" s="166">
        <v>12.661901840000002</v>
      </c>
      <c r="AC22" s="166">
        <v>56.960217300000011</v>
      </c>
      <c r="AD22" s="166">
        <v>895.37072637020003</v>
      </c>
      <c r="AE22" s="166">
        <v>1.7925599046409673</v>
      </c>
      <c r="AF22" s="166">
        <v>0</v>
      </c>
      <c r="AG22" s="166">
        <v>0</v>
      </c>
      <c r="AH22" s="166">
        <v>0</v>
      </c>
      <c r="AI22" s="166">
        <v>0</v>
      </c>
      <c r="AJ22" s="166">
        <v>0</v>
      </c>
      <c r="AK22" s="166">
        <v>0</v>
      </c>
      <c r="AL22" s="166">
        <v>0</v>
      </c>
      <c r="AM22" s="166">
        <v>0</v>
      </c>
      <c r="AN22" s="166">
        <v>0</v>
      </c>
      <c r="AO22" s="166">
        <v>2.7074910000000001E-2</v>
      </c>
      <c r="AP22" s="166">
        <v>0</v>
      </c>
      <c r="AQ22" s="166">
        <v>6.6904800000000004E-3</v>
      </c>
      <c r="AR22" s="166">
        <v>750.07835599999987</v>
      </c>
      <c r="AS22" s="166">
        <v>0</v>
      </c>
      <c r="AT22" s="166">
        <v>0</v>
      </c>
      <c r="AU22" s="166">
        <v>0</v>
      </c>
      <c r="AV22" s="166">
        <v>0</v>
      </c>
      <c r="AW22" s="166">
        <v>0</v>
      </c>
      <c r="AX22" s="166">
        <v>0</v>
      </c>
      <c r="AY22" s="166">
        <v>0</v>
      </c>
      <c r="AZ22" s="166">
        <v>0</v>
      </c>
      <c r="BA22" s="166">
        <v>0</v>
      </c>
      <c r="BB22" s="166">
        <v>0</v>
      </c>
      <c r="BC22" s="166">
        <v>0</v>
      </c>
      <c r="BD22" s="166">
        <v>0</v>
      </c>
      <c r="BE22" s="166">
        <v>0</v>
      </c>
      <c r="BF22" s="166">
        <v>0</v>
      </c>
      <c r="BG22" s="166">
        <v>0</v>
      </c>
      <c r="BH22" s="166">
        <v>0</v>
      </c>
      <c r="BI22" s="166">
        <v>0</v>
      </c>
      <c r="BJ22" s="166">
        <v>0</v>
      </c>
      <c r="BK22" s="166">
        <v>0</v>
      </c>
      <c r="BL22" s="166">
        <v>0</v>
      </c>
    </row>
    <row r="23" spans="2:64" x14ac:dyDescent="0.25">
      <c r="B23" s="167"/>
      <c r="C23" s="135" t="s">
        <v>107</v>
      </c>
      <c r="D23" s="166">
        <v>71066.243027912496</v>
      </c>
      <c r="E23" s="166">
        <v>113479.500784</v>
      </c>
      <c r="F23" s="166">
        <v>73409.620864509998</v>
      </c>
      <c r="G23" s="166">
        <v>51056.446078520014</v>
      </c>
      <c r="H23" s="166">
        <v>35179.376782854997</v>
      </c>
      <c r="I23" s="166">
        <v>44669.527144999993</v>
      </c>
      <c r="J23" s="166">
        <v>37284.401534661192</v>
      </c>
      <c r="K23" s="166">
        <v>17892.68839019</v>
      </c>
      <c r="L23" s="166">
        <v>52754.36738050999</v>
      </c>
      <c r="M23" s="166">
        <v>27285.614438940011</v>
      </c>
      <c r="N23" s="166">
        <v>27468.570766290031</v>
      </c>
      <c r="O23" s="166">
        <v>77974.088322960772</v>
      </c>
      <c r="P23" s="166">
        <v>41697.868268829785</v>
      </c>
      <c r="Q23" s="166">
        <v>35162.390037612</v>
      </c>
      <c r="R23" s="166">
        <v>37086.37452977644</v>
      </c>
      <c r="S23" s="166">
        <v>56285.273738470001</v>
      </c>
      <c r="T23" s="166">
        <v>46021.870921080008</v>
      </c>
      <c r="U23" s="166">
        <v>89365.558229562652</v>
      </c>
      <c r="V23" s="166">
        <v>39046.635510499305</v>
      </c>
      <c r="W23" s="166">
        <v>30186.516892678959</v>
      </c>
      <c r="X23" s="166">
        <v>36115.747226998064</v>
      </c>
      <c r="Y23" s="166">
        <v>48121.800741606552</v>
      </c>
      <c r="Z23" s="166">
        <v>57943.643005983147</v>
      </c>
      <c r="AA23" s="166">
        <v>38821.391250481982</v>
      </c>
      <c r="AB23" s="166">
        <v>15433.37846206133</v>
      </c>
      <c r="AC23" s="166">
        <v>19440.965219093272</v>
      </c>
      <c r="AD23" s="166">
        <v>43150.201443674057</v>
      </c>
      <c r="AE23" s="166">
        <v>13194.924740845358</v>
      </c>
      <c r="AF23" s="166">
        <v>97.799000000000007</v>
      </c>
      <c r="AG23" s="166">
        <v>1671.6120000000001</v>
      </c>
      <c r="AH23" s="166">
        <v>11410.22844231556</v>
      </c>
      <c r="AI23" s="166">
        <v>3977.2953967159669</v>
      </c>
      <c r="AJ23" s="166">
        <v>1836.7653769000008</v>
      </c>
      <c r="AK23" s="166">
        <v>24652.958773016577</v>
      </c>
      <c r="AL23" s="166">
        <v>16600.88263</v>
      </c>
      <c r="AM23" s="166">
        <v>10801.5325030488</v>
      </c>
      <c r="AN23" s="166">
        <v>145.42720434</v>
      </c>
      <c r="AO23" s="166">
        <v>11369.817779410994</v>
      </c>
      <c r="AP23" s="166">
        <v>14670.784721</v>
      </c>
      <c r="AQ23" s="166">
        <v>8336.667133249679</v>
      </c>
      <c r="AR23" s="166">
        <v>1177.3035517999999</v>
      </c>
      <c r="AS23" s="166">
        <v>485.75304</v>
      </c>
      <c r="AT23" s="166">
        <v>1519.4910317599997</v>
      </c>
      <c r="AU23" s="166">
        <v>485.58699999999999</v>
      </c>
      <c r="AV23" s="166">
        <v>385.13902562999999</v>
      </c>
      <c r="AW23" s="166">
        <v>31.47393439</v>
      </c>
      <c r="AX23" s="166">
        <v>2271.2091781498534</v>
      </c>
      <c r="AY23" s="166">
        <v>1998.4668499999998</v>
      </c>
      <c r="AZ23" s="166">
        <v>1239.14263312</v>
      </c>
      <c r="BA23" s="166">
        <v>957.56399999999996</v>
      </c>
      <c r="BB23" s="166">
        <v>930.89139999999986</v>
      </c>
      <c r="BC23" s="166">
        <v>835.84533054999997</v>
      </c>
      <c r="BD23" s="166">
        <v>2134.9403149899958</v>
      </c>
      <c r="BE23" s="166">
        <v>1176.3116574699998</v>
      </c>
      <c r="BF23" s="166">
        <v>130.52832134000002</v>
      </c>
      <c r="BG23" s="166">
        <v>234.46980258000002</v>
      </c>
      <c r="BH23" s="166">
        <v>21.717954000000002</v>
      </c>
      <c r="BI23" s="166">
        <v>1202.3319099999999</v>
      </c>
      <c r="BJ23" s="166">
        <v>3392.4203919699999</v>
      </c>
      <c r="BK23" s="166">
        <v>1758.6654480000002</v>
      </c>
      <c r="BL23" s="166">
        <v>1340.1625200000001</v>
      </c>
    </row>
    <row r="24" spans="2:64" x14ac:dyDescent="0.25">
      <c r="B24" s="167"/>
      <c r="C24" s="135" t="s">
        <v>277</v>
      </c>
      <c r="D24" s="166">
        <v>71050.334461862498</v>
      </c>
      <c r="E24" s="166">
        <v>113474.860784</v>
      </c>
      <c r="F24" s="166">
        <v>70659.701149500004</v>
      </c>
      <c r="G24" s="166">
        <v>49906.590204000015</v>
      </c>
      <c r="H24" s="166">
        <v>31459.631117434998</v>
      </c>
      <c r="I24" s="166">
        <v>43440.016235999996</v>
      </c>
      <c r="J24" s="166">
        <v>37057.06943376999</v>
      </c>
      <c r="K24" s="166">
        <v>17841.524108680002</v>
      </c>
      <c r="L24" s="166">
        <v>52670.694289409992</v>
      </c>
      <c r="M24" s="166">
        <v>27097.938145430009</v>
      </c>
      <c r="N24" s="166">
        <v>27435.334725540033</v>
      </c>
      <c r="O24" s="166">
        <v>77926.422592430768</v>
      </c>
      <c r="P24" s="166">
        <v>41625.696441479988</v>
      </c>
      <c r="Q24" s="166">
        <v>34968.650059020001</v>
      </c>
      <c r="R24" s="166">
        <v>36645.495268418039</v>
      </c>
      <c r="S24" s="166">
        <v>56189.041193830002</v>
      </c>
      <c r="T24" s="166">
        <v>46021.805303440007</v>
      </c>
      <c r="U24" s="166">
        <v>89096.031285795092</v>
      </c>
      <c r="V24" s="166">
        <v>38873.721264139305</v>
      </c>
      <c r="W24" s="166">
        <v>30165.89803126896</v>
      </c>
      <c r="X24" s="166">
        <v>35991.893017138063</v>
      </c>
      <c r="Y24" s="166">
        <v>47878.949367619985</v>
      </c>
      <c r="Z24" s="166">
        <v>57920.276231994445</v>
      </c>
      <c r="AA24" s="166">
        <v>38703.978406241979</v>
      </c>
      <c r="AB24" s="166">
        <v>15377.160818081329</v>
      </c>
      <c r="AC24" s="166">
        <v>19413.836151313273</v>
      </c>
      <c r="AD24" s="166">
        <v>41816.898069214258</v>
      </c>
      <c r="AE24" s="166">
        <v>13192.913868759999</v>
      </c>
      <c r="AF24" s="166">
        <v>97.799000000000007</v>
      </c>
      <c r="AG24" s="166">
        <v>1671.6120000000001</v>
      </c>
      <c r="AH24" s="166">
        <v>11410.22844231556</v>
      </c>
      <c r="AI24" s="166">
        <v>3977.2953967159669</v>
      </c>
      <c r="AJ24" s="166">
        <v>1836.7653769000008</v>
      </c>
      <c r="AK24" s="166">
        <v>24652.265759216578</v>
      </c>
      <c r="AL24" s="166">
        <v>16600.88263</v>
      </c>
      <c r="AM24" s="166">
        <v>10801.5325030488</v>
      </c>
      <c r="AN24" s="166">
        <v>145.42720434</v>
      </c>
      <c r="AO24" s="166">
        <v>11368.279440420994</v>
      </c>
      <c r="AP24" s="166">
        <v>14670.784721</v>
      </c>
      <c r="AQ24" s="166">
        <v>8336.6605507496788</v>
      </c>
      <c r="AR24" s="166">
        <v>1177.3035517999999</v>
      </c>
      <c r="AS24" s="166">
        <v>485.75304</v>
      </c>
      <c r="AT24" s="166">
        <v>1519.4910317599997</v>
      </c>
      <c r="AU24" s="166">
        <v>485.58699999999999</v>
      </c>
      <c r="AV24" s="166">
        <v>385.13902562999999</v>
      </c>
      <c r="AW24" s="166">
        <v>31.47393439</v>
      </c>
      <c r="AX24" s="166">
        <v>2271.2091781498534</v>
      </c>
      <c r="AY24" s="166">
        <v>1998.4668499999998</v>
      </c>
      <c r="AZ24" s="166">
        <v>1239.14263312</v>
      </c>
      <c r="BA24" s="166">
        <v>957.56399999999996</v>
      </c>
      <c r="BB24" s="166">
        <v>930.89139999999986</v>
      </c>
      <c r="BC24" s="166">
        <v>835.84533054999997</v>
      </c>
      <c r="BD24" s="166">
        <v>2134.9403149899958</v>
      </c>
      <c r="BE24" s="166">
        <v>1176.3116574699998</v>
      </c>
      <c r="BF24" s="166">
        <v>130.52832134000002</v>
      </c>
      <c r="BG24" s="166">
        <v>234.46980258000002</v>
      </c>
      <c r="BH24" s="166">
        <v>21.717954000000002</v>
      </c>
      <c r="BI24" s="166">
        <v>1202.3319099999999</v>
      </c>
      <c r="BJ24" s="166">
        <v>3392.4203919699999</v>
      </c>
      <c r="BK24" s="166">
        <v>1758.6654480000002</v>
      </c>
      <c r="BL24" s="166">
        <v>1340.1625200000001</v>
      </c>
    </row>
    <row r="25" spans="2:64" x14ac:dyDescent="0.25">
      <c r="B25" s="167"/>
      <c r="C25" s="135" t="s">
        <v>278</v>
      </c>
      <c r="D25" s="166">
        <v>15.908566050000001</v>
      </c>
      <c r="E25" s="166">
        <v>4.6399999999999997</v>
      </c>
      <c r="F25" s="166">
        <v>2749.9197150099999</v>
      </c>
      <c r="G25" s="166">
        <v>1149.85587452</v>
      </c>
      <c r="H25" s="166">
        <v>3719.7456654199987</v>
      </c>
      <c r="I25" s="166">
        <v>1229.5109090000001</v>
      </c>
      <c r="J25" s="166">
        <v>227.33210089120001</v>
      </c>
      <c r="K25" s="166">
        <v>51.164281510000009</v>
      </c>
      <c r="L25" s="166">
        <v>83.673091099999994</v>
      </c>
      <c r="M25" s="166">
        <v>187.67629350999997</v>
      </c>
      <c r="N25" s="166">
        <v>33.236040750000008</v>
      </c>
      <c r="O25" s="166">
        <v>47.665730530004083</v>
      </c>
      <c r="P25" s="166">
        <v>72.171827349800012</v>
      </c>
      <c r="Q25" s="166">
        <v>193.73997859200003</v>
      </c>
      <c r="R25" s="166">
        <v>440.87926135839922</v>
      </c>
      <c r="S25" s="166">
        <v>96.23254464</v>
      </c>
      <c r="T25" s="166">
        <v>6.5617640000000005E-2</v>
      </c>
      <c r="U25" s="166">
        <v>269.52694376755801</v>
      </c>
      <c r="V25" s="166">
        <v>172.91424636000002</v>
      </c>
      <c r="W25" s="166">
        <v>20.618861409999994</v>
      </c>
      <c r="X25" s="166">
        <v>123.85420986</v>
      </c>
      <c r="Y25" s="166">
        <v>242.85137398656639</v>
      </c>
      <c r="Z25" s="166">
        <v>23.366773988700011</v>
      </c>
      <c r="AA25" s="166">
        <v>117.41284424000001</v>
      </c>
      <c r="AB25" s="166">
        <v>56.217643979999984</v>
      </c>
      <c r="AC25" s="166">
        <v>27.12906778</v>
      </c>
      <c r="AD25" s="166">
        <v>1333.303374459799</v>
      </c>
      <c r="AE25" s="166">
        <v>2.0108720853590332</v>
      </c>
      <c r="AF25" s="166">
        <v>0</v>
      </c>
      <c r="AG25" s="166">
        <v>0</v>
      </c>
      <c r="AH25" s="166">
        <v>0</v>
      </c>
      <c r="AI25" s="166">
        <v>0</v>
      </c>
      <c r="AJ25" s="166">
        <v>0</v>
      </c>
      <c r="AK25" s="166">
        <v>0.6930137999999999</v>
      </c>
      <c r="AL25" s="166">
        <v>0</v>
      </c>
      <c r="AM25" s="166">
        <v>0</v>
      </c>
      <c r="AN25" s="166">
        <v>0</v>
      </c>
      <c r="AO25" s="166">
        <v>1.53833899</v>
      </c>
      <c r="AP25" s="166">
        <v>0</v>
      </c>
      <c r="AQ25" s="166">
        <v>6.5824999999999998E-3</v>
      </c>
      <c r="AR25" s="166">
        <v>0</v>
      </c>
      <c r="AS25" s="166">
        <v>0</v>
      </c>
      <c r="AT25" s="166">
        <v>0</v>
      </c>
      <c r="AU25" s="166">
        <v>0</v>
      </c>
      <c r="AV25" s="166">
        <v>0</v>
      </c>
      <c r="AW25" s="166">
        <v>0</v>
      </c>
      <c r="AX25" s="166">
        <v>0</v>
      </c>
      <c r="AY25" s="166">
        <v>0</v>
      </c>
      <c r="AZ25" s="166">
        <v>0</v>
      </c>
      <c r="BA25" s="166">
        <v>0</v>
      </c>
      <c r="BB25" s="166">
        <v>0</v>
      </c>
      <c r="BC25" s="166">
        <v>0</v>
      </c>
      <c r="BD25" s="166">
        <v>0</v>
      </c>
      <c r="BE25" s="166">
        <v>0</v>
      </c>
      <c r="BF25" s="166">
        <v>0</v>
      </c>
      <c r="BG25" s="166">
        <v>0</v>
      </c>
      <c r="BH25" s="166">
        <v>0</v>
      </c>
      <c r="BI25" s="166">
        <v>0</v>
      </c>
      <c r="BJ25" s="166">
        <v>0</v>
      </c>
      <c r="BK25" s="166">
        <v>0</v>
      </c>
      <c r="BL25" s="166">
        <v>0</v>
      </c>
    </row>
    <row r="26" spans="2:64" x14ac:dyDescent="0.25">
      <c r="B26" s="167"/>
      <c r="C26" s="135" t="s">
        <v>108</v>
      </c>
      <c r="D26" s="166">
        <v>63576.540338679988</v>
      </c>
      <c r="E26" s="166">
        <v>55208.201999999997</v>
      </c>
      <c r="F26" s="166">
        <v>119413.15672576</v>
      </c>
      <c r="G26" s="166">
        <v>86681.348057709998</v>
      </c>
      <c r="H26" s="166">
        <v>37025.985277589993</v>
      </c>
      <c r="I26" s="166">
        <v>98639.388721999989</v>
      </c>
      <c r="J26" s="166">
        <v>63553.237274360006</v>
      </c>
      <c r="K26" s="166">
        <v>51526.513521790002</v>
      </c>
      <c r="L26" s="166">
        <v>81949.166904940008</v>
      </c>
      <c r="M26" s="166">
        <v>62454.911732460001</v>
      </c>
      <c r="N26" s="166">
        <v>80598.57233421001</v>
      </c>
      <c r="O26" s="166">
        <v>170527.24555295007</v>
      </c>
      <c r="P26" s="166">
        <v>82863.724185950996</v>
      </c>
      <c r="Q26" s="166">
        <v>111047.72291653002</v>
      </c>
      <c r="R26" s="166">
        <v>80347.608698999989</v>
      </c>
      <c r="S26" s="166">
        <v>108554.64975163002</v>
      </c>
      <c r="T26" s="166">
        <v>86235.722483759993</v>
      </c>
      <c r="U26" s="166">
        <v>151367.96631510902</v>
      </c>
      <c r="V26" s="166">
        <v>92134.530693199893</v>
      </c>
      <c r="W26" s="166">
        <v>109197.77281107003</v>
      </c>
      <c r="X26" s="166">
        <v>78511.492899980061</v>
      </c>
      <c r="Y26" s="166">
        <v>112985.83382948001</v>
      </c>
      <c r="Z26" s="166">
        <v>81648.707487309992</v>
      </c>
      <c r="AA26" s="166">
        <v>86039.743519149997</v>
      </c>
      <c r="AB26" s="166">
        <v>67309.903915509654</v>
      </c>
      <c r="AC26" s="166">
        <v>63362.978031299986</v>
      </c>
      <c r="AD26" s="166">
        <v>83784.343224403012</v>
      </c>
      <c r="AE26" s="166">
        <v>25874.298202949998</v>
      </c>
      <c r="AF26" s="166">
        <v>74.191999999999993</v>
      </c>
      <c r="AG26" s="166">
        <v>2246.4920000000002</v>
      </c>
      <c r="AH26" s="166">
        <v>31536.041820980026</v>
      </c>
      <c r="AI26" s="166">
        <v>5359.9741445700001</v>
      </c>
      <c r="AJ26" s="166">
        <v>3507.4393394999997</v>
      </c>
      <c r="AK26" s="166">
        <v>68489.993813569934</v>
      </c>
      <c r="AL26" s="166">
        <v>45231.003240000005</v>
      </c>
      <c r="AM26" s="166">
        <v>31979.514647260003</v>
      </c>
      <c r="AN26" s="166">
        <v>399.87660716000005</v>
      </c>
      <c r="AO26" s="166">
        <v>34562.483437770003</v>
      </c>
      <c r="AP26" s="166">
        <v>24731.04796</v>
      </c>
      <c r="AQ26" s="166">
        <v>29482.298941309997</v>
      </c>
      <c r="AR26" s="166">
        <v>1921.8863529999999</v>
      </c>
      <c r="AS26" s="166">
        <v>196.05466000000001</v>
      </c>
      <c r="AT26" s="166">
        <v>2118.3308435700001</v>
      </c>
      <c r="AU26" s="166">
        <v>1706.9359999999999</v>
      </c>
      <c r="AV26" s="166">
        <v>774.01722400000006</v>
      </c>
      <c r="AW26" s="166">
        <v>0</v>
      </c>
      <c r="AX26" s="166">
        <v>3877.0359172900003</v>
      </c>
      <c r="AY26" s="166">
        <v>7841.1211800000001</v>
      </c>
      <c r="AZ26" s="166">
        <v>5009.3160307799999</v>
      </c>
      <c r="BA26" s="166">
        <v>2144.4340000000002</v>
      </c>
      <c r="BB26" s="166">
        <v>2677.0751700000001</v>
      </c>
      <c r="BC26" s="166">
        <v>2187.45590907</v>
      </c>
      <c r="BD26" s="166">
        <v>7760.2218341400003</v>
      </c>
      <c r="BE26" s="166">
        <v>4331.9070099999999</v>
      </c>
      <c r="BF26" s="166">
        <v>350.348277</v>
      </c>
      <c r="BG26" s="166">
        <v>1121.7782184099999</v>
      </c>
      <c r="BH26" s="166">
        <v>0</v>
      </c>
      <c r="BI26" s="166">
        <v>5104.7093099999993</v>
      </c>
      <c r="BJ26" s="166">
        <v>12229.971494880003</v>
      </c>
      <c r="BK26" s="166">
        <v>8179.7981</v>
      </c>
      <c r="BL26" s="166">
        <v>4460.5912699999999</v>
      </c>
    </row>
    <row r="27" spans="2:64" x14ac:dyDescent="0.25">
      <c r="B27" s="167"/>
      <c r="C27" s="135" t="s">
        <v>277</v>
      </c>
      <c r="D27" s="166">
        <v>63558.30783867999</v>
      </c>
      <c r="E27" s="166">
        <v>55181.131999999998</v>
      </c>
      <c r="F27" s="166">
        <v>117998.3290555</v>
      </c>
      <c r="G27" s="166">
        <v>86632.343257710003</v>
      </c>
      <c r="H27" s="166">
        <v>27041.114129969999</v>
      </c>
      <c r="I27" s="166">
        <v>94948.274395999993</v>
      </c>
      <c r="J27" s="166">
        <v>63516.667274360007</v>
      </c>
      <c r="K27" s="166">
        <v>51460.66052179</v>
      </c>
      <c r="L27" s="166">
        <v>81887.345078940009</v>
      </c>
      <c r="M27" s="166">
        <v>62436.413332460004</v>
      </c>
      <c r="N27" s="166">
        <v>79734.931564340004</v>
      </c>
      <c r="O27" s="166">
        <v>170379.38117795007</v>
      </c>
      <c r="P27" s="166">
        <v>78750.055764509991</v>
      </c>
      <c r="Q27" s="166">
        <v>108473.50353703002</v>
      </c>
      <c r="R27" s="166">
        <v>78752.304739899992</v>
      </c>
      <c r="S27" s="166">
        <v>107359.40355377001</v>
      </c>
      <c r="T27" s="166">
        <v>86235.722483759993</v>
      </c>
      <c r="U27" s="166">
        <v>149450.25283146003</v>
      </c>
      <c r="V27" s="166">
        <v>87491.3087181999</v>
      </c>
      <c r="W27" s="166">
        <v>108460.25640582002</v>
      </c>
      <c r="X27" s="166">
        <v>77783.007406980061</v>
      </c>
      <c r="Y27" s="166">
        <v>111720.91409948001</v>
      </c>
      <c r="Z27" s="166">
        <v>81628.484031009997</v>
      </c>
      <c r="AA27" s="166">
        <v>86006.153435979999</v>
      </c>
      <c r="AB27" s="166">
        <v>65505.59593229965</v>
      </c>
      <c r="AC27" s="166">
        <v>62354.865031299989</v>
      </c>
      <c r="AD27" s="166">
        <v>82921.480339750007</v>
      </c>
      <c r="AE27" s="166">
        <v>25874.298202949998</v>
      </c>
      <c r="AF27" s="166">
        <v>74.191999999999993</v>
      </c>
      <c r="AG27" s="166">
        <v>2246.4920000000002</v>
      </c>
      <c r="AH27" s="166">
        <v>31536.041820980026</v>
      </c>
      <c r="AI27" s="166">
        <v>5359.9741445700001</v>
      </c>
      <c r="AJ27" s="166">
        <v>3507.4393394999997</v>
      </c>
      <c r="AK27" s="166">
        <v>68489.993813569934</v>
      </c>
      <c r="AL27" s="166">
        <v>45231.003240000005</v>
      </c>
      <c r="AM27" s="166">
        <v>31979.514647260003</v>
      </c>
      <c r="AN27" s="166">
        <v>399.87660716000005</v>
      </c>
      <c r="AO27" s="166">
        <v>34562.483437770003</v>
      </c>
      <c r="AP27" s="166">
        <v>24731.04796</v>
      </c>
      <c r="AQ27" s="166">
        <v>29482.298941309997</v>
      </c>
      <c r="AR27" s="166">
        <v>1921.8863529999999</v>
      </c>
      <c r="AS27" s="166">
        <v>196.05466000000001</v>
      </c>
      <c r="AT27" s="166">
        <v>2118.3308435700001</v>
      </c>
      <c r="AU27" s="166">
        <v>1706.9359999999999</v>
      </c>
      <c r="AV27" s="166">
        <v>774.01722400000006</v>
      </c>
      <c r="AW27" s="166">
        <v>0</v>
      </c>
      <c r="AX27" s="166">
        <v>3877.0359172900003</v>
      </c>
      <c r="AY27" s="166">
        <v>7841.1211800000001</v>
      </c>
      <c r="AZ27" s="166">
        <v>5009.3160307799999</v>
      </c>
      <c r="BA27" s="166">
        <v>2144.4340000000002</v>
      </c>
      <c r="BB27" s="166">
        <v>2677.0751700000001</v>
      </c>
      <c r="BC27" s="166">
        <v>2187.45590907</v>
      </c>
      <c r="BD27" s="166">
        <v>7760.2218341400003</v>
      </c>
      <c r="BE27" s="166">
        <v>4331.9070099999999</v>
      </c>
      <c r="BF27" s="166">
        <v>350.348277</v>
      </c>
      <c r="BG27" s="166">
        <v>1121.7782184099999</v>
      </c>
      <c r="BH27" s="166">
        <v>0</v>
      </c>
      <c r="BI27" s="166">
        <v>5104.7093099999993</v>
      </c>
      <c r="BJ27" s="166">
        <v>12229.971494880003</v>
      </c>
      <c r="BK27" s="166">
        <v>8179.7981</v>
      </c>
      <c r="BL27" s="166">
        <v>4460.5912699999999</v>
      </c>
    </row>
    <row r="28" spans="2:64" x14ac:dyDescent="0.25">
      <c r="B28" s="167"/>
      <c r="C28" s="135" t="s">
        <v>278</v>
      </c>
      <c r="D28" s="166">
        <v>18.232500000000002</v>
      </c>
      <c r="E28" s="166">
        <v>27.07</v>
      </c>
      <c r="F28" s="166">
        <v>1414.8276702600001</v>
      </c>
      <c r="G28" s="166">
        <v>49.004799999999996</v>
      </c>
      <c r="H28" s="166">
        <v>9984.8711476199969</v>
      </c>
      <c r="I28" s="166">
        <v>3691.1143259999999</v>
      </c>
      <c r="J28" s="166">
        <v>36.57</v>
      </c>
      <c r="K28" s="166">
        <v>65.852999999999994</v>
      </c>
      <c r="L28" s="166">
        <v>61.821826000000001</v>
      </c>
      <c r="M28" s="166">
        <v>18.4984</v>
      </c>
      <c r="N28" s="166">
        <v>863.64076986999999</v>
      </c>
      <c r="O28" s="166">
        <v>147.864375</v>
      </c>
      <c r="P28" s="166">
        <v>4113.6684214409997</v>
      </c>
      <c r="Q28" s="166">
        <v>2574.2193794999998</v>
      </c>
      <c r="R28" s="166">
        <v>1595.3039590999999</v>
      </c>
      <c r="S28" s="166">
        <v>1195.2461978599999</v>
      </c>
      <c r="T28" s="166">
        <v>0</v>
      </c>
      <c r="U28" s="166">
        <v>1917.7134836490002</v>
      </c>
      <c r="V28" s="166">
        <v>4643.2219750000004</v>
      </c>
      <c r="W28" s="166">
        <v>737.51640525000005</v>
      </c>
      <c r="X28" s="166">
        <v>728.48549300000002</v>
      </c>
      <c r="Y28" s="166">
        <v>1264.9197299999998</v>
      </c>
      <c r="Z28" s="166">
        <v>20.223456300000002</v>
      </c>
      <c r="AA28" s="166">
        <v>33.59008317</v>
      </c>
      <c r="AB28" s="166">
        <v>1804.30798321</v>
      </c>
      <c r="AC28" s="166">
        <v>1008.1130000000001</v>
      </c>
      <c r="AD28" s="166">
        <v>862.86288465300004</v>
      </c>
      <c r="AE28" s="166">
        <v>0</v>
      </c>
      <c r="AF28" s="166">
        <v>0</v>
      </c>
      <c r="AG28" s="166">
        <v>0</v>
      </c>
      <c r="AH28" s="166">
        <v>0</v>
      </c>
      <c r="AI28" s="166">
        <v>0</v>
      </c>
      <c r="AJ28" s="166">
        <v>0</v>
      </c>
      <c r="AK28" s="166">
        <v>0</v>
      </c>
      <c r="AL28" s="166">
        <v>0</v>
      </c>
      <c r="AM28" s="166">
        <v>0</v>
      </c>
      <c r="AN28" s="166">
        <v>0</v>
      </c>
      <c r="AO28" s="166">
        <v>0</v>
      </c>
      <c r="AP28" s="166">
        <v>0</v>
      </c>
      <c r="AQ28" s="166">
        <v>0</v>
      </c>
      <c r="AR28" s="166">
        <v>0</v>
      </c>
      <c r="AS28" s="166">
        <v>0</v>
      </c>
      <c r="AT28" s="166">
        <v>0</v>
      </c>
      <c r="AU28" s="166">
        <v>0</v>
      </c>
      <c r="AV28" s="166">
        <v>0</v>
      </c>
      <c r="AW28" s="166">
        <v>0</v>
      </c>
      <c r="AX28" s="166">
        <v>0</v>
      </c>
      <c r="AY28" s="166">
        <v>0</v>
      </c>
      <c r="AZ28" s="166">
        <v>0</v>
      </c>
      <c r="BA28" s="166">
        <v>0</v>
      </c>
      <c r="BB28" s="166">
        <v>0</v>
      </c>
      <c r="BC28" s="166">
        <v>0</v>
      </c>
      <c r="BD28" s="166">
        <v>0</v>
      </c>
      <c r="BE28" s="166">
        <v>0</v>
      </c>
      <c r="BF28" s="166">
        <v>0</v>
      </c>
      <c r="BG28" s="166">
        <v>0</v>
      </c>
      <c r="BH28" s="166">
        <v>0</v>
      </c>
      <c r="BI28" s="166">
        <v>0</v>
      </c>
      <c r="BJ28" s="166">
        <v>0</v>
      </c>
      <c r="BK28" s="166">
        <v>0</v>
      </c>
      <c r="BL28" s="166">
        <v>0</v>
      </c>
    </row>
    <row r="29" spans="2:64" x14ac:dyDescent="0.25">
      <c r="B29" s="167"/>
      <c r="C29" s="135" t="s">
        <v>109</v>
      </c>
      <c r="D29" s="166">
        <v>14845.218451140001</v>
      </c>
      <c r="E29" s="166">
        <v>5499.882431</v>
      </c>
      <c r="F29" s="166">
        <v>18322.977224489998</v>
      </c>
      <c r="G29" s="166">
        <v>22092.906761350001</v>
      </c>
      <c r="H29" s="166">
        <v>4327.13257557</v>
      </c>
      <c r="I29" s="166">
        <v>7411.6665139999996</v>
      </c>
      <c r="J29" s="166">
        <v>3339.4119688239998</v>
      </c>
      <c r="K29" s="166">
        <v>4904.6486628199991</v>
      </c>
      <c r="L29" s="166">
        <v>12904.513198249999</v>
      </c>
      <c r="M29" s="166">
        <v>6556.3775816199995</v>
      </c>
      <c r="N29" s="166">
        <v>12121.96169448</v>
      </c>
      <c r="O29" s="166">
        <v>15214.967434519989</v>
      </c>
      <c r="P29" s="166">
        <v>9187.2276374003977</v>
      </c>
      <c r="Q29" s="166">
        <v>14398.141598367007</v>
      </c>
      <c r="R29" s="166">
        <v>8571.4979156499994</v>
      </c>
      <c r="S29" s="166">
        <v>15149.647053219996</v>
      </c>
      <c r="T29" s="166">
        <v>3425.2759446600003</v>
      </c>
      <c r="U29" s="166">
        <v>12278.208660397382</v>
      </c>
      <c r="V29" s="166">
        <v>7762.6937815499996</v>
      </c>
      <c r="W29" s="166">
        <v>9745.6738228800004</v>
      </c>
      <c r="X29" s="166">
        <v>5403.2904449999996</v>
      </c>
      <c r="Y29" s="166">
        <v>11238.270113727927</v>
      </c>
      <c r="Z29" s="166">
        <v>10180.216895164895</v>
      </c>
      <c r="AA29" s="166">
        <v>13086.860046764003</v>
      </c>
      <c r="AB29" s="166">
        <v>4725.4872153999995</v>
      </c>
      <c r="AC29" s="166">
        <v>5214.6708206899984</v>
      </c>
      <c r="AD29" s="166">
        <v>10043.817036011002</v>
      </c>
      <c r="AE29" s="166">
        <v>3829.6724433499994</v>
      </c>
      <c r="AF29" s="166">
        <v>48.941000000000003</v>
      </c>
      <c r="AG29" s="166">
        <v>422.96100000000001</v>
      </c>
      <c r="AH29" s="166">
        <v>5857.7287041300006</v>
      </c>
      <c r="AI29" s="166">
        <v>1430.1002915280001</v>
      </c>
      <c r="AJ29" s="166">
        <v>228.70222507000005</v>
      </c>
      <c r="AK29" s="166">
        <v>7539.0286540399975</v>
      </c>
      <c r="AL29" s="166">
        <v>6411.4269999999997</v>
      </c>
      <c r="AM29" s="166">
        <v>6632.8014695800011</v>
      </c>
      <c r="AN29" s="166">
        <v>25.473707159999996</v>
      </c>
      <c r="AO29" s="166">
        <v>6816.7614870600037</v>
      </c>
      <c r="AP29" s="166">
        <v>2018.2149700000002</v>
      </c>
      <c r="AQ29" s="166">
        <v>6115.1111525899987</v>
      </c>
      <c r="AR29" s="166">
        <v>557.58014244000003</v>
      </c>
      <c r="AS29" s="166">
        <v>60.339120000000001</v>
      </c>
      <c r="AT29" s="166">
        <v>356.40199553000014</v>
      </c>
      <c r="AU29" s="166">
        <v>389.80399999999997</v>
      </c>
      <c r="AV29" s="166">
        <v>183.82884978000001</v>
      </c>
      <c r="AW29" s="166">
        <v>210.76202746999999</v>
      </c>
      <c r="AX29" s="166">
        <v>1065.6275004099998</v>
      </c>
      <c r="AY29" s="166">
        <v>641.98332000000016</v>
      </c>
      <c r="AZ29" s="166">
        <v>279.61142276999993</v>
      </c>
      <c r="BA29" s="166">
        <v>332.69</v>
      </c>
      <c r="BB29" s="166">
        <v>358.05561999999992</v>
      </c>
      <c r="BC29" s="166">
        <v>35.155405009999996</v>
      </c>
      <c r="BD29" s="166">
        <v>1030.4733133499999</v>
      </c>
      <c r="BE29" s="166">
        <v>0</v>
      </c>
      <c r="BF29" s="166">
        <v>95.357708849999995</v>
      </c>
      <c r="BG29" s="166">
        <v>152.23118472999997</v>
      </c>
      <c r="BH29" s="166">
        <v>0</v>
      </c>
      <c r="BI29" s="166">
        <v>633.02148999999986</v>
      </c>
      <c r="BJ29" s="166">
        <v>1173.7728257299998</v>
      </c>
      <c r="BK29" s="166">
        <v>1664.9608900000003</v>
      </c>
      <c r="BL29" s="166">
        <v>594.48018999999999</v>
      </c>
    </row>
    <row r="30" spans="2:64" x14ac:dyDescent="0.25">
      <c r="B30" s="167"/>
      <c r="C30" s="135" t="s">
        <v>277</v>
      </c>
      <c r="D30" s="166">
        <v>14844.899909920001</v>
      </c>
      <c r="E30" s="166">
        <v>4739.0624310000003</v>
      </c>
      <c r="F30" s="166">
        <v>15495.151788469997</v>
      </c>
      <c r="G30" s="166">
        <v>15415.619622670001</v>
      </c>
      <c r="H30" s="166">
        <v>1906.6966021199999</v>
      </c>
      <c r="I30" s="166">
        <v>4662.3082439999998</v>
      </c>
      <c r="J30" s="166">
        <v>3204.7259436499999</v>
      </c>
      <c r="K30" s="166">
        <v>3632.2020314299994</v>
      </c>
      <c r="L30" s="166">
        <v>10783.040777329999</v>
      </c>
      <c r="M30" s="166">
        <v>6323.0046925699999</v>
      </c>
      <c r="N30" s="166">
        <v>11735.59871803</v>
      </c>
      <c r="O30" s="166">
        <v>15187.063663549989</v>
      </c>
      <c r="P30" s="166">
        <v>8637.9938846199984</v>
      </c>
      <c r="Q30" s="166">
        <v>13574.105416860006</v>
      </c>
      <c r="R30" s="166">
        <v>7890.4305780300001</v>
      </c>
      <c r="S30" s="166">
        <v>15076.581922039997</v>
      </c>
      <c r="T30" s="166">
        <v>3425.2759446600003</v>
      </c>
      <c r="U30" s="166">
        <v>12198.565473949997</v>
      </c>
      <c r="V30" s="166">
        <v>7709.09007122</v>
      </c>
      <c r="W30" s="166">
        <v>9730.0470840300004</v>
      </c>
      <c r="X30" s="166">
        <v>5126.7860770399993</v>
      </c>
      <c r="Y30" s="166">
        <v>10258.666954459999</v>
      </c>
      <c r="Z30" s="166">
        <v>10038.337093574395</v>
      </c>
      <c r="AA30" s="166">
        <v>12928.836064574003</v>
      </c>
      <c r="AB30" s="166">
        <v>4655.9950334599998</v>
      </c>
      <c r="AC30" s="166">
        <v>5200.5691141899988</v>
      </c>
      <c r="AD30" s="166">
        <v>9706.3178313900007</v>
      </c>
      <c r="AE30" s="166">
        <v>3829.6724433499994</v>
      </c>
      <c r="AF30" s="166">
        <v>48.941000000000003</v>
      </c>
      <c r="AG30" s="166">
        <v>422.96100000000001</v>
      </c>
      <c r="AH30" s="166">
        <v>5857.7287041300006</v>
      </c>
      <c r="AI30" s="166">
        <v>1430.1002915280001</v>
      </c>
      <c r="AJ30" s="166">
        <v>228.70222507000005</v>
      </c>
      <c r="AK30" s="166">
        <v>7539.0286540399975</v>
      </c>
      <c r="AL30" s="166">
        <v>6411.4269999999997</v>
      </c>
      <c r="AM30" s="166">
        <v>6632.8014695800011</v>
      </c>
      <c r="AN30" s="166">
        <v>25.473707159999996</v>
      </c>
      <c r="AO30" s="166">
        <v>6816.7614870600037</v>
      </c>
      <c r="AP30" s="166">
        <v>2018.2149700000002</v>
      </c>
      <c r="AQ30" s="166">
        <v>6115.1111525899987</v>
      </c>
      <c r="AR30" s="166">
        <v>557.58014244000003</v>
      </c>
      <c r="AS30" s="166">
        <v>60.339120000000001</v>
      </c>
      <c r="AT30" s="166">
        <v>356.40199553000014</v>
      </c>
      <c r="AU30" s="166">
        <v>389.80399999999997</v>
      </c>
      <c r="AV30" s="166">
        <v>183.82884978000001</v>
      </c>
      <c r="AW30" s="166">
        <v>210.76202746999999</v>
      </c>
      <c r="AX30" s="166">
        <v>1065.6275004099998</v>
      </c>
      <c r="AY30" s="166">
        <v>641.98332000000016</v>
      </c>
      <c r="AZ30" s="166">
        <v>279.61142276999993</v>
      </c>
      <c r="BA30" s="166">
        <v>332.69</v>
      </c>
      <c r="BB30" s="166">
        <v>358.05561999999992</v>
      </c>
      <c r="BC30" s="166">
        <v>35.155405009999996</v>
      </c>
      <c r="BD30" s="166">
        <v>1030.4733133499999</v>
      </c>
      <c r="BE30" s="166">
        <v>0</v>
      </c>
      <c r="BF30" s="166">
        <v>95.357708849999995</v>
      </c>
      <c r="BG30" s="166">
        <v>152.23118472999997</v>
      </c>
      <c r="BH30" s="166">
        <v>0</v>
      </c>
      <c r="BI30" s="166">
        <v>633.02148999999986</v>
      </c>
      <c r="BJ30" s="166">
        <v>1173.7728257299998</v>
      </c>
      <c r="BK30" s="166">
        <v>1664.9608900000003</v>
      </c>
      <c r="BL30" s="166">
        <v>594.48018999999999</v>
      </c>
    </row>
    <row r="31" spans="2:64" x14ac:dyDescent="0.25">
      <c r="B31" s="167"/>
      <c r="C31" s="135" t="s">
        <v>278</v>
      </c>
      <c r="D31" s="166">
        <v>0.31854121999999996</v>
      </c>
      <c r="E31" s="166">
        <v>760.82</v>
      </c>
      <c r="F31" s="166">
        <v>2827.8254360199999</v>
      </c>
      <c r="G31" s="166">
        <v>6677.2871386800007</v>
      </c>
      <c r="H31" s="166">
        <v>2420.4359734499999</v>
      </c>
      <c r="I31" s="166">
        <v>2749.3582699999997</v>
      </c>
      <c r="J31" s="166">
        <v>134.68602517400001</v>
      </c>
      <c r="K31" s="166">
        <v>1272.44663139</v>
      </c>
      <c r="L31" s="166">
        <v>2121.4724209199999</v>
      </c>
      <c r="M31" s="166">
        <v>233.37288905</v>
      </c>
      <c r="N31" s="166">
        <v>386.36297644999996</v>
      </c>
      <c r="O31" s="166">
        <v>27.903770969999997</v>
      </c>
      <c r="P31" s="166">
        <v>549.23375278039998</v>
      </c>
      <c r="Q31" s="166">
        <v>824.03618150700026</v>
      </c>
      <c r="R31" s="166">
        <v>681.06733761999999</v>
      </c>
      <c r="S31" s="166">
        <v>73.065131180000009</v>
      </c>
      <c r="T31" s="166">
        <v>0</v>
      </c>
      <c r="U31" s="166">
        <v>79.643186447384991</v>
      </c>
      <c r="V31" s="166">
        <v>53.603710329999991</v>
      </c>
      <c r="W31" s="166">
        <v>15.626738849999999</v>
      </c>
      <c r="X31" s="166">
        <v>276.50436796000002</v>
      </c>
      <c r="Y31" s="166">
        <v>979.60315926792862</v>
      </c>
      <c r="Z31" s="166">
        <v>141.87980159049994</v>
      </c>
      <c r="AA31" s="166">
        <v>158.02398218999994</v>
      </c>
      <c r="AB31" s="166">
        <v>69.492181940000009</v>
      </c>
      <c r="AC31" s="166">
        <v>14.101706499999999</v>
      </c>
      <c r="AD31" s="166">
        <v>337.4992046210001</v>
      </c>
      <c r="AE31" s="166">
        <v>0</v>
      </c>
      <c r="AF31" s="166">
        <v>0</v>
      </c>
      <c r="AG31" s="166">
        <v>0</v>
      </c>
      <c r="AH31" s="166">
        <v>0</v>
      </c>
      <c r="AI31" s="166">
        <v>0</v>
      </c>
      <c r="AJ31" s="166">
        <v>0</v>
      </c>
      <c r="AK31" s="166">
        <v>0</v>
      </c>
      <c r="AL31" s="166">
        <v>0</v>
      </c>
      <c r="AM31" s="166">
        <v>0</v>
      </c>
      <c r="AN31" s="166">
        <v>0</v>
      </c>
      <c r="AO31" s="166">
        <v>0</v>
      </c>
      <c r="AP31" s="166">
        <v>0</v>
      </c>
      <c r="AQ31" s="166">
        <v>0</v>
      </c>
      <c r="AR31" s="166">
        <v>0</v>
      </c>
      <c r="AS31" s="166">
        <v>0</v>
      </c>
      <c r="AT31" s="166">
        <v>0</v>
      </c>
      <c r="AU31" s="166">
        <v>0</v>
      </c>
      <c r="AV31" s="166">
        <v>0</v>
      </c>
      <c r="AW31" s="166">
        <v>0</v>
      </c>
      <c r="AX31" s="166">
        <v>0</v>
      </c>
      <c r="AY31" s="166">
        <v>0</v>
      </c>
      <c r="AZ31" s="166">
        <v>0</v>
      </c>
      <c r="BA31" s="166">
        <v>0</v>
      </c>
      <c r="BB31" s="166">
        <v>0</v>
      </c>
      <c r="BC31" s="166">
        <v>0</v>
      </c>
      <c r="BD31" s="166">
        <v>0</v>
      </c>
      <c r="BE31" s="166">
        <v>0</v>
      </c>
      <c r="BF31" s="166">
        <v>0</v>
      </c>
      <c r="BG31" s="166">
        <v>0</v>
      </c>
      <c r="BH31" s="166">
        <v>0</v>
      </c>
      <c r="BI31" s="166">
        <v>0</v>
      </c>
      <c r="BJ31" s="166">
        <v>0</v>
      </c>
      <c r="BK31" s="166">
        <v>0</v>
      </c>
      <c r="BL31" s="166">
        <v>0</v>
      </c>
    </row>
    <row r="32" spans="2:64" x14ac:dyDescent="0.25">
      <c r="B32" s="167"/>
      <c r="C32" s="135" t="s">
        <v>110</v>
      </c>
      <c r="D32" s="166">
        <v>1355.030302182</v>
      </c>
      <c r="E32" s="166">
        <v>1380.1158359999999</v>
      </c>
      <c r="F32" s="166">
        <v>4673.4015139900002</v>
      </c>
      <c r="G32" s="166">
        <v>4610.4953842700006</v>
      </c>
      <c r="H32" s="166">
        <v>4422.55603109</v>
      </c>
      <c r="I32" s="166">
        <v>4248.176563</v>
      </c>
      <c r="J32" s="166">
        <v>3168.5183678054991</v>
      </c>
      <c r="K32" s="166">
        <v>1541.7564048699999</v>
      </c>
      <c r="L32" s="166">
        <v>2872.40425035</v>
      </c>
      <c r="M32" s="166">
        <v>1873.6870276700001</v>
      </c>
      <c r="N32" s="166">
        <v>2518.8926505799996</v>
      </c>
      <c r="O32" s="166">
        <v>367.3972854205</v>
      </c>
      <c r="P32" s="166">
        <v>1707.0016673704099</v>
      </c>
      <c r="Q32" s="166">
        <v>1597.4624200799999</v>
      </c>
      <c r="R32" s="166">
        <v>2549.2837401299998</v>
      </c>
      <c r="S32" s="166">
        <v>2487.4467985100005</v>
      </c>
      <c r="T32" s="166">
        <v>546.56820652999988</v>
      </c>
      <c r="U32" s="166">
        <v>3214.1392113169477</v>
      </c>
      <c r="V32" s="166">
        <v>1030.8695263900001</v>
      </c>
      <c r="W32" s="166">
        <v>2090.5516627995007</v>
      </c>
      <c r="X32" s="166">
        <v>1651.7453281200001</v>
      </c>
      <c r="Y32" s="166">
        <v>4120.3993478089997</v>
      </c>
      <c r="Z32" s="166">
        <v>2216.6535438299998</v>
      </c>
      <c r="AA32" s="166">
        <v>1547.5880841599999</v>
      </c>
      <c r="AB32" s="166">
        <v>664.43854442999998</v>
      </c>
      <c r="AC32" s="166">
        <v>472.4986660400001</v>
      </c>
      <c r="AD32" s="166">
        <v>1157.6427751870001</v>
      </c>
      <c r="AE32" s="166">
        <v>4.5653413299999999</v>
      </c>
      <c r="AF32" s="166">
        <v>0.52800000000000002</v>
      </c>
      <c r="AG32" s="166">
        <v>0.312</v>
      </c>
      <c r="AH32" s="166">
        <v>17.398263010000008</v>
      </c>
      <c r="AI32" s="166">
        <v>3.0474753699999972</v>
      </c>
      <c r="AJ32" s="166">
        <v>1.3836246000000001</v>
      </c>
      <c r="AK32" s="166">
        <v>75.159652589999993</v>
      </c>
      <c r="AL32" s="166">
        <v>10.893189999999999</v>
      </c>
      <c r="AM32" s="166">
        <v>0</v>
      </c>
      <c r="AN32" s="166">
        <v>2.2500149999999999</v>
      </c>
      <c r="AO32" s="166">
        <v>70.136436929999988</v>
      </c>
      <c r="AP32" s="166">
        <v>10.008199999999999</v>
      </c>
      <c r="AQ32" s="166">
        <v>15.824740009999999</v>
      </c>
      <c r="AR32" s="166">
        <v>1.23</v>
      </c>
      <c r="AS32" s="166">
        <v>0.13159999999999999</v>
      </c>
      <c r="AT32" s="166">
        <v>0</v>
      </c>
      <c r="AU32" s="166">
        <v>0</v>
      </c>
      <c r="AV32" s="166">
        <v>0</v>
      </c>
      <c r="AW32" s="166">
        <v>235.47790619</v>
      </c>
      <c r="AX32" s="166">
        <v>0</v>
      </c>
      <c r="AY32" s="166">
        <v>1.0784739999999999</v>
      </c>
      <c r="AZ32" s="166">
        <v>0</v>
      </c>
      <c r="BA32" s="166">
        <v>0</v>
      </c>
      <c r="BB32" s="166">
        <v>0</v>
      </c>
      <c r="BC32" s="166">
        <v>0</v>
      </c>
      <c r="BD32" s="166">
        <v>0</v>
      </c>
      <c r="BE32" s="166">
        <v>380.26646423000005</v>
      </c>
      <c r="BF32" s="166">
        <v>0</v>
      </c>
      <c r="BG32" s="166">
        <v>0</v>
      </c>
      <c r="BH32" s="166">
        <v>726.49346570000012</v>
      </c>
      <c r="BI32" s="166">
        <v>4.0010000000000003</v>
      </c>
      <c r="BJ32" s="166">
        <v>6.9411300000000002</v>
      </c>
      <c r="BK32" s="166">
        <v>4.7500000000000001E-2</v>
      </c>
      <c r="BL32" s="166">
        <v>2</v>
      </c>
    </row>
    <row r="33" spans="2:64" x14ac:dyDescent="0.25">
      <c r="B33" s="167"/>
      <c r="C33" s="135" t="s">
        <v>277</v>
      </c>
      <c r="D33" s="166">
        <v>1006.932190122</v>
      </c>
      <c r="E33" s="166">
        <v>1378.1458359999999</v>
      </c>
      <c r="F33" s="166">
        <v>4651.4545789100002</v>
      </c>
      <c r="G33" s="166">
        <v>3481.5330636100002</v>
      </c>
      <c r="H33" s="166">
        <v>4037.5888445700007</v>
      </c>
      <c r="I33" s="166">
        <v>3192.0659190000001</v>
      </c>
      <c r="J33" s="166">
        <v>2383.8931849699993</v>
      </c>
      <c r="K33" s="166">
        <v>1541.4870526799998</v>
      </c>
      <c r="L33" s="166">
        <v>2871.8554753499998</v>
      </c>
      <c r="M33" s="166">
        <v>1147.0641919700001</v>
      </c>
      <c r="N33" s="166">
        <v>2517.7411804199996</v>
      </c>
      <c r="O33" s="166">
        <v>302.78095596999998</v>
      </c>
      <c r="P33" s="166">
        <v>1698.04501323</v>
      </c>
      <c r="Q33" s="166">
        <v>1597.4624200799999</v>
      </c>
      <c r="R33" s="166">
        <v>2265.7418039499998</v>
      </c>
      <c r="S33" s="166">
        <v>2487.4467985100005</v>
      </c>
      <c r="T33" s="166">
        <v>546.56820652999988</v>
      </c>
      <c r="U33" s="166">
        <v>3208.1805751399997</v>
      </c>
      <c r="V33" s="166">
        <v>1030.8695263900001</v>
      </c>
      <c r="W33" s="166">
        <v>1914.5412277995006</v>
      </c>
      <c r="X33" s="166">
        <v>1651.7453281200001</v>
      </c>
      <c r="Y33" s="166">
        <v>3336.9476077500003</v>
      </c>
      <c r="Z33" s="166">
        <v>2216.6535438299998</v>
      </c>
      <c r="AA33" s="166">
        <v>1451.2864841599999</v>
      </c>
      <c r="AB33" s="166">
        <v>664.43854442999998</v>
      </c>
      <c r="AC33" s="166">
        <v>472.4986660400001</v>
      </c>
      <c r="AD33" s="166">
        <v>1137.13207257</v>
      </c>
      <c r="AE33" s="166">
        <v>4.5653413299999999</v>
      </c>
      <c r="AF33" s="166">
        <v>0.52800000000000002</v>
      </c>
      <c r="AG33" s="166">
        <v>0.312</v>
      </c>
      <c r="AH33" s="166">
        <v>17.398263010000008</v>
      </c>
      <c r="AI33" s="166">
        <v>3.0474753699999972</v>
      </c>
      <c r="AJ33" s="166">
        <v>1.3836246000000001</v>
      </c>
      <c r="AK33" s="166">
        <v>75.159652589999993</v>
      </c>
      <c r="AL33" s="166">
        <v>10.893189999999999</v>
      </c>
      <c r="AM33" s="166">
        <v>0</v>
      </c>
      <c r="AN33" s="166">
        <v>2.2500149999999999</v>
      </c>
      <c r="AO33" s="166">
        <v>70.136436929999988</v>
      </c>
      <c r="AP33" s="166">
        <v>10.008199999999999</v>
      </c>
      <c r="AQ33" s="166">
        <v>15.824740009999999</v>
      </c>
      <c r="AR33" s="166">
        <v>1.23</v>
      </c>
      <c r="AS33" s="166">
        <v>0.13159999999999999</v>
      </c>
      <c r="AT33" s="166">
        <v>0</v>
      </c>
      <c r="AU33" s="166">
        <v>0</v>
      </c>
      <c r="AV33" s="166">
        <v>0</v>
      </c>
      <c r="AW33" s="166">
        <v>235.47790619</v>
      </c>
      <c r="AX33" s="166">
        <v>0</v>
      </c>
      <c r="AY33" s="166">
        <v>1.0784739999999999</v>
      </c>
      <c r="AZ33" s="166">
        <v>0</v>
      </c>
      <c r="BA33" s="166">
        <v>0</v>
      </c>
      <c r="BB33" s="166">
        <v>0</v>
      </c>
      <c r="BC33" s="166">
        <v>0</v>
      </c>
      <c r="BD33" s="166">
        <v>0</v>
      </c>
      <c r="BE33" s="166">
        <v>380.26646423000005</v>
      </c>
      <c r="BF33" s="166">
        <v>0</v>
      </c>
      <c r="BG33" s="166">
        <v>0</v>
      </c>
      <c r="BH33" s="166">
        <v>726.49346570000012</v>
      </c>
      <c r="BI33" s="166">
        <v>4.0010000000000003</v>
      </c>
      <c r="BJ33" s="166">
        <v>6.9411300000000002</v>
      </c>
      <c r="BK33" s="166">
        <v>4.7500000000000001E-2</v>
      </c>
      <c r="BL33" s="166">
        <v>2</v>
      </c>
    </row>
    <row r="34" spans="2:64" x14ac:dyDescent="0.25">
      <c r="B34" s="167"/>
      <c r="C34" s="135" t="s">
        <v>278</v>
      </c>
      <c r="D34" s="166">
        <v>348.09811206000001</v>
      </c>
      <c r="E34" s="166">
        <v>1.97</v>
      </c>
      <c r="F34" s="166">
        <v>21.946935079999999</v>
      </c>
      <c r="G34" s="166">
        <v>1128.9623206600002</v>
      </c>
      <c r="H34" s="166">
        <v>384.96718651999998</v>
      </c>
      <c r="I34" s="166">
        <v>1056.1106439999999</v>
      </c>
      <c r="J34" s="166">
        <v>784.62518283550003</v>
      </c>
      <c r="K34" s="166">
        <v>0.26935219000000005</v>
      </c>
      <c r="L34" s="166">
        <v>0.54877500000000001</v>
      </c>
      <c r="M34" s="166">
        <v>726.6228357</v>
      </c>
      <c r="N34" s="166">
        <v>1.1514701599999999</v>
      </c>
      <c r="O34" s="166">
        <v>64.616329450500004</v>
      </c>
      <c r="P34" s="166">
        <v>8.9566541404100004</v>
      </c>
      <c r="Q34" s="166">
        <v>0</v>
      </c>
      <c r="R34" s="166">
        <v>283.54193617999999</v>
      </c>
      <c r="S34" s="166">
        <v>0</v>
      </c>
      <c r="T34" s="166">
        <v>0</v>
      </c>
      <c r="U34" s="166">
        <v>5.9586361769479996</v>
      </c>
      <c r="V34" s="166">
        <v>0</v>
      </c>
      <c r="W34" s="166">
        <v>176.010435</v>
      </c>
      <c r="X34" s="166">
        <v>0</v>
      </c>
      <c r="Y34" s="166">
        <v>783.45174005900003</v>
      </c>
      <c r="Z34" s="166">
        <v>0</v>
      </c>
      <c r="AA34" s="166">
        <v>96.301599999999993</v>
      </c>
      <c r="AB34" s="166">
        <v>0</v>
      </c>
      <c r="AC34" s="166">
        <v>0</v>
      </c>
      <c r="AD34" s="166">
        <v>20.510702616999996</v>
      </c>
      <c r="AE34" s="166">
        <v>0</v>
      </c>
      <c r="AF34" s="166">
        <v>0</v>
      </c>
      <c r="AG34" s="166">
        <v>0</v>
      </c>
      <c r="AH34" s="166">
        <v>0</v>
      </c>
      <c r="AI34" s="166">
        <v>0</v>
      </c>
      <c r="AJ34" s="166">
        <v>0</v>
      </c>
      <c r="AK34" s="166">
        <v>0</v>
      </c>
      <c r="AL34" s="166">
        <v>0</v>
      </c>
      <c r="AM34" s="166">
        <v>0</v>
      </c>
      <c r="AN34" s="166">
        <v>0</v>
      </c>
      <c r="AO34" s="166">
        <v>0</v>
      </c>
      <c r="AP34" s="166">
        <v>0</v>
      </c>
      <c r="AQ34" s="166">
        <v>0</v>
      </c>
      <c r="AR34" s="166">
        <v>0</v>
      </c>
      <c r="AS34" s="166">
        <v>0</v>
      </c>
      <c r="AT34" s="166">
        <v>0</v>
      </c>
      <c r="AU34" s="166">
        <v>0</v>
      </c>
      <c r="AV34" s="166">
        <v>0</v>
      </c>
      <c r="AW34" s="166">
        <v>0</v>
      </c>
      <c r="AX34" s="166">
        <v>0</v>
      </c>
      <c r="AY34" s="166">
        <v>0</v>
      </c>
      <c r="AZ34" s="166">
        <v>0</v>
      </c>
      <c r="BA34" s="166">
        <v>0</v>
      </c>
      <c r="BB34" s="166">
        <v>0</v>
      </c>
      <c r="BC34" s="166">
        <v>0</v>
      </c>
      <c r="BD34" s="166">
        <v>0</v>
      </c>
      <c r="BE34" s="166">
        <v>0</v>
      </c>
      <c r="BF34" s="166">
        <v>0</v>
      </c>
      <c r="BG34" s="166">
        <v>0</v>
      </c>
      <c r="BH34" s="166">
        <v>0</v>
      </c>
      <c r="BI34" s="166">
        <v>0</v>
      </c>
      <c r="BJ34" s="166">
        <v>0</v>
      </c>
      <c r="BK34" s="166">
        <v>0</v>
      </c>
      <c r="BL34" s="166">
        <v>0</v>
      </c>
    </row>
    <row r="35" spans="2:64" x14ac:dyDescent="0.25">
      <c r="B35" s="171">
        <v>4</v>
      </c>
      <c r="C35" s="133" t="s">
        <v>111</v>
      </c>
      <c r="D35" s="166">
        <v>19.59658714</v>
      </c>
      <c r="E35" s="166">
        <v>2176.0150279999998</v>
      </c>
      <c r="F35" s="166">
        <v>99.375811679999956</v>
      </c>
      <c r="G35" s="166">
        <v>0</v>
      </c>
      <c r="H35" s="166">
        <v>120.69036119000002</v>
      </c>
      <c r="I35" s="166">
        <v>73.946019000000007</v>
      </c>
      <c r="J35" s="166">
        <v>283.13241292000004</v>
      </c>
      <c r="K35" s="166">
        <v>131.05042602999998</v>
      </c>
      <c r="L35" s="166">
        <v>-21.26623507</v>
      </c>
      <c r="M35" s="166">
        <v>57.722333319999997</v>
      </c>
      <c r="N35" s="166">
        <v>24.796962370000003</v>
      </c>
      <c r="O35" s="166">
        <v>91.659465510000004</v>
      </c>
      <c r="P35" s="166">
        <v>32.042420754562499</v>
      </c>
      <c r="Q35" s="166">
        <v>19.45613304075</v>
      </c>
      <c r="R35" s="166">
        <v>4.7684844200000001</v>
      </c>
      <c r="S35" s="166">
        <v>0</v>
      </c>
      <c r="T35" s="166">
        <v>0</v>
      </c>
      <c r="U35" s="166">
        <v>13.888890699999999</v>
      </c>
      <c r="V35" s="166">
        <v>412.22561486999996</v>
      </c>
      <c r="W35" s="166">
        <v>271.19674527000001</v>
      </c>
      <c r="X35" s="166">
        <v>36.321713187699999</v>
      </c>
      <c r="Y35" s="166">
        <v>43.70532603278</v>
      </c>
      <c r="Z35" s="166">
        <v>7.7808541299999998</v>
      </c>
      <c r="AA35" s="166">
        <v>224.92539277582745</v>
      </c>
      <c r="AB35" s="166">
        <v>17.917850649999998</v>
      </c>
      <c r="AC35" s="166">
        <v>197.40066605229998</v>
      </c>
      <c r="AD35" s="166">
        <v>0</v>
      </c>
      <c r="AE35" s="166">
        <v>5.8598554000000007</v>
      </c>
      <c r="AF35" s="166">
        <v>0</v>
      </c>
      <c r="AG35" s="166">
        <v>0</v>
      </c>
      <c r="AH35" s="166">
        <v>5.7281337099999998</v>
      </c>
      <c r="AI35" s="166">
        <v>0</v>
      </c>
      <c r="AJ35" s="166">
        <v>0</v>
      </c>
      <c r="AK35" s="166">
        <v>3.4179197599999998</v>
      </c>
      <c r="AL35" s="166">
        <v>2.0795400000000002</v>
      </c>
      <c r="AM35" s="166">
        <v>0</v>
      </c>
      <c r="AN35" s="166">
        <v>0</v>
      </c>
      <c r="AO35" s="166">
        <v>0</v>
      </c>
      <c r="AP35" s="166">
        <v>0</v>
      </c>
      <c r="AQ35" s="166">
        <v>0.84064751999999998</v>
      </c>
      <c r="AR35" s="166">
        <v>0</v>
      </c>
      <c r="AS35" s="166">
        <v>0</v>
      </c>
      <c r="AT35" s="166">
        <v>0</v>
      </c>
      <c r="AU35" s="166">
        <v>0</v>
      </c>
      <c r="AV35" s="166">
        <v>0</v>
      </c>
      <c r="AW35" s="166">
        <v>0</v>
      </c>
      <c r="AX35" s="166">
        <v>0</v>
      </c>
      <c r="AY35" s="166">
        <v>0</v>
      </c>
      <c r="AZ35" s="166">
        <v>0</v>
      </c>
      <c r="BA35" s="166">
        <v>0</v>
      </c>
      <c r="BB35" s="166">
        <v>0.17730000000000001</v>
      </c>
      <c r="BC35" s="166">
        <v>0</v>
      </c>
      <c r="BD35" s="166">
        <v>9.0055240000000009E-2</v>
      </c>
      <c r="BE35" s="166">
        <v>0</v>
      </c>
      <c r="BF35" s="166">
        <v>0</v>
      </c>
      <c r="BG35" s="166">
        <v>0</v>
      </c>
      <c r="BH35" s="166">
        <v>0</v>
      </c>
      <c r="BI35" s="166">
        <v>1.02838575</v>
      </c>
      <c r="BJ35" s="166">
        <v>9.6100660000000004E-2</v>
      </c>
      <c r="BK35" s="166">
        <v>0</v>
      </c>
      <c r="BL35" s="166">
        <v>0</v>
      </c>
    </row>
    <row r="36" spans="2:64" x14ac:dyDescent="0.25">
      <c r="B36" s="171">
        <v>5</v>
      </c>
      <c r="C36" s="133" t="s">
        <v>112</v>
      </c>
      <c r="D36" s="166">
        <v>16820.153272718388</v>
      </c>
      <c r="E36" s="166">
        <v>22542.681885999998</v>
      </c>
      <c r="F36" s="166">
        <v>12344.08455529711</v>
      </c>
      <c r="G36" s="166">
        <v>30309.883060751959</v>
      </c>
      <c r="H36" s="166">
        <v>4938.2215219011205</v>
      </c>
      <c r="I36" s="166">
        <v>7714.7169987620891</v>
      </c>
      <c r="J36" s="166">
        <v>7729.9883719328018</v>
      </c>
      <c r="K36" s="166">
        <v>9812.8697219823443</v>
      </c>
      <c r="L36" s="166">
        <v>22769.451064222401</v>
      </c>
      <c r="M36" s="166">
        <v>6393.4252764934081</v>
      </c>
      <c r="N36" s="166">
        <v>6419.32277772005</v>
      </c>
      <c r="O36" s="166">
        <v>55099.865011735063</v>
      </c>
      <c r="P36" s="166">
        <v>11227.276097665617</v>
      </c>
      <c r="Q36" s="166">
        <v>15972.282981510403</v>
      </c>
      <c r="R36" s="166">
        <v>10457.920453450626</v>
      </c>
      <c r="S36" s="166">
        <v>17434.420446149572</v>
      </c>
      <c r="T36" s="166">
        <v>24461.838080720008</v>
      </c>
      <c r="U36" s="166">
        <v>16851.342146746691</v>
      </c>
      <c r="V36" s="166">
        <v>7499.4635598211225</v>
      </c>
      <c r="W36" s="166">
        <v>11028.194816524843</v>
      </c>
      <c r="X36" s="166">
        <v>7153.7077556385602</v>
      </c>
      <c r="Y36" s="166">
        <v>18011.650165852458</v>
      </c>
      <c r="Z36" s="166">
        <v>18286.831795293725</v>
      </c>
      <c r="AA36" s="166">
        <v>4994.6327020213657</v>
      </c>
      <c r="AB36" s="166">
        <v>7612.6845746491772</v>
      </c>
      <c r="AC36" s="166">
        <v>4981.9275191909801</v>
      </c>
      <c r="AD36" s="166">
        <v>6241.2701695209671</v>
      </c>
      <c r="AE36" s="166">
        <v>3633.2585872568052</v>
      </c>
      <c r="AF36" s="166">
        <v>153.37200000000001</v>
      </c>
      <c r="AG36" s="166">
        <v>142.255</v>
      </c>
      <c r="AH36" s="166">
        <v>1500.8460801563913</v>
      </c>
      <c r="AI36" s="166">
        <v>583.00603106382835</v>
      </c>
      <c r="AJ36" s="166">
        <v>171.97575924251868</v>
      </c>
      <c r="AK36" s="166">
        <v>3595.1552481980007</v>
      </c>
      <c r="AL36" s="166">
        <v>2602.4731699999998</v>
      </c>
      <c r="AM36" s="166">
        <v>1560.4192462481572</v>
      </c>
      <c r="AN36" s="166">
        <v>86.299821386363305</v>
      </c>
      <c r="AO36" s="166">
        <v>2427.798038097214</v>
      </c>
      <c r="AP36" s="166">
        <v>1707.9430237632869</v>
      </c>
      <c r="AQ36" s="166">
        <v>3386.018097385388</v>
      </c>
      <c r="AR36" s="166">
        <v>167.52954111909037</v>
      </c>
      <c r="AS36" s="166">
        <v>187.14663799999997</v>
      </c>
      <c r="AT36" s="166">
        <v>271.61459164000001</v>
      </c>
      <c r="AU36" s="166">
        <v>124.797</v>
      </c>
      <c r="AV36" s="166">
        <v>787.07918198694995</v>
      </c>
      <c r="AW36" s="166">
        <v>6961.5718711399995</v>
      </c>
      <c r="AX36" s="166">
        <v>1205.2569420202994</v>
      </c>
      <c r="AY36" s="166">
        <v>1154.5049674436104</v>
      </c>
      <c r="AZ36" s="166">
        <v>207.2680291359396</v>
      </c>
      <c r="BA36" s="166">
        <v>273.85599999999999</v>
      </c>
      <c r="BB36" s="166">
        <v>163.449195352239</v>
      </c>
      <c r="BC36" s="166">
        <v>165.84055721999999</v>
      </c>
      <c r="BD36" s="166">
        <v>412.96848091353809</v>
      </c>
      <c r="BE36" s="166">
        <v>192.24491543693102</v>
      </c>
      <c r="BF36" s="166">
        <v>40.679576362500001</v>
      </c>
      <c r="BG36" s="166">
        <v>238.12380714435002</v>
      </c>
      <c r="BH36" s="166">
        <v>4837.2106271999992</v>
      </c>
      <c r="BI36" s="166">
        <v>310.45883410439808</v>
      </c>
      <c r="BJ36" s="166">
        <v>533.82428229342736</v>
      </c>
      <c r="BK36" s="166">
        <v>783.51945260494938</v>
      </c>
      <c r="BL36" s="166">
        <v>303.58504667601744</v>
      </c>
    </row>
    <row r="37" spans="2:64" x14ac:dyDescent="0.25">
      <c r="B37" s="171"/>
      <c r="C37" s="135" t="s">
        <v>279</v>
      </c>
      <c r="D37" s="166">
        <v>669.28413183999999</v>
      </c>
      <c r="E37" s="166">
        <v>1267.0020770000001</v>
      </c>
      <c r="F37" s="166">
        <v>4789.6825022865551</v>
      </c>
      <c r="G37" s="166">
        <v>2619.0852556999998</v>
      </c>
      <c r="H37" s="166">
        <v>164.77234746549959</v>
      </c>
      <c r="I37" s="166">
        <v>31.285658000000002</v>
      </c>
      <c r="J37" s="166">
        <v>1676.540745463999</v>
      </c>
      <c r="K37" s="166">
        <v>854.97460940999781</v>
      </c>
      <c r="L37" s="166">
        <v>1058.6963236857537</v>
      </c>
      <c r="M37" s="166">
        <v>578.0528459099537</v>
      </c>
      <c r="N37" s="166">
        <v>506.18605877409971</v>
      </c>
      <c r="O37" s="166">
        <v>40069.04721933027</v>
      </c>
      <c r="P37" s="166">
        <v>591.78538278495068</v>
      </c>
      <c r="Q37" s="166">
        <v>9736.0899815733992</v>
      </c>
      <c r="R37" s="166">
        <v>1118.2539002803892</v>
      </c>
      <c r="S37" s="166">
        <v>3350.8655874500014</v>
      </c>
      <c r="T37" s="166">
        <v>1764.5492349071174</v>
      </c>
      <c r="U37" s="166">
        <v>1838.9828420559791</v>
      </c>
      <c r="V37" s="166">
        <v>45.939791479999997</v>
      </c>
      <c r="W37" s="166">
        <v>46.620405990000108</v>
      </c>
      <c r="X37" s="166">
        <v>1.5447765900000001</v>
      </c>
      <c r="Y37" s="166">
        <v>36.694494429999999</v>
      </c>
      <c r="Z37" s="166">
        <v>9528.3390276655009</v>
      </c>
      <c r="AA37" s="166">
        <v>40.236755730000013</v>
      </c>
      <c r="AB37" s="166">
        <v>8.8452114299999991</v>
      </c>
      <c r="AC37" s="166">
        <v>160.35505706999993</v>
      </c>
      <c r="AD37" s="166">
        <v>30.999444619999998</v>
      </c>
      <c r="AE37" s="166">
        <v>50.468067739999995</v>
      </c>
      <c r="AF37" s="166">
        <v>16.832000000000001</v>
      </c>
      <c r="AG37" s="166">
        <v>15.818</v>
      </c>
      <c r="AH37" s="166">
        <v>85.657871103408212</v>
      </c>
      <c r="AI37" s="166">
        <v>14.118567090000001</v>
      </c>
      <c r="AJ37" s="166">
        <v>0</v>
      </c>
      <c r="AK37" s="166">
        <v>0</v>
      </c>
      <c r="AL37" s="166">
        <v>21.813110000000002</v>
      </c>
      <c r="AM37" s="166">
        <v>3.8576261399999998</v>
      </c>
      <c r="AN37" s="166">
        <v>2.7261891899999999</v>
      </c>
      <c r="AO37" s="166">
        <v>14.44686435</v>
      </c>
      <c r="AP37" s="166">
        <v>158.85789745000002</v>
      </c>
      <c r="AQ37" s="166">
        <v>115.86562008999999</v>
      </c>
      <c r="AR37" s="166">
        <v>20.491980999999999</v>
      </c>
      <c r="AS37" s="166">
        <v>104.17644</v>
      </c>
      <c r="AT37" s="166">
        <v>9.3720288000000007</v>
      </c>
      <c r="AU37" s="166">
        <v>12.994999999999999</v>
      </c>
      <c r="AV37" s="166">
        <v>43.546279999999996</v>
      </c>
      <c r="AW37" s="166">
        <v>148.24503195</v>
      </c>
      <c r="AX37" s="166">
        <v>1.7707734399999999</v>
      </c>
      <c r="AY37" s="166">
        <v>13.975591140000001</v>
      </c>
      <c r="AZ37" s="166">
        <v>2.6851336699999999</v>
      </c>
      <c r="BA37" s="166">
        <v>16.870999999999999</v>
      </c>
      <c r="BB37" s="166">
        <v>7.9428048684248402</v>
      </c>
      <c r="BC37" s="166">
        <v>8.4599390200000002</v>
      </c>
      <c r="BD37" s="166">
        <v>4.1106333999999993</v>
      </c>
      <c r="BE37" s="166">
        <v>3.2941720000000001</v>
      </c>
      <c r="BF37" s="166">
        <v>1.3556270200000002</v>
      </c>
      <c r="BG37" s="166">
        <v>11.694924440000003</v>
      </c>
      <c r="BH37" s="166">
        <v>528.89254319999998</v>
      </c>
      <c r="BI37" s="166">
        <v>12.238239999999999</v>
      </c>
      <c r="BJ37" s="166">
        <v>29.186452977002805</v>
      </c>
      <c r="BK37" s="166">
        <v>108.04145029</v>
      </c>
      <c r="BL37" s="166">
        <v>5.83302166</v>
      </c>
    </row>
    <row r="38" spans="2:64" x14ac:dyDescent="0.25">
      <c r="B38" s="171"/>
      <c r="C38" s="135" t="s">
        <v>280</v>
      </c>
      <c r="D38" s="166">
        <v>4914.811403618025</v>
      </c>
      <c r="E38" s="166">
        <v>7705.0101590000004</v>
      </c>
      <c r="F38" s="166">
        <v>4661.5766631795559</v>
      </c>
      <c r="G38" s="166">
        <v>6826.7248355699339</v>
      </c>
      <c r="H38" s="166">
        <v>1438.4140875050209</v>
      </c>
      <c r="I38" s="166">
        <v>3111.7455136220897</v>
      </c>
      <c r="J38" s="166">
        <v>2001.5142043091898</v>
      </c>
      <c r="K38" s="166">
        <v>2230.6505910873302</v>
      </c>
      <c r="L38" s="166">
        <v>2490.6133606140684</v>
      </c>
      <c r="M38" s="166">
        <v>3706.2100503888187</v>
      </c>
      <c r="N38" s="166">
        <v>3195.2284271705294</v>
      </c>
      <c r="O38" s="166">
        <v>4720.6534632118801</v>
      </c>
      <c r="P38" s="166">
        <v>2295.5217369831989</v>
      </c>
      <c r="Q38" s="166">
        <v>3372.8477076442541</v>
      </c>
      <c r="R38" s="166">
        <v>2977.037216153798</v>
      </c>
      <c r="S38" s="166">
        <v>3604.6107173293681</v>
      </c>
      <c r="T38" s="166">
        <v>5160.1062423200055</v>
      </c>
      <c r="U38" s="166">
        <v>6734.2866018569866</v>
      </c>
      <c r="V38" s="166">
        <v>3353.8745971464045</v>
      </c>
      <c r="W38" s="166">
        <v>3339.3093202258997</v>
      </c>
      <c r="X38" s="166">
        <v>2768.3021198089627</v>
      </c>
      <c r="Y38" s="166">
        <v>4473.3005912199997</v>
      </c>
      <c r="Z38" s="166">
        <v>3588.7945543374244</v>
      </c>
      <c r="AA38" s="166">
        <v>2833.290814230003</v>
      </c>
      <c r="AB38" s="166">
        <v>1896.5146772540579</v>
      </c>
      <c r="AC38" s="166">
        <v>2115.6201038684658</v>
      </c>
      <c r="AD38" s="166">
        <v>2361.4059316925</v>
      </c>
      <c r="AE38" s="166">
        <v>1274.0922772771523</v>
      </c>
      <c r="AF38" s="166">
        <v>6.8369999999999997</v>
      </c>
      <c r="AG38" s="166">
        <v>94.866</v>
      </c>
      <c r="AH38" s="166">
        <v>841.25128324627292</v>
      </c>
      <c r="AI38" s="166">
        <v>338.79414582013283</v>
      </c>
      <c r="AJ38" s="166">
        <v>97.396411903958125</v>
      </c>
      <c r="AK38" s="166">
        <v>1315.92508591</v>
      </c>
      <c r="AL38" s="166">
        <v>1190.32051</v>
      </c>
      <c r="AM38" s="166">
        <v>1064.1738538324857</v>
      </c>
      <c r="AN38" s="166">
        <v>34.779456029999999</v>
      </c>
      <c r="AO38" s="166">
        <v>1081.2135758737504</v>
      </c>
      <c r="AP38" s="166">
        <v>728.89705468548505</v>
      </c>
      <c r="AQ38" s="166">
        <v>1078.4545762400001</v>
      </c>
      <c r="AR38" s="166">
        <v>87.123606821389956</v>
      </c>
      <c r="AS38" s="166">
        <v>32.578629999999997</v>
      </c>
      <c r="AT38" s="166">
        <v>0</v>
      </c>
      <c r="AU38" s="166">
        <v>62.795999999999999</v>
      </c>
      <c r="AV38" s="166">
        <v>221.69061592695002</v>
      </c>
      <c r="AW38" s="166">
        <v>2214.7217071299992</v>
      </c>
      <c r="AX38" s="166">
        <v>580.82114768999998</v>
      </c>
      <c r="AY38" s="166">
        <v>355.25226728760993</v>
      </c>
      <c r="AZ38" s="166">
        <v>105.16233248187002</v>
      </c>
      <c r="BA38" s="166">
        <v>86.962999999999994</v>
      </c>
      <c r="BB38" s="166">
        <v>100.71572592</v>
      </c>
      <c r="BC38" s="166">
        <v>0</v>
      </c>
      <c r="BD38" s="166">
        <v>241.84846638353815</v>
      </c>
      <c r="BE38" s="166">
        <v>135.15772700000002</v>
      </c>
      <c r="BF38" s="166">
        <v>12.794052232499999</v>
      </c>
      <c r="BG38" s="166">
        <v>79.460291594349997</v>
      </c>
      <c r="BH38" s="166">
        <v>1585.8762199999999</v>
      </c>
      <c r="BI38" s="166">
        <v>116.46856999999999</v>
      </c>
      <c r="BJ38" s="166">
        <v>279.02035847383246</v>
      </c>
      <c r="BK38" s="166">
        <v>324.70063884960035</v>
      </c>
      <c r="BL38" s="166">
        <v>175.80986943101749</v>
      </c>
    </row>
    <row r="39" spans="2:64" x14ac:dyDescent="0.25">
      <c r="B39" s="171"/>
      <c r="C39" s="135" t="s">
        <v>281</v>
      </c>
      <c r="D39" s="166">
        <v>0</v>
      </c>
      <c r="E39" s="166">
        <v>8028.5246559999996</v>
      </c>
      <c r="F39" s="166">
        <v>1259.8286235399999</v>
      </c>
      <c r="G39" s="166">
        <v>1524.4713973055023</v>
      </c>
      <c r="H39" s="166">
        <v>19.141182090000257</v>
      </c>
      <c r="I39" s="166">
        <v>0</v>
      </c>
      <c r="J39" s="166">
        <v>371.97789508</v>
      </c>
      <c r="K39" s="166">
        <v>0</v>
      </c>
      <c r="L39" s="166">
        <v>0</v>
      </c>
      <c r="M39" s="166">
        <v>0</v>
      </c>
      <c r="N39" s="166">
        <v>0</v>
      </c>
      <c r="O39" s="166">
        <v>0</v>
      </c>
      <c r="P39" s="166">
        <v>118.94107701</v>
      </c>
      <c r="Q39" s="166">
        <v>0</v>
      </c>
      <c r="R39" s="166">
        <v>0</v>
      </c>
      <c r="S39" s="166">
        <v>0</v>
      </c>
      <c r="T39" s="166">
        <v>565.90846015999659</v>
      </c>
      <c r="U39" s="166">
        <v>0</v>
      </c>
      <c r="V39" s="166">
        <v>0</v>
      </c>
      <c r="W39" s="166">
        <v>212.75500006000038</v>
      </c>
      <c r="X39" s="166">
        <v>914.53391013120154</v>
      </c>
      <c r="Y39" s="166">
        <v>0</v>
      </c>
      <c r="Z39" s="166">
        <v>-47.921611279999915</v>
      </c>
      <c r="AA39" s="166">
        <v>108.12839793999684</v>
      </c>
      <c r="AB39" s="166">
        <v>0</v>
      </c>
      <c r="AC39" s="166">
        <v>504.43156891000001</v>
      </c>
      <c r="AD39" s="166">
        <v>0</v>
      </c>
      <c r="AE39" s="166">
        <v>459.41595919999992</v>
      </c>
      <c r="AF39" s="166">
        <v>8.8109999999999999</v>
      </c>
      <c r="AG39" s="166">
        <v>0</v>
      </c>
      <c r="AH39" s="166">
        <v>0</v>
      </c>
      <c r="AI39" s="166">
        <v>0</v>
      </c>
      <c r="AJ39" s="166">
        <v>0</v>
      </c>
      <c r="AK39" s="166">
        <v>0</v>
      </c>
      <c r="AL39" s="166">
        <v>0</v>
      </c>
      <c r="AM39" s="166">
        <v>0</v>
      </c>
      <c r="AN39" s="166">
        <v>42.011788389999857</v>
      </c>
      <c r="AO39" s="166">
        <v>0</v>
      </c>
      <c r="AP39" s="166">
        <v>183.58700508880102</v>
      </c>
      <c r="AQ39" s="166">
        <v>573.82883660000005</v>
      </c>
      <c r="AR39" s="166">
        <v>0</v>
      </c>
      <c r="AS39" s="166">
        <v>0</v>
      </c>
      <c r="AT39" s="166">
        <v>52.022670539999993</v>
      </c>
      <c r="AU39" s="166">
        <v>20.87</v>
      </c>
      <c r="AV39" s="166">
        <v>496.69460491000001</v>
      </c>
      <c r="AW39" s="166">
        <v>4528.5755268400007</v>
      </c>
      <c r="AX39" s="166">
        <v>169.42390773999938</v>
      </c>
      <c r="AY39" s="166">
        <v>274.42903296000003</v>
      </c>
      <c r="AZ39" s="166">
        <v>6.208045699999988</v>
      </c>
      <c r="BA39" s="166">
        <v>0</v>
      </c>
      <c r="BB39" s="166">
        <v>7.4877192899999994</v>
      </c>
      <c r="BC39" s="166">
        <v>66.872896779999991</v>
      </c>
      <c r="BD39" s="166">
        <v>26.764147429999984</v>
      </c>
      <c r="BE39" s="166">
        <v>0</v>
      </c>
      <c r="BF39" s="166">
        <v>9.0459180500000009</v>
      </c>
      <c r="BG39" s="166">
        <v>95.485229349999997</v>
      </c>
      <c r="BH39" s="166">
        <v>2676.0016381999999</v>
      </c>
      <c r="BI39" s="166">
        <v>31.305450000000025</v>
      </c>
      <c r="BJ39" s="166">
        <v>0</v>
      </c>
      <c r="BK39" s="166">
        <v>132.95340580000001</v>
      </c>
      <c r="BL39" s="166">
        <v>29.548860000000001</v>
      </c>
    </row>
    <row r="40" spans="2:64" x14ac:dyDescent="0.25">
      <c r="B40" s="171"/>
      <c r="C40" s="135" t="s">
        <v>282</v>
      </c>
      <c r="D40" s="166">
        <v>11236.057737260362</v>
      </c>
      <c r="E40" s="166">
        <v>5542.1449939999984</v>
      </c>
      <c r="F40" s="166">
        <v>1632.9967662909985</v>
      </c>
      <c r="G40" s="166">
        <v>19339.601572176522</v>
      </c>
      <c r="H40" s="166">
        <v>3315.8939048405996</v>
      </c>
      <c r="I40" s="166">
        <v>4571.6858271399997</v>
      </c>
      <c r="J40" s="166">
        <v>3679.9555270796127</v>
      </c>
      <c r="K40" s="166">
        <v>6727.2445214850159</v>
      </c>
      <c r="L40" s="166">
        <v>19220.141379922577</v>
      </c>
      <c r="M40" s="166">
        <v>2109.1623801946353</v>
      </c>
      <c r="N40" s="166">
        <v>2717.9082917754208</v>
      </c>
      <c r="O40" s="166">
        <v>10310.164329192914</v>
      </c>
      <c r="P40" s="166">
        <v>8221.0279008874677</v>
      </c>
      <c r="Q40" s="166">
        <v>2863.3452922927499</v>
      </c>
      <c r="R40" s="166">
        <v>6362.6293370164385</v>
      </c>
      <c r="S40" s="166">
        <v>10478.944141370202</v>
      </c>
      <c r="T40" s="166">
        <v>16971.274143332888</v>
      </c>
      <c r="U40" s="166">
        <v>8278.0727028337242</v>
      </c>
      <c r="V40" s="166">
        <v>4099.6491711947183</v>
      </c>
      <c r="W40" s="166">
        <v>7429.510090248943</v>
      </c>
      <c r="X40" s="166">
        <v>3469.3269491083961</v>
      </c>
      <c r="Y40" s="166">
        <v>13501.655080202458</v>
      </c>
      <c r="Z40" s="166">
        <v>5217.6198245708001</v>
      </c>
      <c r="AA40" s="166">
        <v>2012.976734121366</v>
      </c>
      <c r="AB40" s="166">
        <v>5707.324685965119</v>
      </c>
      <c r="AC40" s="166">
        <v>2201.5207893425145</v>
      </c>
      <c r="AD40" s="166">
        <v>3848.8647932084673</v>
      </c>
      <c r="AE40" s="166">
        <v>1849.2822830396528</v>
      </c>
      <c r="AF40" s="166">
        <v>120.892</v>
      </c>
      <c r="AG40" s="166">
        <v>31.571000000000002</v>
      </c>
      <c r="AH40" s="166">
        <v>573.93692580671018</v>
      </c>
      <c r="AI40" s="166">
        <v>230.09331815369555</v>
      </c>
      <c r="AJ40" s="166">
        <v>74.579347338560567</v>
      </c>
      <c r="AK40" s="166">
        <v>2279.2301622880009</v>
      </c>
      <c r="AL40" s="166">
        <v>1390.3395499999999</v>
      </c>
      <c r="AM40" s="166">
        <v>492.38776627567131</v>
      </c>
      <c r="AN40" s="166">
        <v>6.7823877763634375</v>
      </c>
      <c r="AO40" s="166">
        <v>1332.1375978734636</v>
      </c>
      <c r="AP40" s="166">
        <v>636.60106653900073</v>
      </c>
      <c r="AQ40" s="166">
        <v>1617.8690644553876</v>
      </c>
      <c r="AR40" s="166">
        <v>59.913953297700409</v>
      </c>
      <c r="AS40" s="166">
        <v>50.391567999999971</v>
      </c>
      <c r="AT40" s="166">
        <v>210.2198923</v>
      </c>
      <c r="AU40" s="166">
        <v>28.135999999999999</v>
      </c>
      <c r="AV40" s="166">
        <v>25.147681149999961</v>
      </c>
      <c r="AW40" s="166">
        <v>70.029605219999326</v>
      </c>
      <c r="AX40" s="166">
        <v>453.24111315030001</v>
      </c>
      <c r="AY40" s="166">
        <v>510.84807605600054</v>
      </c>
      <c r="AZ40" s="166">
        <v>93.212517284069605</v>
      </c>
      <c r="BA40" s="166">
        <v>170.02199999999999</v>
      </c>
      <c r="BB40" s="166">
        <v>47.302945273814181</v>
      </c>
      <c r="BC40" s="166">
        <v>90.507721419999982</v>
      </c>
      <c r="BD40" s="166">
        <v>140.24523369999991</v>
      </c>
      <c r="BE40" s="166">
        <v>53.793016436931005</v>
      </c>
      <c r="BF40" s="166">
        <v>17.483979060000006</v>
      </c>
      <c r="BG40" s="166">
        <v>51.48336176000003</v>
      </c>
      <c r="BH40" s="166">
        <v>46.440225799999197</v>
      </c>
      <c r="BI40" s="166">
        <v>150.44657410439808</v>
      </c>
      <c r="BJ40" s="166">
        <v>225.61747084259207</v>
      </c>
      <c r="BK40" s="166">
        <v>217.82395766534901</v>
      </c>
      <c r="BL40" s="166">
        <v>92.393295584999962</v>
      </c>
    </row>
    <row r="41" spans="2:64" x14ac:dyDescent="0.25">
      <c r="B41" s="171">
        <v>6</v>
      </c>
      <c r="C41" s="133" t="s">
        <v>116</v>
      </c>
      <c r="D41" s="166">
        <v>0</v>
      </c>
      <c r="E41" s="166">
        <v>72.050031000000004</v>
      </c>
      <c r="F41" s="166">
        <v>0</v>
      </c>
      <c r="G41" s="166">
        <v>0</v>
      </c>
      <c r="H41" s="166">
        <v>0</v>
      </c>
      <c r="I41" s="166">
        <v>5.0150839999999999</v>
      </c>
      <c r="J41" s="166">
        <v>0</v>
      </c>
      <c r="K41" s="166">
        <v>3953.4813835699997</v>
      </c>
      <c r="L41" s="166">
        <v>2.0000000620000007</v>
      </c>
      <c r="M41" s="166">
        <v>0</v>
      </c>
      <c r="N41" s="166">
        <v>0</v>
      </c>
      <c r="O41" s="166">
        <v>0</v>
      </c>
      <c r="P41" s="166">
        <v>0</v>
      </c>
      <c r="Q41" s="166">
        <v>0</v>
      </c>
      <c r="R41" s="166">
        <v>0</v>
      </c>
      <c r="S41" s="166">
        <v>0</v>
      </c>
      <c r="T41" s="166">
        <v>0</v>
      </c>
      <c r="U41" s="166">
        <v>0</v>
      </c>
      <c r="V41" s="166">
        <v>0</v>
      </c>
      <c r="W41" s="166">
        <v>0</v>
      </c>
      <c r="X41" s="166">
        <v>0</v>
      </c>
      <c r="Y41" s="166">
        <v>0</v>
      </c>
      <c r="Z41" s="166">
        <v>0.21848618576820003</v>
      </c>
      <c r="AA41" s="166">
        <v>0</v>
      </c>
      <c r="AB41" s="166">
        <v>0</v>
      </c>
      <c r="AC41" s="166">
        <v>0</v>
      </c>
      <c r="AD41" s="166">
        <v>0</v>
      </c>
      <c r="AE41" s="166">
        <v>0</v>
      </c>
      <c r="AF41" s="166">
        <v>0</v>
      </c>
      <c r="AG41" s="166">
        <v>0</v>
      </c>
      <c r="AH41" s="166">
        <v>0</v>
      </c>
      <c r="AI41" s="166">
        <v>0</v>
      </c>
      <c r="AJ41" s="166">
        <v>0</v>
      </c>
      <c r="AK41" s="166">
        <v>1.3403120004087686E-2</v>
      </c>
      <c r="AL41" s="166">
        <v>0</v>
      </c>
      <c r="AM41" s="166">
        <v>0</v>
      </c>
      <c r="AN41" s="166">
        <v>0</v>
      </c>
      <c r="AO41" s="166">
        <v>-9.9992752075195308E-9</v>
      </c>
      <c r="AP41" s="166">
        <v>0</v>
      </c>
      <c r="AQ41" s="166">
        <v>0</v>
      </c>
      <c r="AR41" s="166">
        <v>0</v>
      </c>
      <c r="AS41" s="166">
        <v>0</v>
      </c>
      <c r="AT41" s="166">
        <v>0</v>
      </c>
      <c r="AU41" s="166">
        <v>0</v>
      </c>
      <c r="AV41" s="166">
        <v>0</v>
      </c>
      <c r="AW41" s="166">
        <v>5.3700000000000005E-2</v>
      </c>
      <c r="AX41" s="166">
        <v>0</v>
      </c>
      <c r="AY41" s="166">
        <v>0</v>
      </c>
      <c r="AZ41" s="166">
        <v>0</v>
      </c>
      <c r="BA41" s="166">
        <v>0</v>
      </c>
      <c r="BB41" s="166">
        <v>3.8474974099999999</v>
      </c>
      <c r="BC41" s="166">
        <v>0</v>
      </c>
      <c r="BD41" s="166">
        <v>0</v>
      </c>
      <c r="BE41" s="166">
        <v>0</v>
      </c>
      <c r="BF41" s="166">
        <v>0</v>
      </c>
      <c r="BG41" s="166">
        <v>0</v>
      </c>
      <c r="BH41" s="166">
        <v>0</v>
      </c>
      <c r="BI41" s="166">
        <v>0</v>
      </c>
      <c r="BJ41" s="166">
        <v>0</v>
      </c>
      <c r="BK41" s="166">
        <v>0</v>
      </c>
      <c r="BL41" s="166">
        <v>0</v>
      </c>
    </row>
    <row r="42" spans="2:64" x14ac:dyDescent="0.25">
      <c r="B42" s="172">
        <v>7</v>
      </c>
      <c r="C42" s="173" t="s">
        <v>117</v>
      </c>
      <c r="D42" s="166">
        <v>2192.9318170412917</v>
      </c>
      <c r="E42" s="166">
        <v>2616.7196029999977</v>
      </c>
      <c r="F42" s="166">
        <v>3352.0433066828709</v>
      </c>
      <c r="G42" s="166">
        <v>2477.2611505635418</v>
      </c>
      <c r="H42" s="166">
        <v>1628.7739376742443</v>
      </c>
      <c r="I42" s="166">
        <v>1391.578943</v>
      </c>
      <c r="J42" s="166">
        <v>1300.0224536102492</v>
      </c>
      <c r="K42" s="166">
        <v>1111.1371314491471</v>
      </c>
      <c r="L42" s="166">
        <v>1516.3239332605062</v>
      </c>
      <c r="M42" s="166">
        <v>870.78148277105538</v>
      </c>
      <c r="N42" s="166">
        <v>1487.7228567331349</v>
      </c>
      <c r="O42" s="166">
        <v>3604.5982144192685</v>
      </c>
      <c r="P42" s="166">
        <v>1551.7753512231475</v>
      </c>
      <c r="Q42" s="166">
        <v>1802.7720764297762</v>
      </c>
      <c r="R42" s="166">
        <v>858.96672691007075</v>
      </c>
      <c r="S42" s="166">
        <v>2088.5619104909442</v>
      </c>
      <c r="T42" s="166">
        <v>1905.3937890806378</v>
      </c>
      <c r="U42" s="166">
        <v>3726.2124660646036</v>
      </c>
      <c r="V42" s="166">
        <v>1589.6510055194065</v>
      </c>
      <c r="W42" s="166">
        <v>2722.0201966483796</v>
      </c>
      <c r="X42" s="166">
        <v>1277.3978227066245</v>
      </c>
      <c r="Y42" s="166">
        <v>2665.2911651924669</v>
      </c>
      <c r="Z42" s="166">
        <v>1752.922685607341</v>
      </c>
      <c r="AA42" s="166">
        <v>2014.534193242632</v>
      </c>
      <c r="AB42" s="166">
        <v>904.12275196053952</v>
      </c>
      <c r="AC42" s="166">
        <v>1015.6825573427185</v>
      </c>
      <c r="AD42" s="166">
        <v>1592.6236609906409</v>
      </c>
      <c r="AE42" s="166">
        <v>714.2853959531933</v>
      </c>
      <c r="AF42" s="166">
        <v>0</v>
      </c>
      <c r="AG42" s="166">
        <v>0</v>
      </c>
      <c r="AH42" s="166">
        <v>400.68535630547944</v>
      </c>
      <c r="AI42" s="166">
        <v>105.86499711945895</v>
      </c>
      <c r="AJ42" s="166">
        <v>106.02097078748132</v>
      </c>
      <c r="AK42" s="166">
        <v>1020.6270468590031</v>
      </c>
      <c r="AL42" s="166">
        <v>784.69019307842109</v>
      </c>
      <c r="AM42" s="166">
        <v>0</v>
      </c>
      <c r="AN42" s="166">
        <v>7.5230907436363621</v>
      </c>
      <c r="AO42" s="166">
        <v>515.73235470803911</v>
      </c>
      <c r="AP42" s="166">
        <v>484.75583743296335</v>
      </c>
      <c r="AQ42" s="166">
        <v>510.65260435540114</v>
      </c>
      <c r="AR42" s="166">
        <v>43.326325627559449</v>
      </c>
      <c r="AS42" s="166">
        <v>13.53814</v>
      </c>
      <c r="AT42" s="166">
        <v>0</v>
      </c>
      <c r="AU42" s="166">
        <v>9.5749999999999993</v>
      </c>
      <c r="AV42" s="166">
        <v>32.065974830000002</v>
      </c>
      <c r="AW42" s="166">
        <v>8.9479799999999994</v>
      </c>
      <c r="AX42" s="166">
        <v>91.196278229699942</v>
      </c>
      <c r="AY42" s="166">
        <v>28.67276510805555</v>
      </c>
      <c r="AZ42" s="166">
        <v>0</v>
      </c>
      <c r="BA42" s="166">
        <v>0</v>
      </c>
      <c r="BB42" s="166">
        <v>0</v>
      </c>
      <c r="BC42" s="166">
        <v>52.483849999999997</v>
      </c>
      <c r="BD42" s="166">
        <v>48.224034846461841</v>
      </c>
      <c r="BE42" s="166">
        <v>41.442120828581885</v>
      </c>
      <c r="BF42" s="166">
        <v>0.72496927999999983</v>
      </c>
      <c r="BG42" s="166">
        <v>2.8286500000000001</v>
      </c>
      <c r="BH42" s="166">
        <v>0</v>
      </c>
      <c r="BI42" s="166">
        <v>23.837052487062458</v>
      </c>
      <c r="BJ42" s="166">
        <v>123.99844411657577</v>
      </c>
      <c r="BK42" s="166">
        <v>0</v>
      </c>
      <c r="BL42" s="166">
        <v>38.286317475000004</v>
      </c>
    </row>
    <row r="43" spans="2:64" s="160" customFormat="1" x14ac:dyDescent="0.25">
      <c r="B43" s="174" t="s">
        <v>283</v>
      </c>
      <c r="C43" s="174"/>
      <c r="D43" s="175">
        <v>245267.40168641382</v>
      </c>
      <c r="E43" s="175">
        <v>317213.46513499995</v>
      </c>
      <c r="F43" s="175">
        <v>305022.77630299993</v>
      </c>
      <c r="G43" s="175">
        <v>262566.0518129855</v>
      </c>
      <c r="H43" s="175">
        <v>134516.0450074882</v>
      </c>
      <c r="I43" s="175">
        <v>221649.61287710772</v>
      </c>
      <c r="J43" s="175">
        <v>156914.69311919357</v>
      </c>
      <c r="K43" s="175">
        <v>116765.96163007164</v>
      </c>
      <c r="L43" s="175">
        <v>211434.70855236251</v>
      </c>
      <c r="M43" s="175">
        <v>140932.4855658735</v>
      </c>
      <c r="N43" s="175">
        <v>162631.89930251526</v>
      </c>
      <c r="O43" s="175">
        <v>400279.25505046028</v>
      </c>
      <c r="P43" s="175">
        <v>186650.53149667755</v>
      </c>
      <c r="Q43" s="175">
        <v>219588.46562366822</v>
      </c>
      <c r="R43" s="175">
        <v>177364.64205608304</v>
      </c>
      <c r="S43" s="175">
        <v>260548.09444910497</v>
      </c>
      <c r="T43" s="175">
        <v>261835.46723879731</v>
      </c>
      <c r="U43" s="175">
        <v>360236.93148504465</v>
      </c>
      <c r="V43" s="175">
        <v>189569.9782196077</v>
      </c>
      <c r="W43" s="175">
        <v>212362.9622314632</v>
      </c>
      <c r="X43" s="175">
        <v>165594.09693055798</v>
      </c>
      <c r="Y43" s="175">
        <v>252112.30869958326</v>
      </c>
      <c r="Z43" s="175">
        <v>235943.24575200514</v>
      </c>
      <c r="AA43" s="175">
        <v>210090.86755367042</v>
      </c>
      <c r="AB43" s="175">
        <v>117558.99681307671</v>
      </c>
      <c r="AC43" s="175">
        <v>117766.78598390223</v>
      </c>
      <c r="AD43" s="175">
        <v>185845.96348600689</v>
      </c>
      <c r="AE43" s="175">
        <v>56086.216104625899</v>
      </c>
      <c r="AF43" s="175">
        <v>524.98199999999997</v>
      </c>
      <c r="AG43" s="175">
        <v>5101.8230000000003</v>
      </c>
      <c r="AH43" s="175">
        <v>60112.900995466654</v>
      </c>
      <c r="AI43" s="175">
        <v>14052.844752462255</v>
      </c>
      <c r="AJ43" s="175">
        <v>7214.6430062499994</v>
      </c>
      <c r="AK43" s="175">
        <v>119684.41608512953</v>
      </c>
      <c r="AL43" s="175">
        <v>82361.82163307842</v>
      </c>
      <c r="AM43" s="175">
        <v>60486.167199388314</v>
      </c>
      <c r="AN43" s="175">
        <v>1336.5426408799999</v>
      </c>
      <c r="AO43" s="175">
        <v>71409.420344745362</v>
      </c>
      <c r="AP43" s="175">
        <v>50696.108196556255</v>
      </c>
      <c r="AQ43" s="175">
        <v>58674.980314107124</v>
      </c>
      <c r="AR43" s="175">
        <v>5596.9411979284178</v>
      </c>
      <c r="AS43" s="175">
        <v>1184.9082959999998</v>
      </c>
      <c r="AT43" s="175">
        <v>5332.2070019200064</v>
      </c>
      <c r="AU43" s="175">
        <v>3323.8359999999998</v>
      </c>
      <c r="AV43" s="175">
        <v>2857.1245684469504</v>
      </c>
      <c r="AW43" s="175">
        <v>7729.8620416599997</v>
      </c>
      <c r="AX43" s="175">
        <v>10461.792388678852</v>
      </c>
      <c r="AY43" s="175">
        <v>15351.839756401665</v>
      </c>
      <c r="AZ43" s="175">
        <v>9104.6862008257267</v>
      </c>
      <c r="BA43" s="175">
        <v>5025.4979999999996</v>
      </c>
      <c r="BB43" s="175">
        <v>5456.1425121566035</v>
      </c>
      <c r="BC43" s="175">
        <v>4194.7173111100001</v>
      </c>
      <c r="BD43" s="175">
        <v>13045.463501434997</v>
      </c>
      <c r="BE43" s="175">
        <v>7705.1163631714071</v>
      </c>
      <c r="BF43" s="175">
        <v>1129.9085255325001</v>
      </c>
      <c r="BG43" s="175">
        <v>2585.0386473743497</v>
      </c>
      <c r="BH43" s="175">
        <v>4951.2950111999999</v>
      </c>
      <c r="BI43" s="175">
        <v>8984.5896104238982</v>
      </c>
      <c r="BJ43" s="175">
        <v>23300.343506730005</v>
      </c>
      <c r="BK43" s="175">
        <v>15936.134746250002</v>
      </c>
      <c r="BL43" s="175">
        <v>8347.5822981210167</v>
      </c>
    </row>
    <row r="44" spans="2:64" ht="16.5" thickBot="1" x14ac:dyDescent="0.3">
      <c r="B44" s="161"/>
      <c r="C44" s="162" t="s">
        <v>119</v>
      </c>
      <c r="D44" s="176"/>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row>
    <row r="45" spans="2:64" ht="16.5" thickTop="1" x14ac:dyDescent="0.25">
      <c r="B45" s="164">
        <v>1</v>
      </c>
      <c r="C45" s="165" t="s">
        <v>120</v>
      </c>
      <c r="D45" s="166">
        <v>12731.103455767001</v>
      </c>
      <c r="E45" s="166">
        <v>15835.339330000013</v>
      </c>
      <c r="F45" s="166">
        <v>16053.931240300009</v>
      </c>
      <c r="G45" s="166">
        <v>15296.717987410007</v>
      </c>
      <c r="H45" s="166">
        <v>18030.735006639996</v>
      </c>
      <c r="I45" s="166">
        <v>13471.607878909999</v>
      </c>
      <c r="J45" s="166">
        <v>11213.513448590002</v>
      </c>
      <c r="K45" s="166">
        <v>6649.1623774300024</v>
      </c>
      <c r="L45" s="166">
        <v>15298.802997774004</v>
      </c>
      <c r="M45" s="166">
        <v>6070.6126160899967</v>
      </c>
      <c r="N45" s="166">
        <v>15012.986231860006</v>
      </c>
      <c r="O45" s="166">
        <v>19113.378333669996</v>
      </c>
      <c r="P45" s="166">
        <v>12729.502052570902</v>
      </c>
      <c r="Q45" s="166">
        <v>11759.341584393484</v>
      </c>
      <c r="R45" s="166">
        <v>7837.6919314813913</v>
      </c>
      <c r="S45" s="166">
        <v>10513.650987390003</v>
      </c>
      <c r="T45" s="166">
        <v>8670.3557189500061</v>
      </c>
      <c r="U45" s="166">
        <v>22121.169370336705</v>
      </c>
      <c r="V45" s="166">
        <v>16095.991447376504</v>
      </c>
      <c r="W45" s="166">
        <v>14454.516641140001</v>
      </c>
      <c r="X45" s="166">
        <v>6891.0257236096995</v>
      </c>
      <c r="Y45" s="166">
        <v>13030.587005889356</v>
      </c>
      <c r="Z45" s="166">
        <v>25991.191388495652</v>
      </c>
      <c r="AA45" s="166">
        <v>18871.675389870201</v>
      </c>
      <c r="AB45" s="166">
        <v>6881.3364895399991</v>
      </c>
      <c r="AC45" s="166">
        <v>7059.3098779473021</v>
      </c>
      <c r="AD45" s="166">
        <v>10449.828936183105</v>
      </c>
      <c r="AE45" s="166">
        <v>5541.3179245799993</v>
      </c>
      <c r="AF45" s="166">
        <v>135.00800000000001</v>
      </c>
      <c r="AG45" s="166">
        <v>1478.4870000000001</v>
      </c>
      <c r="AH45" s="166">
        <v>8249.1857203599993</v>
      </c>
      <c r="AI45" s="166">
        <v>1786.4722747968008</v>
      </c>
      <c r="AJ45" s="166">
        <v>270.54854908999994</v>
      </c>
      <c r="AK45" s="166">
        <v>8931.8164955000047</v>
      </c>
      <c r="AL45" s="166">
        <v>8945.6152899999997</v>
      </c>
      <c r="AM45" s="166">
        <v>7838.654281999995</v>
      </c>
      <c r="AN45" s="166">
        <v>215.07361551999981</v>
      </c>
      <c r="AO45" s="166">
        <v>10737.589743570004</v>
      </c>
      <c r="AP45" s="166">
        <v>4496.3100519700001</v>
      </c>
      <c r="AQ45" s="166">
        <v>8184.7417285400052</v>
      </c>
      <c r="AR45" s="166">
        <v>1205.5355701899994</v>
      </c>
      <c r="AS45" s="166">
        <v>437.89587000000017</v>
      </c>
      <c r="AT45" s="166">
        <v>656.52802662000011</v>
      </c>
      <c r="AU45" s="166">
        <v>587.04700000000003</v>
      </c>
      <c r="AV45" s="166">
        <v>594.35792828000012</v>
      </c>
      <c r="AW45" s="166">
        <v>281.18985524999994</v>
      </c>
      <c r="AX45" s="166">
        <v>2050.1310928300009</v>
      </c>
      <c r="AY45" s="166">
        <v>1349.5183154099998</v>
      </c>
      <c r="AZ45" s="166">
        <v>798.0471987300001</v>
      </c>
      <c r="BA45" s="166">
        <v>606.12</v>
      </c>
      <c r="BB45" s="166">
        <v>726.26384031999999</v>
      </c>
      <c r="BC45" s="166">
        <v>1110.7042262699999</v>
      </c>
      <c r="BD45" s="166">
        <v>1791.0071519100004</v>
      </c>
      <c r="BE45" s="166">
        <v>615.3256839999998</v>
      </c>
      <c r="BF45" s="166">
        <v>302.07529904</v>
      </c>
      <c r="BG45" s="166">
        <v>434.99885282999981</v>
      </c>
      <c r="BH45" s="166">
        <v>536.27881689999992</v>
      </c>
      <c r="BI45" s="166">
        <v>651.23231999999973</v>
      </c>
      <c r="BJ45" s="166">
        <v>2389.6973893099994</v>
      </c>
      <c r="BK45" s="166">
        <v>2692.8452736400009</v>
      </c>
      <c r="BL45" s="166">
        <v>636.26922463999983</v>
      </c>
    </row>
    <row r="46" spans="2:64" x14ac:dyDescent="0.25">
      <c r="B46" s="170"/>
      <c r="C46" s="135" t="s">
        <v>121</v>
      </c>
      <c r="D46" s="166">
        <v>6157.024054096998</v>
      </c>
      <c r="E46" s="166">
        <v>4386.0208730000004</v>
      </c>
      <c r="F46" s="166">
        <v>3140.7529607699989</v>
      </c>
      <c r="G46" s="166">
        <v>3099.7089705499998</v>
      </c>
      <c r="H46" s="166">
        <v>1066.5237852800003</v>
      </c>
      <c r="I46" s="166">
        <v>2055.03454078</v>
      </c>
      <c r="J46" s="166">
        <v>1542.41420821</v>
      </c>
      <c r="K46" s="166">
        <v>2405.9785602100001</v>
      </c>
      <c r="L46" s="166">
        <v>2392.8702955700001</v>
      </c>
      <c r="M46" s="166">
        <v>1818.79701974</v>
      </c>
      <c r="N46" s="166">
        <v>4185.0180338300015</v>
      </c>
      <c r="O46" s="166">
        <v>7926.797153479999</v>
      </c>
      <c r="P46" s="166">
        <v>2948.8022509149987</v>
      </c>
      <c r="Q46" s="166">
        <v>4619.3907545014999</v>
      </c>
      <c r="R46" s="166">
        <v>2123.3055432600008</v>
      </c>
      <c r="S46" s="166">
        <v>3476.9075788700002</v>
      </c>
      <c r="T46" s="166">
        <v>3740.8457760399997</v>
      </c>
      <c r="U46" s="166">
        <v>4823.8340133533502</v>
      </c>
      <c r="V46" s="166">
        <v>5694.2065261100006</v>
      </c>
      <c r="W46" s="166">
        <v>2983.0554659599998</v>
      </c>
      <c r="X46" s="166">
        <v>2253.5633850365002</v>
      </c>
      <c r="Y46" s="166">
        <v>4483.7563510339096</v>
      </c>
      <c r="Z46" s="166">
        <v>4184.2616630637931</v>
      </c>
      <c r="AA46" s="166">
        <v>3409.7180817000003</v>
      </c>
      <c r="AB46" s="166">
        <v>1644.1094249799999</v>
      </c>
      <c r="AC46" s="166">
        <v>2248.8194890199998</v>
      </c>
      <c r="AD46" s="166">
        <v>2077.3000620588004</v>
      </c>
      <c r="AE46" s="166">
        <v>493.73225658000001</v>
      </c>
      <c r="AF46" s="166">
        <v>13.345000000000001</v>
      </c>
      <c r="AG46" s="166">
        <v>30.748999999999999</v>
      </c>
      <c r="AH46" s="166">
        <v>672.96490298000003</v>
      </c>
      <c r="AI46" s="166">
        <v>334.12138426999996</v>
      </c>
      <c r="AJ46" s="166">
        <v>41.956779009999998</v>
      </c>
      <c r="AK46" s="166">
        <v>1363.6840546999999</v>
      </c>
      <c r="AL46" s="166">
        <v>776.51065000000006</v>
      </c>
      <c r="AM46" s="166">
        <v>608.97483875</v>
      </c>
      <c r="AN46" s="166">
        <v>5.9606649999999997</v>
      </c>
      <c r="AO46" s="166">
        <v>1132.0168783500001</v>
      </c>
      <c r="AP46" s="166">
        <v>595.85177399999998</v>
      </c>
      <c r="AQ46" s="166">
        <v>462.51251201999997</v>
      </c>
      <c r="AR46" s="166">
        <v>49.690401630000004</v>
      </c>
      <c r="AS46" s="166">
        <v>36.444199999999995</v>
      </c>
      <c r="AT46" s="166">
        <v>119.27551600000001</v>
      </c>
      <c r="AU46" s="166">
        <v>40.182000000000002</v>
      </c>
      <c r="AV46" s="166">
        <v>23.063851</v>
      </c>
      <c r="AW46" s="166">
        <v>0.1294468</v>
      </c>
      <c r="AX46" s="166">
        <v>207.490036</v>
      </c>
      <c r="AY46" s="166">
        <v>166.87736069000005</v>
      </c>
      <c r="AZ46" s="166">
        <v>73.929333109999988</v>
      </c>
      <c r="BA46" s="166">
        <v>52.966999999999999</v>
      </c>
      <c r="BB46" s="166">
        <v>59.094144180000001</v>
      </c>
      <c r="BC46" s="166">
        <v>16.679988229999999</v>
      </c>
      <c r="BD46" s="166">
        <v>141.08163200000001</v>
      </c>
      <c r="BE46" s="166">
        <v>68.385000000000005</v>
      </c>
      <c r="BF46" s="166">
        <v>8.5023539999999986</v>
      </c>
      <c r="BG46" s="166">
        <v>28.367385890000001</v>
      </c>
      <c r="BH46" s="166">
        <v>0.21306999999999998</v>
      </c>
      <c r="BI46" s="166">
        <v>44.399649999999994</v>
      </c>
      <c r="BJ46" s="166">
        <v>236.34077199999999</v>
      </c>
      <c r="BK46" s="166">
        <v>239.62696738</v>
      </c>
      <c r="BL46" s="166">
        <v>61.21508678</v>
      </c>
    </row>
    <row r="47" spans="2:64" x14ac:dyDescent="0.25">
      <c r="B47" s="170"/>
      <c r="C47" s="135" t="s">
        <v>122</v>
      </c>
      <c r="D47" s="166">
        <v>6094.7638367969985</v>
      </c>
      <c r="E47" s="166">
        <v>4308.272723</v>
      </c>
      <c r="F47" s="166">
        <v>2904.0656490000001</v>
      </c>
      <c r="G47" s="166">
        <v>2764.2749351399998</v>
      </c>
      <c r="H47" s="166">
        <v>955.03526300000033</v>
      </c>
      <c r="I47" s="166">
        <v>1914.45732918</v>
      </c>
      <c r="J47" s="166">
        <v>1531.46691794</v>
      </c>
      <c r="K47" s="166">
        <v>2289.4815388400002</v>
      </c>
      <c r="L47" s="166">
        <v>2356.5335479999999</v>
      </c>
      <c r="M47" s="166">
        <v>1761.760665</v>
      </c>
      <c r="N47" s="166">
        <v>4161.7781488100018</v>
      </c>
      <c r="O47" s="166">
        <v>7703.2870274399993</v>
      </c>
      <c r="P47" s="166">
        <v>2898.1717416299989</v>
      </c>
      <c r="Q47" s="166">
        <v>4404.3523949999999</v>
      </c>
      <c r="R47" s="166">
        <v>2083.1572587300011</v>
      </c>
      <c r="S47" s="166">
        <v>3154.73656562</v>
      </c>
      <c r="T47" s="166">
        <v>3727.6584251199997</v>
      </c>
      <c r="U47" s="166">
        <v>4625.5167780000002</v>
      </c>
      <c r="V47" s="166">
        <v>5181.1263808900003</v>
      </c>
      <c r="W47" s="166">
        <v>2947.5029798699998</v>
      </c>
      <c r="X47" s="166">
        <v>2206.2330465</v>
      </c>
      <c r="Y47" s="166">
        <v>4290.22171093</v>
      </c>
      <c r="Z47" s="166">
        <v>4032.66856684</v>
      </c>
      <c r="AA47" s="166">
        <v>3323.4667418000004</v>
      </c>
      <c r="AB47" s="166">
        <v>1619.7512679999998</v>
      </c>
      <c r="AC47" s="166">
        <v>2228.4868959999999</v>
      </c>
      <c r="AD47" s="166">
        <v>1965.9080615800003</v>
      </c>
      <c r="AE47" s="166">
        <v>488.49960849999997</v>
      </c>
      <c r="AF47" s="166">
        <v>13.345000000000001</v>
      </c>
      <c r="AG47" s="166">
        <v>30.748999999999999</v>
      </c>
      <c r="AH47" s="166">
        <v>672.73437198000011</v>
      </c>
      <c r="AI47" s="166">
        <v>334.12138426999996</v>
      </c>
      <c r="AJ47" s="166">
        <v>41.956779009999998</v>
      </c>
      <c r="AK47" s="166">
        <v>1312.8455300000001</v>
      </c>
      <c r="AL47" s="166">
        <v>775.92988000000003</v>
      </c>
      <c r="AM47" s="166">
        <v>602.89136899999994</v>
      </c>
      <c r="AN47" s="166">
        <v>5.9606649999999997</v>
      </c>
      <c r="AO47" s="166">
        <v>1066.8495660000001</v>
      </c>
      <c r="AP47" s="166">
        <v>595.85177399999998</v>
      </c>
      <c r="AQ47" s="166">
        <v>460.895354</v>
      </c>
      <c r="AR47" s="166">
        <v>49.690401630000004</v>
      </c>
      <c r="AS47" s="166">
        <v>36.444199999999995</v>
      </c>
      <c r="AT47" s="166">
        <v>119.27551600000001</v>
      </c>
      <c r="AU47" s="166">
        <v>40.182000000000002</v>
      </c>
      <c r="AV47" s="166">
        <v>23.063851</v>
      </c>
      <c r="AW47" s="166">
        <v>0.1294468</v>
      </c>
      <c r="AX47" s="166">
        <v>207.490036</v>
      </c>
      <c r="AY47" s="166">
        <v>166.87736069000005</v>
      </c>
      <c r="AZ47" s="166">
        <v>73.929333109999988</v>
      </c>
      <c r="BA47" s="166">
        <v>52.966999999999999</v>
      </c>
      <c r="BB47" s="166">
        <v>59.094144180000001</v>
      </c>
      <c r="BC47" s="166">
        <v>16.679988229999999</v>
      </c>
      <c r="BD47" s="166">
        <v>141.08163200000001</v>
      </c>
      <c r="BE47" s="166">
        <v>68.385000000000005</v>
      </c>
      <c r="BF47" s="166">
        <v>8.5023539999999986</v>
      </c>
      <c r="BG47" s="166">
        <v>28.367385890000001</v>
      </c>
      <c r="BH47" s="166">
        <v>0.21306999999999998</v>
      </c>
      <c r="BI47" s="166">
        <v>44.387629999999994</v>
      </c>
      <c r="BJ47" s="166">
        <v>236.34077199999999</v>
      </c>
      <c r="BK47" s="166">
        <v>239.62696738</v>
      </c>
      <c r="BL47" s="166">
        <v>61.21508678</v>
      </c>
    </row>
    <row r="48" spans="2:64" x14ac:dyDescent="0.25">
      <c r="B48" s="170"/>
      <c r="C48" s="135" t="s">
        <v>123</v>
      </c>
      <c r="D48" s="166">
        <v>62.260217300000008</v>
      </c>
      <c r="E48" s="166">
        <v>77.748149999999995</v>
      </c>
      <c r="F48" s="166">
        <v>236.68731176999901</v>
      </c>
      <c r="G48" s="166">
        <v>335.43403540999998</v>
      </c>
      <c r="H48" s="166">
        <v>111.48852227999996</v>
      </c>
      <c r="I48" s="166">
        <v>140.5772116</v>
      </c>
      <c r="J48" s="166">
        <v>10.947290269999998</v>
      </c>
      <c r="K48" s="166">
        <v>116.49702137</v>
      </c>
      <c r="L48" s="166">
        <v>36.33674757</v>
      </c>
      <c r="M48" s="166">
        <v>57.036354739999993</v>
      </c>
      <c r="N48" s="166">
        <v>23.239885019999996</v>
      </c>
      <c r="O48" s="166">
        <v>223.51012603999999</v>
      </c>
      <c r="P48" s="166">
        <v>50.630509285000002</v>
      </c>
      <c r="Q48" s="166">
        <v>215.03835950149988</v>
      </c>
      <c r="R48" s="166">
        <v>40.148284529999856</v>
      </c>
      <c r="S48" s="166">
        <v>322.17101325000004</v>
      </c>
      <c r="T48" s="166">
        <v>13.18735092</v>
      </c>
      <c r="U48" s="166">
        <v>198.31723535335001</v>
      </c>
      <c r="V48" s="166">
        <v>513.08014522000019</v>
      </c>
      <c r="W48" s="166">
        <v>35.552486089999995</v>
      </c>
      <c r="X48" s="166">
        <v>47.330338536500015</v>
      </c>
      <c r="Y48" s="166">
        <v>193.53464010390999</v>
      </c>
      <c r="Z48" s="166">
        <v>151.59309622379291</v>
      </c>
      <c r="AA48" s="166">
        <v>86.251339899999991</v>
      </c>
      <c r="AB48" s="166">
        <v>24.358156980000004</v>
      </c>
      <c r="AC48" s="166">
        <v>20.332593019999997</v>
      </c>
      <c r="AD48" s="166">
        <v>111.3920004788002</v>
      </c>
      <c r="AE48" s="166">
        <v>5.2326480799999997</v>
      </c>
      <c r="AF48" s="166">
        <v>0</v>
      </c>
      <c r="AG48" s="166">
        <v>0</v>
      </c>
      <c r="AH48" s="166">
        <v>0.23053100000000001</v>
      </c>
      <c r="AI48" s="166">
        <v>0</v>
      </c>
      <c r="AJ48" s="166">
        <v>0</v>
      </c>
      <c r="AK48" s="166">
        <v>50.838524700000001</v>
      </c>
      <c r="AL48" s="166">
        <v>0.58077000000000001</v>
      </c>
      <c r="AM48" s="166">
        <v>6.0834697499999999</v>
      </c>
      <c r="AN48" s="166">
        <v>0</v>
      </c>
      <c r="AO48" s="166">
        <v>65.167312350000003</v>
      </c>
      <c r="AP48" s="166">
        <v>0</v>
      </c>
      <c r="AQ48" s="166">
        <v>1.6171580199999998</v>
      </c>
      <c r="AR48" s="166">
        <v>0</v>
      </c>
      <c r="AS48" s="166">
        <v>0</v>
      </c>
      <c r="AT48" s="166">
        <v>0</v>
      </c>
      <c r="AU48" s="166">
        <v>0</v>
      </c>
      <c r="AV48" s="166">
        <v>0</v>
      </c>
      <c r="AW48" s="166">
        <v>0</v>
      </c>
      <c r="AX48" s="166">
        <v>0</v>
      </c>
      <c r="AY48" s="166">
        <v>0</v>
      </c>
      <c r="AZ48" s="166">
        <v>0</v>
      </c>
      <c r="BA48" s="166">
        <v>0</v>
      </c>
      <c r="BB48" s="166">
        <v>0</v>
      </c>
      <c r="BC48" s="166">
        <v>0</v>
      </c>
      <c r="BD48" s="166">
        <v>0</v>
      </c>
      <c r="BE48" s="166">
        <v>0</v>
      </c>
      <c r="BF48" s="166">
        <v>0</v>
      </c>
      <c r="BG48" s="166">
        <v>0</v>
      </c>
      <c r="BH48" s="166">
        <v>0</v>
      </c>
      <c r="BI48" s="166">
        <v>1.2019999999999999E-2</v>
      </c>
      <c r="BJ48" s="166">
        <v>0</v>
      </c>
      <c r="BK48" s="166">
        <v>0</v>
      </c>
      <c r="BL48" s="166">
        <v>0</v>
      </c>
    </row>
    <row r="49" spans="2:64" x14ac:dyDescent="0.25">
      <c r="B49" s="170"/>
      <c r="C49" s="135" t="s">
        <v>124</v>
      </c>
      <c r="D49" s="166">
        <v>6574.0794016700002</v>
      </c>
      <c r="E49" s="166">
        <v>10460.408457</v>
      </c>
      <c r="F49" s="166">
        <v>11816.528279530001</v>
      </c>
      <c r="G49" s="166">
        <v>10312.209016860001</v>
      </c>
      <c r="H49" s="166">
        <v>5318.7452213600009</v>
      </c>
      <c r="I49" s="166">
        <v>11416.573338130002</v>
      </c>
      <c r="J49" s="166">
        <v>5428.9792403800002</v>
      </c>
      <c r="K49" s="166">
        <v>4243.1838172199996</v>
      </c>
      <c r="L49" s="166">
        <v>9905.9327022039997</v>
      </c>
      <c r="M49" s="166">
        <v>4251.8155963499994</v>
      </c>
      <c r="N49" s="166">
        <v>10827.968198030001</v>
      </c>
      <c r="O49" s="166">
        <v>11186.58118019</v>
      </c>
      <c r="P49" s="166">
        <v>9780.6998016559101</v>
      </c>
      <c r="Q49" s="166">
        <v>7139.9508298919791</v>
      </c>
      <c r="R49" s="166">
        <v>5714.3863882213882</v>
      </c>
      <c r="S49" s="166">
        <v>7036.7434085200002</v>
      </c>
      <c r="T49" s="166">
        <v>4929.5099429099992</v>
      </c>
      <c r="U49" s="166">
        <v>17297.335356983353</v>
      </c>
      <c r="V49" s="166">
        <v>6766.6167503239994</v>
      </c>
      <c r="W49" s="166">
        <v>11471.46117518</v>
      </c>
      <c r="X49" s="166">
        <v>4637.4623385731993</v>
      </c>
      <c r="Y49" s="166">
        <v>8079.2378244776528</v>
      </c>
      <c r="Z49" s="166">
        <v>21806.92972543187</v>
      </c>
      <c r="AA49" s="166">
        <v>5103.3447292701958</v>
      </c>
      <c r="AB49" s="166">
        <v>5237.2270645600001</v>
      </c>
      <c r="AC49" s="166">
        <v>4810.4903889272991</v>
      </c>
      <c r="AD49" s="166">
        <v>8372.5288741242985</v>
      </c>
      <c r="AE49" s="166">
        <v>1508.3851715200001</v>
      </c>
      <c r="AF49" s="166">
        <v>8.9239999999999995</v>
      </c>
      <c r="AG49" s="166">
        <v>117.235</v>
      </c>
      <c r="AH49" s="166">
        <v>1948.6721581099998</v>
      </c>
      <c r="AI49" s="166">
        <v>449.08829146999994</v>
      </c>
      <c r="AJ49" s="166">
        <v>198.29154641000002</v>
      </c>
      <c r="AK49" s="166">
        <v>2699.91439795</v>
      </c>
      <c r="AL49" s="166">
        <v>1919.79675</v>
      </c>
      <c r="AM49" s="166">
        <v>7229.6794432499983</v>
      </c>
      <c r="AN49" s="166">
        <v>209.11295051999997</v>
      </c>
      <c r="AO49" s="166">
        <v>1587.2643200700004</v>
      </c>
      <c r="AP49" s="166">
        <v>1428.6038629699999</v>
      </c>
      <c r="AQ49" s="166">
        <v>7722.2292165200006</v>
      </c>
      <c r="AR49" s="166">
        <v>107.42478219</v>
      </c>
      <c r="AS49" s="166">
        <v>34.639089999999996</v>
      </c>
      <c r="AT49" s="166">
        <v>119.42336172</v>
      </c>
      <c r="AU49" s="166">
        <v>546.86500000000001</v>
      </c>
      <c r="AV49" s="166">
        <v>571.29407728000001</v>
      </c>
      <c r="AW49" s="166">
        <v>20.799807489999985</v>
      </c>
      <c r="AX49" s="166">
        <v>231.05801912000001</v>
      </c>
      <c r="AY49" s="166">
        <v>362.88191665000005</v>
      </c>
      <c r="AZ49" s="166">
        <v>724.11786562000009</v>
      </c>
      <c r="BA49" s="166">
        <v>503.15300000000002</v>
      </c>
      <c r="BB49" s="166">
        <v>147.23273999999998</v>
      </c>
      <c r="BC49" s="166">
        <v>98.179588899999999</v>
      </c>
      <c r="BD49" s="166">
        <v>330.24222423999998</v>
      </c>
      <c r="BE49" s="166">
        <v>546.94068400000003</v>
      </c>
      <c r="BF49" s="166">
        <v>20.645545540000001</v>
      </c>
      <c r="BG49" s="166">
        <v>406.63146693999988</v>
      </c>
      <c r="BH49" s="166">
        <v>536.06574690000002</v>
      </c>
      <c r="BI49" s="166">
        <v>220.18529000000001</v>
      </c>
      <c r="BJ49" s="166">
        <v>2153.3566173099998</v>
      </c>
      <c r="BK49" s="166">
        <v>2453.2183062600002</v>
      </c>
      <c r="BL49" s="166">
        <v>185.19885819000001</v>
      </c>
    </row>
    <row r="50" spans="2:64" x14ac:dyDescent="0.25">
      <c r="B50" s="170"/>
      <c r="C50" s="135" t="s">
        <v>125</v>
      </c>
      <c r="D50" s="166">
        <v>5823.1147076099996</v>
      </c>
      <c r="E50" s="166">
        <v>8449.0234419999997</v>
      </c>
      <c r="F50" s="166">
        <v>7522.4249523500011</v>
      </c>
      <c r="G50" s="166">
        <v>6318.3374263900005</v>
      </c>
      <c r="H50" s="166">
        <v>3520.8178359100002</v>
      </c>
      <c r="I50" s="166">
        <v>4762.3266550000008</v>
      </c>
      <c r="J50" s="166">
        <v>3181.4698311800003</v>
      </c>
      <c r="K50" s="166">
        <v>3671.1999729099998</v>
      </c>
      <c r="L50" s="166">
        <v>5968.6539981300002</v>
      </c>
      <c r="M50" s="166">
        <v>3471.3898550599997</v>
      </c>
      <c r="N50" s="166">
        <v>7851.5566656300016</v>
      </c>
      <c r="O50" s="166">
        <v>9182.4249900899995</v>
      </c>
      <c r="P50" s="166">
        <v>7039.9507779455498</v>
      </c>
      <c r="Q50" s="166">
        <v>5967.2399071905002</v>
      </c>
      <c r="R50" s="166">
        <v>4358.0690385600001</v>
      </c>
      <c r="S50" s="166">
        <v>6068.7463030199997</v>
      </c>
      <c r="T50" s="166">
        <v>4180.2184125299991</v>
      </c>
      <c r="U50" s="166">
        <v>9239.8740266361692</v>
      </c>
      <c r="V50" s="166">
        <v>4720.2157929080004</v>
      </c>
      <c r="W50" s="166">
        <v>6017.1802579399991</v>
      </c>
      <c r="X50" s="166">
        <v>3728.4172934526</v>
      </c>
      <c r="Y50" s="166">
        <v>6062.8957761780257</v>
      </c>
      <c r="Z50" s="166">
        <v>15381.603498561932</v>
      </c>
      <c r="AA50" s="166">
        <v>4390.5941710699999</v>
      </c>
      <c r="AB50" s="166">
        <v>2868.6289984499999</v>
      </c>
      <c r="AC50" s="166">
        <v>3003.8441826499998</v>
      </c>
      <c r="AD50" s="166">
        <v>6760.5024980175995</v>
      </c>
      <c r="AE50" s="166">
        <v>1508.3851715200001</v>
      </c>
      <c r="AF50" s="166">
        <v>8.9239999999999995</v>
      </c>
      <c r="AG50" s="166">
        <v>117.235</v>
      </c>
      <c r="AH50" s="166">
        <v>1844.5178377299999</v>
      </c>
      <c r="AI50" s="166">
        <v>117.60925254999999</v>
      </c>
      <c r="AJ50" s="166">
        <v>124.54066640999999</v>
      </c>
      <c r="AK50" s="166">
        <v>2692.28126819</v>
      </c>
      <c r="AL50" s="166">
        <v>1919.79675</v>
      </c>
      <c r="AM50" s="166">
        <v>1406.1604023100001</v>
      </c>
      <c r="AN50" s="166">
        <v>21.36900155</v>
      </c>
      <c r="AO50" s="166">
        <v>1558.3974533900002</v>
      </c>
      <c r="AP50" s="166">
        <v>1393.78398161</v>
      </c>
      <c r="AQ50" s="166">
        <v>1373.7049110399998</v>
      </c>
      <c r="AR50" s="166">
        <v>83.633352189999997</v>
      </c>
      <c r="AS50" s="166">
        <v>0</v>
      </c>
      <c r="AT50" s="166">
        <v>119.10386172</v>
      </c>
      <c r="AU50" s="166">
        <v>80.588999999999999</v>
      </c>
      <c r="AV50" s="166">
        <v>48.871865710000002</v>
      </c>
      <c r="AW50" s="166">
        <v>10.578476179999999</v>
      </c>
      <c r="AX50" s="166">
        <v>231.05801912000001</v>
      </c>
      <c r="AY50" s="166">
        <v>362.88191665000005</v>
      </c>
      <c r="AZ50" s="166">
        <v>210.12863604999998</v>
      </c>
      <c r="BA50" s="166">
        <v>125.66500000000001</v>
      </c>
      <c r="BB50" s="166">
        <v>141.57934</v>
      </c>
      <c r="BC50" s="166">
        <v>97.57747667000001</v>
      </c>
      <c r="BD50" s="166">
        <v>313.43149466</v>
      </c>
      <c r="BE50" s="166">
        <v>226.05210200000002</v>
      </c>
      <c r="BF50" s="166">
        <v>20.645545540000001</v>
      </c>
      <c r="BG50" s="166">
        <v>92.730493989999999</v>
      </c>
      <c r="BH50" s="166">
        <v>3.1075763000000003</v>
      </c>
      <c r="BI50" s="166">
        <v>213.97182000000001</v>
      </c>
      <c r="BJ50" s="166">
        <v>533.16401968000002</v>
      </c>
      <c r="BK50" s="166">
        <v>325.96618531000001</v>
      </c>
      <c r="BL50" s="166">
        <v>185.19885819000001</v>
      </c>
    </row>
    <row r="51" spans="2:64" x14ac:dyDescent="0.25">
      <c r="B51" s="170"/>
      <c r="C51" s="135" t="s">
        <v>284</v>
      </c>
      <c r="D51" s="166">
        <v>5823.1147076099996</v>
      </c>
      <c r="E51" s="166">
        <v>8335.6881290000001</v>
      </c>
      <c r="F51" s="166">
        <v>7080.0655044700015</v>
      </c>
      <c r="G51" s="166">
        <v>5775.0191023500001</v>
      </c>
      <c r="H51" s="166">
        <v>3195.1899483000002</v>
      </c>
      <c r="I51" s="166">
        <v>4629.1602785700006</v>
      </c>
      <c r="J51" s="166">
        <v>3134.4446764200002</v>
      </c>
      <c r="K51" s="166">
        <v>3543.4330135099999</v>
      </c>
      <c r="L51" s="166">
        <v>5793.2127126300002</v>
      </c>
      <c r="M51" s="166">
        <v>3393.4999928899997</v>
      </c>
      <c r="N51" s="166">
        <v>7776.5543409600014</v>
      </c>
      <c r="O51" s="166">
        <v>9137.4588103599999</v>
      </c>
      <c r="P51" s="166">
        <v>6411.82811709</v>
      </c>
      <c r="Q51" s="166">
        <v>5777.4942002200005</v>
      </c>
      <c r="R51" s="166">
        <v>4133.2333553199996</v>
      </c>
      <c r="S51" s="166">
        <v>6015.8433651999994</v>
      </c>
      <c r="T51" s="166">
        <v>4174.1498231999994</v>
      </c>
      <c r="U51" s="166">
        <v>9149.2614901599991</v>
      </c>
      <c r="V51" s="166">
        <v>4621.1475973380002</v>
      </c>
      <c r="W51" s="166">
        <v>5559.7556429499991</v>
      </c>
      <c r="X51" s="166">
        <v>3703.38667265</v>
      </c>
      <c r="Y51" s="166">
        <v>5615.809167200001</v>
      </c>
      <c r="Z51" s="166">
        <v>15311.265459530001</v>
      </c>
      <c r="AA51" s="166">
        <v>4300.4956603600003</v>
      </c>
      <c r="AB51" s="166">
        <v>2798.68346845</v>
      </c>
      <c r="AC51" s="166">
        <v>2990.9365853899999</v>
      </c>
      <c r="AD51" s="166">
        <v>4004.9764709899996</v>
      </c>
      <c r="AE51" s="166">
        <v>1508.38309641</v>
      </c>
      <c r="AF51" s="166">
        <v>8.9239999999999995</v>
      </c>
      <c r="AG51" s="166">
        <v>117.235</v>
      </c>
      <c r="AH51" s="166">
        <v>1838.04600977</v>
      </c>
      <c r="AI51" s="166">
        <v>117.60925254999999</v>
      </c>
      <c r="AJ51" s="166">
        <v>124.54066640999999</v>
      </c>
      <c r="AK51" s="166">
        <v>2687.2936412900003</v>
      </c>
      <c r="AL51" s="166">
        <v>1919.79675</v>
      </c>
      <c r="AM51" s="166">
        <v>1406.13846031</v>
      </c>
      <c r="AN51" s="166">
        <v>21.36900155</v>
      </c>
      <c r="AO51" s="166">
        <v>1558.0290598900001</v>
      </c>
      <c r="AP51" s="166">
        <v>1393.78398161</v>
      </c>
      <c r="AQ51" s="166">
        <v>1373.7049110399998</v>
      </c>
      <c r="AR51" s="166">
        <v>83.633352189999997</v>
      </c>
      <c r="AS51" s="166">
        <v>0</v>
      </c>
      <c r="AT51" s="166">
        <v>119.10386172</v>
      </c>
      <c r="AU51" s="166">
        <v>80.588999999999999</v>
      </c>
      <c r="AV51" s="166">
        <v>48.871865710000002</v>
      </c>
      <c r="AW51" s="166">
        <v>10.578476179999999</v>
      </c>
      <c r="AX51" s="166">
        <v>231.05801912000001</v>
      </c>
      <c r="AY51" s="166">
        <v>362.88191665000005</v>
      </c>
      <c r="AZ51" s="166">
        <v>210.12863604999998</v>
      </c>
      <c r="BA51" s="166">
        <v>125.66500000000001</v>
      </c>
      <c r="BB51" s="166">
        <v>141.57934</v>
      </c>
      <c r="BC51" s="166">
        <v>97.57747667000001</v>
      </c>
      <c r="BD51" s="166">
        <v>313.43149466</v>
      </c>
      <c r="BE51" s="166">
        <v>226.05210200000002</v>
      </c>
      <c r="BF51" s="166">
        <v>20.645545540000001</v>
      </c>
      <c r="BG51" s="166">
        <v>92.730493989999999</v>
      </c>
      <c r="BH51" s="166">
        <v>3.1075763000000003</v>
      </c>
      <c r="BI51" s="166">
        <v>213.97182000000001</v>
      </c>
      <c r="BJ51" s="166">
        <v>533.16401968000002</v>
      </c>
      <c r="BK51" s="166">
        <v>325.96618531000001</v>
      </c>
      <c r="BL51" s="166">
        <v>185.19885819000001</v>
      </c>
    </row>
    <row r="52" spans="2:64" x14ac:dyDescent="0.25">
      <c r="B52" s="170"/>
      <c r="C52" s="135" t="s">
        <v>285</v>
      </c>
      <c r="D52" s="166">
        <v>0</v>
      </c>
      <c r="E52" s="166">
        <v>113.335313</v>
      </c>
      <c r="F52" s="166">
        <v>442.35944787999995</v>
      </c>
      <c r="G52" s="166">
        <v>543.31832403999999</v>
      </c>
      <c r="H52" s="166">
        <v>325.62788761000013</v>
      </c>
      <c r="I52" s="166">
        <v>133.16637643000001</v>
      </c>
      <c r="J52" s="166">
        <v>47.025154759999999</v>
      </c>
      <c r="K52" s="166">
        <v>127.7669594</v>
      </c>
      <c r="L52" s="166">
        <v>175.44128549999999</v>
      </c>
      <c r="M52" s="166">
        <v>77.889862170000001</v>
      </c>
      <c r="N52" s="166">
        <v>75.002324670000007</v>
      </c>
      <c r="O52" s="166">
        <v>44.966179729999993</v>
      </c>
      <c r="P52" s="166">
        <v>628.12266085555007</v>
      </c>
      <c r="Q52" s="166">
        <v>189.74570697050001</v>
      </c>
      <c r="R52" s="166">
        <v>224.83568324000001</v>
      </c>
      <c r="S52" s="166">
        <v>52.902937819999998</v>
      </c>
      <c r="T52" s="166">
        <v>6.06858933</v>
      </c>
      <c r="U52" s="166">
        <v>90.612536476171016</v>
      </c>
      <c r="V52" s="166">
        <v>99.068195570000015</v>
      </c>
      <c r="W52" s="166">
        <v>457.42461499000001</v>
      </c>
      <c r="X52" s="166">
        <v>25.030620802600001</v>
      </c>
      <c r="Y52" s="166">
        <v>447.0866089780252</v>
      </c>
      <c r="Z52" s="166">
        <v>70.338039031929895</v>
      </c>
      <c r="AA52" s="166">
        <v>90.098510710000014</v>
      </c>
      <c r="AB52" s="166">
        <v>69.945530000000005</v>
      </c>
      <c r="AC52" s="166">
        <v>12.907597259999999</v>
      </c>
      <c r="AD52" s="166">
        <v>2755.5260270275999</v>
      </c>
      <c r="AE52" s="166">
        <v>2.0751099999999998E-3</v>
      </c>
      <c r="AF52" s="166">
        <v>0</v>
      </c>
      <c r="AG52" s="166">
        <v>0</v>
      </c>
      <c r="AH52" s="166">
        <v>6.4718279599999997</v>
      </c>
      <c r="AI52" s="166">
        <v>0</v>
      </c>
      <c r="AJ52" s="166">
        <v>0</v>
      </c>
      <c r="AK52" s="166">
        <v>4.9876268999999995</v>
      </c>
      <c r="AL52" s="166">
        <v>0</v>
      </c>
      <c r="AM52" s="166">
        <v>2.1942E-2</v>
      </c>
      <c r="AN52" s="166">
        <v>0</v>
      </c>
      <c r="AO52" s="166">
        <v>0.36839350000000004</v>
      </c>
      <c r="AP52" s="166">
        <v>0</v>
      </c>
      <c r="AQ52" s="166">
        <v>0</v>
      </c>
      <c r="AR52" s="166">
        <v>0</v>
      </c>
      <c r="AS52" s="166">
        <v>0</v>
      </c>
      <c r="AT52" s="166">
        <v>0</v>
      </c>
      <c r="AU52" s="166">
        <v>0</v>
      </c>
      <c r="AV52" s="166">
        <v>0</v>
      </c>
      <c r="AW52" s="166">
        <v>0</v>
      </c>
      <c r="AX52" s="166">
        <v>0</v>
      </c>
      <c r="AY52" s="166">
        <v>0</v>
      </c>
      <c r="AZ52" s="166">
        <v>0</v>
      </c>
      <c r="BA52" s="166">
        <v>0</v>
      </c>
      <c r="BB52" s="166">
        <v>0</v>
      </c>
      <c r="BC52" s="166">
        <v>0</v>
      </c>
      <c r="BD52" s="166">
        <v>0</v>
      </c>
      <c r="BE52" s="166">
        <v>0</v>
      </c>
      <c r="BF52" s="166">
        <v>0</v>
      </c>
      <c r="BG52" s="166">
        <v>0</v>
      </c>
      <c r="BH52" s="166">
        <v>0</v>
      </c>
      <c r="BI52" s="166">
        <v>0</v>
      </c>
      <c r="BJ52" s="166">
        <v>0</v>
      </c>
      <c r="BK52" s="166">
        <v>0</v>
      </c>
      <c r="BL52" s="166">
        <v>0</v>
      </c>
    </row>
    <row r="53" spans="2:64" x14ac:dyDescent="0.25">
      <c r="B53" s="170"/>
      <c r="C53" s="135" t="s">
        <v>126</v>
      </c>
      <c r="D53" s="166">
        <v>140.87884362</v>
      </c>
      <c r="E53" s="166">
        <v>435.04625499999997</v>
      </c>
      <c r="F53" s="166">
        <v>128.44439187999998</v>
      </c>
      <c r="G53" s="166">
        <v>562.31455917999995</v>
      </c>
      <c r="H53" s="166">
        <v>44.912128145354274</v>
      </c>
      <c r="I53" s="166">
        <v>0</v>
      </c>
      <c r="J53" s="166">
        <v>334.28412143000003</v>
      </c>
      <c r="K53" s="166">
        <v>194.37276537</v>
      </c>
      <c r="L53" s="166">
        <v>188.49877759999998</v>
      </c>
      <c r="M53" s="166">
        <v>190.9113582</v>
      </c>
      <c r="N53" s="166">
        <v>2050.18981024</v>
      </c>
      <c r="O53" s="166">
        <v>1222.7255393099999</v>
      </c>
      <c r="P53" s="166">
        <v>395.39946115550003</v>
      </c>
      <c r="Q53" s="166">
        <v>271.60551135000003</v>
      </c>
      <c r="R53" s="166">
        <v>589.10874133999994</v>
      </c>
      <c r="S53" s="166">
        <v>435.49198238000002</v>
      </c>
      <c r="T53" s="166">
        <v>598.9999114100001</v>
      </c>
      <c r="U53" s="166">
        <v>2658.3675093354996</v>
      </c>
      <c r="V53" s="166">
        <v>166.87079425999997</v>
      </c>
      <c r="W53" s="166">
        <v>4907.1203847400011</v>
      </c>
      <c r="X53" s="166">
        <v>54.236250107999993</v>
      </c>
      <c r="Y53" s="166">
        <v>398.53976887099998</v>
      </c>
      <c r="Z53" s="166">
        <v>4732.7933709360013</v>
      </c>
      <c r="AA53" s="166">
        <v>356.00947138000004</v>
      </c>
      <c r="AB53" s="166">
        <v>1876.60136554</v>
      </c>
      <c r="AC53" s="166">
        <v>181.85747763999998</v>
      </c>
      <c r="AD53" s="166">
        <v>82.426555571000009</v>
      </c>
      <c r="AE53" s="166">
        <v>0</v>
      </c>
      <c r="AF53" s="166">
        <v>0</v>
      </c>
      <c r="AG53" s="166">
        <v>0</v>
      </c>
      <c r="AH53" s="166">
        <v>102.44905395000001</v>
      </c>
      <c r="AI53" s="166">
        <v>331.47903891999994</v>
      </c>
      <c r="AJ53" s="166">
        <v>73.750880000000009</v>
      </c>
      <c r="AK53" s="166">
        <v>7.6331297600000001</v>
      </c>
      <c r="AL53" s="166">
        <v>0</v>
      </c>
      <c r="AM53" s="166">
        <v>1954.32808686</v>
      </c>
      <c r="AN53" s="166">
        <v>183.22814593000001</v>
      </c>
      <c r="AO53" s="166">
        <v>28.866866679999998</v>
      </c>
      <c r="AP53" s="166">
        <v>33.791881359999998</v>
      </c>
      <c r="AQ53" s="166">
        <v>3731.6224423699996</v>
      </c>
      <c r="AR53" s="166">
        <v>23.791430000000002</v>
      </c>
      <c r="AS53" s="166">
        <v>31.877899999999997</v>
      </c>
      <c r="AT53" s="166">
        <v>0.31950000000000001</v>
      </c>
      <c r="AU53" s="166">
        <v>129.303</v>
      </c>
      <c r="AV53" s="166">
        <v>309.43231887000002</v>
      </c>
      <c r="AW53" s="166">
        <v>-1.1287117800000124</v>
      </c>
      <c r="AX53" s="166">
        <v>0</v>
      </c>
      <c r="AY53" s="166">
        <v>0</v>
      </c>
      <c r="AZ53" s="166">
        <v>328.11723590000003</v>
      </c>
      <c r="BA53" s="166">
        <v>153.51400000000001</v>
      </c>
      <c r="BB53" s="166">
        <v>5.6323999999999996</v>
      </c>
      <c r="BC53" s="166">
        <v>0.59711222999999991</v>
      </c>
      <c r="BD53" s="166">
        <v>16.81072958</v>
      </c>
      <c r="BE53" s="166">
        <v>120.758883</v>
      </c>
      <c r="BF53" s="166">
        <v>0</v>
      </c>
      <c r="BG53" s="166">
        <v>142.40583883999992</v>
      </c>
      <c r="BH53" s="166">
        <v>525.98633840000002</v>
      </c>
      <c r="BI53" s="166">
        <v>6.1884700000000006</v>
      </c>
      <c r="BJ53" s="166">
        <v>1004.1394135899999</v>
      </c>
      <c r="BK53" s="166">
        <v>1433.6582669099998</v>
      </c>
      <c r="BL53" s="166">
        <v>0</v>
      </c>
    </row>
    <row r="54" spans="2:64" x14ac:dyDescent="0.25">
      <c r="B54" s="170"/>
      <c r="C54" s="135" t="s">
        <v>284</v>
      </c>
      <c r="D54" s="166">
        <v>140.87884362</v>
      </c>
      <c r="E54" s="166">
        <v>416.43126699999999</v>
      </c>
      <c r="F54" s="166">
        <v>128.44439187999998</v>
      </c>
      <c r="G54" s="166">
        <v>550.79275731999996</v>
      </c>
      <c r="H54" s="166">
        <v>44.912128145354274</v>
      </c>
      <c r="I54" s="166">
        <v>0</v>
      </c>
      <c r="J54" s="166">
        <v>334.28412143000003</v>
      </c>
      <c r="K54" s="166">
        <v>165.24430787</v>
      </c>
      <c r="L54" s="166">
        <v>64.908279379999996</v>
      </c>
      <c r="M54" s="166">
        <v>109.90678915000001</v>
      </c>
      <c r="N54" s="166">
        <v>299.94149596000005</v>
      </c>
      <c r="O54" s="166">
        <v>966.0841264799999</v>
      </c>
      <c r="P54" s="166">
        <v>266.12101127</v>
      </c>
      <c r="Q54" s="166">
        <v>271.60551135000003</v>
      </c>
      <c r="R54" s="166">
        <v>452.03272159999995</v>
      </c>
      <c r="S54" s="166">
        <v>246.09812708000001</v>
      </c>
      <c r="T54" s="166">
        <v>501.10226951999999</v>
      </c>
      <c r="U54" s="166">
        <v>2460.4112828199995</v>
      </c>
      <c r="V54" s="166">
        <v>85.899860079999954</v>
      </c>
      <c r="W54" s="166">
        <v>159.74744797</v>
      </c>
      <c r="X54" s="166">
        <v>54.058144399999996</v>
      </c>
      <c r="Y54" s="166">
        <v>398.37622905000001</v>
      </c>
      <c r="Z54" s="166">
        <v>4676.7706043400012</v>
      </c>
      <c r="AA54" s="166">
        <v>335.59946121000002</v>
      </c>
      <c r="AB54" s="166">
        <v>116.00262771</v>
      </c>
      <c r="AC54" s="166">
        <v>159.54625472999999</v>
      </c>
      <c r="AD54" s="166">
        <v>76.680458970000004</v>
      </c>
      <c r="AE54" s="166">
        <v>0</v>
      </c>
      <c r="AF54" s="166">
        <v>0</v>
      </c>
      <c r="AG54" s="166">
        <v>0</v>
      </c>
      <c r="AH54" s="166">
        <v>93.30825999000001</v>
      </c>
      <c r="AI54" s="166">
        <v>331.47903891999994</v>
      </c>
      <c r="AJ54" s="166">
        <v>73.750880000000009</v>
      </c>
      <c r="AK54" s="166">
        <v>0</v>
      </c>
      <c r="AL54" s="166">
        <v>0</v>
      </c>
      <c r="AM54" s="166">
        <v>1931.9746255999999</v>
      </c>
      <c r="AN54" s="166">
        <v>183.22814593000001</v>
      </c>
      <c r="AO54" s="166">
        <v>28.521842969999998</v>
      </c>
      <c r="AP54" s="166">
        <v>22.21124</v>
      </c>
      <c r="AQ54" s="166">
        <v>3719.0919025199996</v>
      </c>
      <c r="AR54" s="166">
        <v>23.791430000000002</v>
      </c>
      <c r="AS54" s="166">
        <v>31.877899999999997</v>
      </c>
      <c r="AT54" s="166">
        <v>0.31950000000000001</v>
      </c>
      <c r="AU54" s="166">
        <v>129.303</v>
      </c>
      <c r="AV54" s="166">
        <v>309.43231887000002</v>
      </c>
      <c r="AW54" s="166">
        <v>-1.1287117800000124</v>
      </c>
      <c r="AX54" s="166">
        <v>0</v>
      </c>
      <c r="AY54" s="166">
        <v>0</v>
      </c>
      <c r="AZ54" s="166">
        <v>328.11723590000003</v>
      </c>
      <c r="BA54" s="166">
        <v>153.51400000000001</v>
      </c>
      <c r="BB54" s="166">
        <v>5.6323999999999996</v>
      </c>
      <c r="BC54" s="166">
        <v>0.59711222999999991</v>
      </c>
      <c r="BD54" s="166">
        <v>16.81072958</v>
      </c>
      <c r="BE54" s="166">
        <v>120.758883</v>
      </c>
      <c r="BF54" s="166">
        <v>0</v>
      </c>
      <c r="BG54" s="166">
        <v>142.40583883999992</v>
      </c>
      <c r="BH54" s="166">
        <v>525.98633840000002</v>
      </c>
      <c r="BI54" s="166">
        <v>6.1884700000000006</v>
      </c>
      <c r="BJ54" s="166">
        <v>1004.1394135899999</v>
      </c>
      <c r="BK54" s="166">
        <v>1433.6582669099998</v>
      </c>
      <c r="BL54" s="166">
        <v>0</v>
      </c>
    </row>
    <row r="55" spans="2:64" x14ac:dyDescent="0.25">
      <c r="B55" s="170"/>
      <c r="C55" s="135" t="s">
        <v>285</v>
      </c>
      <c r="D55" s="166">
        <v>0</v>
      </c>
      <c r="E55" s="166">
        <v>18.614988</v>
      </c>
      <c r="F55" s="166">
        <v>0</v>
      </c>
      <c r="G55" s="166">
        <v>11.52180186</v>
      </c>
      <c r="H55" s="166">
        <v>0</v>
      </c>
      <c r="I55" s="166">
        <v>0</v>
      </c>
      <c r="J55" s="166">
        <v>0</v>
      </c>
      <c r="K55" s="166">
        <v>29.1284575</v>
      </c>
      <c r="L55" s="166">
        <v>123.59049822</v>
      </c>
      <c r="M55" s="166">
        <v>81.004569050000001</v>
      </c>
      <c r="N55" s="166">
        <v>1750.2483142799999</v>
      </c>
      <c r="O55" s="166">
        <v>256.64141283000004</v>
      </c>
      <c r="P55" s="166">
        <v>129.27844988550001</v>
      </c>
      <c r="Q55" s="166">
        <v>0</v>
      </c>
      <c r="R55" s="166">
        <v>137.07601974000002</v>
      </c>
      <c r="S55" s="166">
        <v>189.39385530000001</v>
      </c>
      <c r="T55" s="166">
        <v>97.897641890000045</v>
      </c>
      <c r="U55" s="166">
        <v>197.95622651550002</v>
      </c>
      <c r="V55" s="166">
        <v>80.97093418</v>
      </c>
      <c r="W55" s="166">
        <v>4747.3729367700007</v>
      </c>
      <c r="X55" s="166">
        <v>0.178105708</v>
      </c>
      <c r="Y55" s="166">
        <v>0.163539821</v>
      </c>
      <c r="Z55" s="166">
        <v>56.022766596000004</v>
      </c>
      <c r="AA55" s="166">
        <v>20.410010170000003</v>
      </c>
      <c r="AB55" s="166">
        <v>1760.5987378299999</v>
      </c>
      <c r="AC55" s="166">
        <v>22.311222910000001</v>
      </c>
      <c r="AD55" s="166">
        <v>5.7460966009999996</v>
      </c>
      <c r="AE55" s="166">
        <v>0</v>
      </c>
      <c r="AF55" s="166">
        <v>0</v>
      </c>
      <c r="AG55" s="166">
        <v>0</v>
      </c>
      <c r="AH55" s="166">
        <v>9.1407939600000017</v>
      </c>
      <c r="AI55" s="166">
        <v>0</v>
      </c>
      <c r="AJ55" s="166">
        <v>0</v>
      </c>
      <c r="AK55" s="166">
        <v>7.6331297600000001</v>
      </c>
      <c r="AL55" s="166">
        <v>0</v>
      </c>
      <c r="AM55" s="166">
        <v>22.35346126</v>
      </c>
      <c r="AN55" s="166">
        <v>0</v>
      </c>
      <c r="AO55" s="166">
        <v>0.34502370999999998</v>
      </c>
      <c r="AP55" s="166">
        <v>11.58064136</v>
      </c>
      <c r="AQ55" s="166">
        <v>12.530539849999998</v>
      </c>
      <c r="AR55" s="166">
        <v>0</v>
      </c>
      <c r="AS55" s="166">
        <v>0</v>
      </c>
      <c r="AT55" s="166">
        <v>0</v>
      </c>
      <c r="AU55" s="166">
        <v>0</v>
      </c>
      <c r="AV55" s="166">
        <v>0</v>
      </c>
      <c r="AW55" s="166">
        <v>0</v>
      </c>
      <c r="AX55" s="166">
        <v>0</v>
      </c>
      <c r="AY55" s="166">
        <v>0</v>
      </c>
      <c r="AZ55" s="166">
        <v>0</v>
      </c>
      <c r="BA55" s="166">
        <v>0</v>
      </c>
      <c r="BB55" s="166">
        <v>0</v>
      </c>
      <c r="BC55" s="166">
        <v>0</v>
      </c>
      <c r="BD55" s="166">
        <v>0</v>
      </c>
      <c r="BE55" s="166">
        <v>0</v>
      </c>
      <c r="BF55" s="166">
        <v>0</v>
      </c>
      <c r="BG55" s="166">
        <v>0</v>
      </c>
      <c r="BH55" s="166">
        <v>0</v>
      </c>
      <c r="BI55" s="166">
        <v>0</v>
      </c>
      <c r="BJ55" s="166">
        <v>0</v>
      </c>
      <c r="BK55" s="166">
        <v>0</v>
      </c>
      <c r="BL55" s="166">
        <v>0</v>
      </c>
    </row>
    <row r="56" spans="2:64" x14ac:dyDescent="0.25">
      <c r="B56" s="170"/>
      <c r="C56" s="135" t="s">
        <v>127</v>
      </c>
      <c r="D56" s="166">
        <v>0</v>
      </c>
      <c r="E56" s="166">
        <v>0</v>
      </c>
      <c r="F56" s="166">
        <v>0</v>
      </c>
      <c r="G56" s="166">
        <v>0</v>
      </c>
      <c r="H56" s="166">
        <v>0</v>
      </c>
      <c r="I56" s="166">
        <v>179.29203162000067</v>
      </c>
      <c r="J56" s="166">
        <v>0</v>
      </c>
      <c r="K56" s="166">
        <v>0</v>
      </c>
      <c r="L56" s="166">
        <v>0</v>
      </c>
      <c r="M56" s="166">
        <v>0</v>
      </c>
      <c r="N56" s="166">
        <v>30.113540429999375</v>
      </c>
      <c r="O56" s="166">
        <v>0</v>
      </c>
      <c r="P56" s="166">
        <v>0</v>
      </c>
      <c r="Q56" s="166">
        <v>0</v>
      </c>
      <c r="R56" s="166">
        <v>0</v>
      </c>
      <c r="S56" s="166">
        <v>0</v>
      </c>
      <c r="T56" s="166">
        <v>0</v>
      </c>
      <c r="U56" s="166">
        <v>0</v>
      </c>
      <c r="V56" s="166">
        <v>0</v>
      </c>
      <c r="W56" s="166">
        <v>0</v>
      </c>
      <c r="X56" s="166">
        <v>1.3375725699993382</v>
      </c>
      <c r="Y56" s="166">
        <v>2.7635443600015606</v>
      </c>
      <c r="Z56" s="166">
        <v>20.788103019994196</v>
      </c>
      <c r="AA56" s="166">
        <v>0</v>
      </c>
      <c r="AB56" s="166">
        <v>0</v>
      </c>
      <c r="AC56" s="166">
        <v>6.3062241300003734</v>
      </c>
      <c r="AD56" s="166">
        <v>0</v>
      </c>
      <c r="AE56" s="166">
        <v>0</v>
      </c>
      <c r="AF56" s="166">
        <v>0</v>
      </c>
      <c r="AG56" s="166">
        <v>0</v>
      </c>
      <c r="AH56" s="166">
        <v>0</v>
      </c>
      <c r="AI56" s="166">
        <v>0</v>
      </c>
      <c r="AJ56" s="166">
        <v>0</v>
      </c>
      <c r="AK56" s="166">
        <v>0</v>
      </c>
      <c r="AL56" s="166">
        <v>0</v>
      </c>
      <c r="AM56" s="166">
        <v>3869.1909540799988</v>
      </c>
      <c r="AN56" s="166">
        <v>4.5158030399999696</v>
      </c>
      <c r="AO56" s="166">
        <v>0</v>
      </c>
      <c r="AP56" s="166">
        <v>1.028</v>
      </c>
      <c r="AQ56" s="166">
        <v>2616.9018631100012</v>
      </c>
      <c r="AR56" s="166">
        <v>0</v>
      </c>
      <c r="AS56" s="166">
        <v>2.7611899999999987</v>
      </c>
      <c r="AT56" s="166">
        <v>0</v>
      </c>
      <c r="AU56" s="166">
        <v>336.97300000000001</v>
      </c>
      <c r="AV56" s="166">
        <v>212.98989269999996</v>
      </c>
      <c r="AW56" s="166">
        <v>11.350043089999998</v>
      </c>
      <c r="AX56" s="166">
        <v>0</v>
      </c>
      <c r="AY56" s="166">
        <v>0</v>
      </c>
      <c r="AZ56" s="166">
        <v>185.87199367000005</v>
      </c>
      <c r="BA56" s="166">
        <v>223.97399999999999</v>
      </c>
      <c r="BB56" s="166">
        <v>2.0999999999994544E-2</v>
      </c>
      <c r="BC56" s="166">
        <v>4.999999999998863E-3</v>
      </c>
      <c r="BD56" s="166">
        <v>0</v>
      </c>
      <c r="BE56" s="166">
        <v>200.12969899999999</v>
      </c>
      <c r="BF56" s="166">
        <v>0</v>
      </c>
      <c r="BG56" s="166">
        <v>171.49513410999998</v>
      </c>
      <c r="BH56" s="166">
        <v>6.9718322000000628</v>
      </c>
      <c r="BI56" s="166">
        <v>2.500000000000091E-2</v>
      </c>
      <c r="BJ56" s="166">
        <v>616.05318403999979</v>
      </c>
      <c r="BK56" s="166">
        <v>693.59385404000011</v>
      </c>
      <c r="BL56" s="166">
        <v>0</v>
      </c>
    </row>
    <row r="57" spans="2:64" x14ac:dyDescent="0.25">
      <c r="B57" s="170"/>
      <c r="C57" s="135" t="s">
        <v>286</v>
      </c>
      <c r="D57" s="166">
        <v>610.08585044000006</v>
      </c>
      <c r="E57" s="166">
        <v>1576.3387600000001</v>
      </c>
      <c r="F57" s="166">
        <v>4165.6589352999999</v>
      </c>
      <c r="G57" s="166">
        <v>3431.5570312899999</v>
      </c>
      <c r="H57" s="166">
        <v>1753.0152573046455</v>
      </c>
      <c r="I57" s="166">
        <v>6474.9546515100001</v>
      </c>
      <c r="J57" s="166">
        <v>1913.2252877699996</v>
      </c>
      <c r="K57" s="166">
        <v>377.61107893999974</v>
      </c>
      <c r="L57" s="166">
        <v>3748.7799264739997</v>
      </c>
      <c r="M57" s="166">
        <v>589.51438309000002</v>
      </c>
      <c r="N57" s="166">
        <v>896.10818173000007</v>
      </c>
      <c r="O57" s="166">
        <v>781.43065079000007</v>
      </c>
      <c r="P57" s="166">
        <v>2345.3495625548599</v>
      </c>
      <c r="Q57" s="166">
        <v>901.10541135147889</v>
      </c>
      <c r="R57" s="166">
        <v>767.20860832138919</v>
      </c>
      <c r="S57" s="166">
        <v>532.50512312000001</v>
      </c>
      <c r="T57" s="166">
        <v>150.29161897</v>
      </c>
      <c r="U57" s="166">
        <v>5399.0938210116838</v>
      </c>
      <c r="V57" s="166">
        <v>1879.5301631559998</v>
      </c>
      <c r="W57" s="166">
        <v>547.16053250000004</v>
      </c>
      <c r="X57" s="166">
        <v>853.47122244259992</v>
      </c>
      <c r="Y57" s="166">
        <v>1615.0387350686265</v>
      </c>
      <c r="Z57" s="166">
        <v>1671.7447529139426</v>
      </c>
      <c r="AA57" s="166">
        <v>356.74108682019494</v>
      </c>
      <c r="AB57" s="166">
        <v>491.99670057000003</v>
      </c>
      <c r="AC57" s="166">
        <v>1618.4825045072998</v>
      </c>
      <c r="AD57" s="166">
        <v>1529.5998205356993</v>
      </c>
      <c r="AE57" s="166">
        <v>0</v>
      </c>
      <c r="AF57" s="166">
        <v>0</v>
      </c>
      <c r="AG57" s="166">
        <v>0</v>
      </c>
      <c r="AH57" s="166">
        <v>1.70526643</v>
      </c>
      <c r="AI57" s="166">
        <v>0</v>
      </c>
      <c r="AJ57" s="166">
        <v>0</v>
      </c>
      <c r="AK57" s="166">
        <v>0</v>
      </c>
      <c r="AL57" s="166">
        <v>0</v>
      </c>
      <c r="AM57" s="166">
        <v>0</v>
      </c>
      <c r="AN57" s="166">
        <v>0</v>
      </c>
      <c r="AO57" s="166">
        <v>0</v>
      </c>
      <c r="AP57" s="166">
        <v>0</v>
      </c>
      <c r="AQ57" s="166">
        <v>0</v>
      </c>
      <c r="AR57" s="166">
        <v>0</v>
      </c>
      <c r="AS57" s="166">
        <v>0</v>
      </c>
      <c r="AT57" s="166">
        <v>0</v>
      </c>
      <c r="AU57" s="166">
        <v>0</v>
      </c>
      <c r="AV57" s="166">
        <v>0</v>
      </c>
      <c r="AW57" s="166">
        <v>0</v>
      </c>
      <c r="AX57" s="166">
        <v>0</v>
      </c>
      <c r="AY57" s="166">
        <v>0</v>
      </c>
      <c r="AZ57" s="166">
        <v>0</v>
      </c>
      <c r="BA57" s="166">
        <v>0</v>
      </c>
      <c r="BB57" s="166">
        <v>0</v>
      </c>
      <c r="BC57" s="166">
        <v>0</v>
      </c>
      <c r="BD57" s="166">
        <v>0</v>
      </c>
      <c r="BE57" s="166">
        <v>0</v>
      </c>
      <c r="BF57" s="166">
        <v>0</v>
      </c>
      <c r="BG57" s="166">
        <v>0</v>
      </c>
      <c r="BH57" s="166">
        <v>0</v>
      </c>
      <c r="BI57" s="166">
        <v>0</v>
      </c>
      <c r="BJ57" s="166">
        <v>0</v>
      </c>
      <c r="BK57" s="166">
        <v>0</v>
      </c>
      <c r="BL57" s="166">
        <v>0</v>
      </c>
    </row>
    <row r="58" spans="2:64" x14ac:dyDescent="0.25">
      <c r="B58" s="170"/>
      <c r="C58" s="135" t="s">
        <v>129</v>
      </c>
      <c r="D58" s="166">
        <v>0</v>
      </c>
      <c r="E58" s="166">
        <v>988.91</v>
      </c>
      <c r="F58" s="166">
        <v>1096.6500000000001</v>
      </c>
      <c r="G58" s="166">
        <v>1884.8</v>
      </c>
      <c r="H58" s="166">
        <v>11645.466</v>
      </c>
      <c r="I58" s="166">
        <v>0</v>
      </c>
      <c r="J58" s="166">
        <v>4242.12</v>
      </c>
      <c r="K58" s="166">
        <v>0</v>
      </c>
      <c r="L58" s="166">
        <v>3000</v>
      </c>
      <c r="M58" s="166">
        <v>0</v>
      </c>
      <c r="N58" s="166">
        <v>0</v>
      </c>
      <c r="O58" s="166">
        <v>0</v>
      </c>
      <c r="P58" s="166">
        <v>0</v>
      </c>
      <c r="Q58" s="166">
        <v>0</v>
      </c>
      <c r="R58" s="166">
        <v>0</v>
      </c>
      <c r="S58" s="166">
        <v>0</v>
      </c>
      <c r="T58" s="166">
        <v>0</v>
      </c>
      <c r="U58" s="166">
        <v>0</v>
      </c>
      <c r="V58" s="166">
        <v>3635.1681709425006</v>
      </c>
      <c r="W58" s="166">
        <v>0</v>
      </c>
      <c r="X58" s="166">
        <v>0</v>
      </c>
      <c r="Y58" s="166">
        <v>467.592830377795</v>
      </c>
      <c r="Z58" s="166">
        <v>0</v>
      </c>
      <c r="AA58" s="166">
        <v>10358.6125789</v>
      </c>
      <c r="AB58" s="166">
        <v>0</v>
      </c>
      <c r="AC58" s="166">
        <v>0</v>
      </c>
      <c r="AD58" s="166">
        <v>0</v>
      </c>
      <c r="AE58" s="166">
        <v>3539.2004964800003</v>
      </c>
      <c r="AF58" s="166">
        <v>112.739</v>
      </c>
      <c r="AG58" s="166">
        <v>1330.5029999999999</v>
      </c>
      <c r="AH58" s="166">
        <v>5627.548659269999</v>
      </c>
      <c r="AI58" s="166">
        <v>1003.2625990568</v>
      </c>
      <c r="AJ58" s="166">
        <v>30.300223670000019</v>
      </c>
      <c r="AK58" s="166">
        <v>4868.2180428500005</v>
      </c>
      <c r="AL58" s="166">
        <v>6249.30789</v>
      </c>
      <c r="AM58" s="166">
        <v>0</v>
      </c>
      <c r="AN58" s="166">
        <v>0</v>
      </c>
      <c r="AO58" s="166">
        <v>8018.3085451500001</v>
      </c>
      <c r="AP58" s="166">
        <v>2471.8544150000002</v>
      </c>
      <c r="AQ58" s="166">
        <v>0</v>
      </c>
      <c r="AR58" s="166">
        <v>1048.42038637</v>
      </c>
      <c r="AS58" s="166">
        <v>366.81258000000003</v>
      </c>
      <c r="AT58" s="166">
        <v>417.82914890000012</v>
      </c>
      <c r="AU58" s="166">
        <v>0</v>
      </c>
      <c r="AV58" s="166">
        <v>0</v>
      </c>
      <c r="AW58" s="166">
        <v>260.26060096000003</v>
      </c>
      <c r="AX58" s="166">
        <v>1611.5830377100001</v>
      </c>
      <c r="AY58" s="166">
        <v>819.75903806999986</v>
      </c>
      <c r="AZ58" s="166">
        <v>0</v>
      </c>
      <c r="BA58" s="166">
        <v>50</v>
      </c>
      <c r="BB58" s="166">
        <v>519.93695614000001</v>
      </c>
      <c r="BC58" s="166">
        <v>995.84464913999989</v>
      </c>
      <c r="BD58" s="166">
        <v>1319.68329567</v>
      </c>
      <c r="BE58" s="166">
        <v>0</v>
      </c>
      <c r="BF58" s="166">
        <v>272.92739949999998</v>
      </c>
      <c r="BG58" s="166">
        <v>0</v>
      </c>
      <c r="BH58" s="166">
        <v>0</v>
      </c>
      <c r="BI58" s="166">
        <v>386.64738</v>
      </c>
      <c r="BJ58" s="166">
        <v>0</v>
      </c>
      <c r="BK58" s="166">
        <v>0</v>
      </c>
      <c r="BL58" s="166">
        <v>389.85527966999996</v>
      </c>
    </row>
    <row r="59" spans="2:64" x14ac:dyDescent="0.25">
      <c r="B59" s="170"/>
      <c r="C59" s="135" t="s">
        <v>284</v>
      </c>
      <c r="D59" s="166">
        <v>0</v>
      </c>
      <c r="E59" s="166">
        <v>170</v>
      </c>
      <c r="F59" s="166">
        <v>0</v>
      </c>
      <c r="G59" s="166">
        <v>0</v>
      </c>
      <c r="H59" s="166">
        <v>0</v>
      </c>
      <c r="I59" s="166">
        <v>0</v>
      </c>
      <c r="J59" s="166">
        <v>0</v>
      </c>
      <c r="K59" s="166">
        <v>0</v>
      </c>
      <c r="L59" s="166">
        <v>3000</v>
      </c>
      <c r="M59" s="166">
        <v>0</v>
      </c>
      <c r="N59" s="166">
        <v>0</v>
      </c>
      <c r="O59" s="166">
        <v>0</v>
      </c>
      <c r="P59" s="166">
        <v>0</v>
      </c>
      <c r="Q59" s="166">
        <v>0</v>
      </c>
      <c r="R59" s="166">
        <v>0</v>
      </c>
      <c r="S59" s="166">
        <v>0</v>
      </c>
      <c r="T59" s="166">
        <v>0</v>
      </c>
      <c r="U59" s="166">
        <v>0</v>
      </c>
      <c r="V59" s="166">
        <v>600.24657534000005</v>
      </c>
      <c r="W59" s="166">
        <v>0</v>
      </c>
      <c r="X59" s="166">
        <v>0</v>
      </c>
      <c r="Y59" s="166">
        <v>0</v>
      </c>
      <c r="Z59" s="166">
        <v>0</v>
      </c>
      <c r="AA59" s="166">
        <v>0</v>
      </c>
      <c r="AB59" s="166">
        <v>0</v>
      </c>
      <c r="AC59" s="166">
        <v>0</v>
      </c>
      <c r="AD59" s="166">
        <v>0</v>
      </c>
      <c r="AE59" s="166">
        <v>3510.6684732600002</v>
      </c>
      <c r="AF59" s="166">
        <v>112.739</v>
      </c>
      <c r="AG59" s="166">
        <v>1330.5029999999999</v>
      </c>
      <c r="AH59" s="166">
        <v>5627.548659269999</v>
      </c>
      <c r="AI59" s="166">
        <v>1002.67868452</v>
      </c>
      <c r="AJ59" s="166">
        <v>30.300223670000019</v>
      </c>
      <c r="AK59" s="166">
        <v>4868.2180428500005</v>
      </c>
      <c r="AL59" s="166">
        <v>6248.2721700000002</v>
      </c>
      <c r="AM59" s="166">
        <v>0</v>
      </c>
      <c r="AN59" s="166">
        <v>0</v>
      </c>
      <c r="AO59" s="166">
        <v>7747.1841957099996</v>
      </c>
      <c r="AP59" s="166">
        <v>2471.8544150000002</v>
      </c>
      <c r="AQ59" s="166">
        <v>0</v>
      </c>
      <c r="AR59" s="166">
        <v>1048.42038637</v>
      </c>
      <c r="AS59" s="166">
        <v>366.81258000000003</v>
      </c>
      <c r="AT59" s="166">
        <v>417.82914890000012</v>
      </c>
      <c r="AU59" s="166">
        <v>0</v>
      </c>
      <c r="AV59" s="166">
        <v>0</v>
      </c>
      <c r="AW59" s="166">
        <v>260.26060096000003</v>
      </c>
      <c r="AX59" s="166">
        <v>1611.5830377100001</v>
      </c>
      <c r="AY59" s="166">
        <v>819.75903806999986</v>
      </c>
      <c r="AZ59" s="166">
        <v>0</v>
      </c>
      <c r="BA59" s="166">
        <v>50</v>
      </c>
      <c r="BB59" s="166">
        <v>519.93695614000001</v>
      </c>
      <c r="BC59" s="166">
        <v>995.84464913999989</v>
      </c>
      <c r="BD59" s="166">
        <v>1319.68329567</v>
      </c>
      <c r="BE59" s="166">
        <v>0</v>
      </c>
      <c r="BF59" s="166">
        <v>272.92739949999998</v>
      </c>
      <c r="BG59" s="166">
        <v>0</v>
      </c>
      <c r="BH59" s="166">
        <v>0</v>
      </c>
      <c r="BI59" s="166">
        <v>386.64738</v>
      </c>
      <c r="BJ59" s="166">
        <v>0</v>
      </c>
      <c r="BK59" s="166">
        <v>0</v>
      </c>
      <c r="BL59" s="166">
        <v>389.85527966999996</v>
      </c>
    </row>
    <row r="60" spans="2:64" x14ac:dyDescent="0.25">
      <c r="B60" s="170"/>
      <c r="C60" s="135" t="s">
        <v>285</v>
      </c>
      <c r="D60" s="166">
        <v>0</v>
      </c>
      <c r="E60" s="166">
        <v>818.91</v>
      </c>
      <c r="F60" s="166">
        <v>1096.6500000000001</v>
      </c>
      <c r="G60" s="166">
        <v>1884.8</v>
      </c>
      <c r="H60" s="166">
        <v>11645.466</v>
      </c>
      <c r="I60" s="166">
        <v>0</v>
      </c>
      <c r="J60" s="166">
        <v>4242.12</v>
      </c>
      <c r="K60" s="166">
        <v>0</v>
      </c>
      <c r="L60" s="166">
        <v>0</v>
      </c>
      <c r="M60" s="166">
        <v>0</v>
      </c>
      <c r="N60" s="166">
        <v>0</v>
      </c>
      <c r="O60" s="166">
        <v>0</v>
      </c>
      <c r="P60" s="166">
        <v>0</v>
      </c>
      <c r="Q60" s="166">
        <v>0</v>
      </c>
      <c r="R60" s="166">
        <v>0</v>
      </c>
      <c r="S60" s="166">
        <v>0</v>
      </c>
      <c r="T60" s="166">
        <v>0</v>
      </c>
      <c r="U60" s="166">
        <v>0</v>
      </c>
      <c r="V60" s="166">
        <v>3034.9215956025005</v>
      </c>
      <c r="W60" s="166">
        <v>0</v>
      </c>
      <c r="X60" s="166">
        <v>0</v>
      </c>
      <c r="Y60" s="166">
        <v>467.592830377795</v>
      </c>
      <c r="Z60" s="166">
        <v>0</v>
      </c>
      <c r="AA60" s="166">
        <v>10358.6125789</v>
      </c>
      <c r="AB60" s="166">
        <v>0</v>
      </c>
      <c r="AC60" s="166">
        <v>0</v>
      </c>
      <c r="AD60" s="166">
        <v>0</v>
      </c>
      <c r="AE60" s="166">
        <v>28.532023220000003</v>
      </c>
      <c r="AF60" s="166">
        <v>0</v>
      </c>
      <c r="AG60" s="166">
        <v>0</v>
      </c>
      <c r="AH60" s="166">
        <v>0</v>
      </c>
      <c r="AI60" s="166">
        <v>0.58391453679999994</v>
      </c>
      <c r="AJ60" s="166">
        <v>0</v>
      </c>
      <c r="AK60" s="166">
        <v>0</v>
      </c>
      <c r="AL60" s="166">
        <v>1.03572</v>
      </c>
      <c r="AM60" s="166">
        <v>0</v>
      </c>
      <c r="AN60" s="166">
        <v>0</v>
      </c>
      <c r="AO60" s="166">
        <v>271.12434944</v>
      </c>
      <c r="AP60" s="166">
        <v>0</v>
      </c>
      <c r="AQ60" s="166">
        <v>0</v>
      </c>
      <c r="AR60" s="166">
        <v>0</v>
      </c>
      <c r="AS60" s="166">
        <v>0</v>
      </c>
      <c r="AT60" s="166">
        <v>0</v>
      </c>
      <c r="AU60" s="166">
        <v>0</v>
      </c>
      <c r="AV60" s="166">
        <v>0</v>
      </c>
      <c r="AW60" s="166">
        <v>0</v>
      </c>
      <c r="AX60" s="166">
        <v>0</v>
      </c>
      <c r="AY60" s="166">
        <v>0</v>
      </c>
      <c r="AZ60" s="166">
        <v>0</v>
      </c>
      <c r="BA60" s="166">
        <v>0</v>
      </c>
      <c r="BB60" s="166">
        <v>0</v>
      </c>
      <c r="BC60" s="166">
        <v>0</v>
      </c>
      <c r="BD60" s="166">
        <v>0</v>
      </c>
      <c r="BE60" s="166">
        <v>0</v>
      </c>
      <c r="BF60" s="166">
        <v>0</v>
      </c>
      <c r="BG60" s="166">
        <v>0</v>
      </c>
      <c r="BH60" s="166">
        <v>0</v>
      </c>
      <c r="BI60" s="166">
        <v>0</v>
      </c>
      <c r="BJ60" s="166">
        <v>0</v>
      </c>
      <c r="BK60" s="166">
        <v>0</v>
      </c>
      <c r="BL60" s="166">
        <v>0</v>
      </c>
    </row>
    <row r="61" spans="2:64" x14ac:dyDescent="0.25">
      <c r="B61" s="168">
        <v>2</v>
      </c>
      <c r="C61" s="169" t="s">
        <v>287</v>
      </c>
      <c r="D61" s="166">
        <v>25285.051699579999</v>
      </c>
      <c r="E61" s="166">
        <v>40353.969234000004</v>
      </c>
      <c r="F61" s="166">
        <v>33486.917850589998</v>
      </c>
      <c r="G61" s="166">
        <v>27868.509275</v>
      </c>
      <c r="H61" s="166">
        <v>14326.182601980001</v>
      </c>
      <c r="I61" s="166">
        <v>36758.444513230002</v>
      </c>
      <c r="J61" s="166">
        <v>23312.207972299999</v>
      </c>
      <c r="K61" s="166">
        <v>11744.190200349998</v>
      </c>
      <c r="L61" s="166">
        <v>33120.202217750004</v>
      </c>
      <c r="M61" s="166">
        <v>16857.59777995</v>
      </c>
      <c r="N61" s="166">
        <v>15298.250343</v>
      </c>
      <c r="O61" s="166">
        <v>42257.047828200004</v>
      </c>
      <c r="P61" s="166">
        <v>20279.875489749997</v>
      </c>
      <c r="Q61" s="166">
        <v>19509.630281919999</v>
      </c>
      <c r="R61" s="166">
        <v>11580.291531999999</v>
      </c>
      <c r="S61" s="166">
        <v>37570.184249999998</v>
      </c>
      <c r="T61" s="166">
        <v>38540.334501360005</v>
      </c>
      <c r="U61" s="166">
        <v>39969.569207380002</v>
      </c>
      <c r="V61" s="166">
        <v>21784.024479349999</v>
      </c>
      <c r="W61" s="166">
        <v>19243.313380000003</v>
      </c>
      <c r="X61" s="166">
        <v>20408.525794649999</v>
      </c>
      <c r="Y61" s="166">
        <v>26409.021800000002</v>
      </c>
      <c r="Z61" s="166">
        <v>37758.202267749999</v>
      </c>
      <c r="AA61" s="166">
        <v>31000.706999999999</v>
      </c>
      <c r="AB61" s="166">
        <v>13152.75374</v>
      </c>
      <c r="AC61" s="166">
        <v>14440.153600000001</v>
      </c>
      <c r="AD61" s="166">
        <v>21282.318500000001</v>
      </c>
      <c r="AE61" s="166">
        <v>6183.875</v>
      </c>
      <c r="AF61" s="166">
        <v>4</v>
      </c>
      <c r="AG61" s="166">
        <v>0</v>
      </c>
      <c r="AH61" s="166">
        <v>5670.1053994500007</v>
      </c>
      <c r="AI61" s="166">
        <v>631.67499999999995</v>
      </c>
      <c r="AJ61" s="166">
        <v>1529.3886360499998</v>
      </c>
      <c r="AK61" s="166">
        <v>15819.694029999999</v>
      </c>
      <c r="AL61" s="166">
        <v>7854.862720000001</v>
      </c>
      <c r="AM61" s="166">
        <v>5070</v>
      </c>
      <c r="AN61" s="166">
        <v>0</v>
      </c>
      <c r="AO61" s="166">
        <v>6114.6880322200004</v>
      </c>
      <c r="AP61" s="166">
        <v>5593.55</v>
      </c>
      <c r="AQ61" s="166">
        <v>5221.9526126499995</v>
      </c>
      <c r="AR61" s="166">
        <v>0</v>
      </c>
      <c r="AS61" s="166">
        <v>0</v>
      </c>
      <c r="AT61" s="166">
        <v>180</v>
      </c>
      <c r="AU61" s="166">
        <v>90</v>
      </c>
      <c r="AV61" s="166">
        <v>169.02434890000001</v>
      </c>
      <c r="AW61" s="166">
        <v>1</v>
      </c>
      <c r="AX61" s="166">
        <v>357.453935</v>
      </c>
      <c r="AY61" s="166">
        <v>2745.7750000000001</v>
      </c>
      <c r="AZ61" s="166">
        <v>2244.33</v>
      </c>
      <c r="BA61" s="166">
        <v>501.82400000000001</v>
      </c>
      <c r="BB61" s="166">
        <v>465</v>
      </c>
      <c r="BC61" s="166">
        <v>0</v>
      </c>
      <c r="BD61" s="166">
        <v>832.51499999999999</v>
      </c>
      <c r="BE61" s="166">
        <v>1343.6087169999998</v>
      </c>
      <c r="BF61" s="166">
        <v>0</v>
      </c>
      <c r="BG61" s="166">
        <v>236.22223990000001</v>
      </c>
      <c r="BH61" s="166">
        <v>0</v>
      </c>
      <c r="BI61" s="166">
        <v>1258.4749999999999</v>
      </c>
      <c r="BJ61" s="166">
        <v>5564.0904849999997</v>
      </c>
      <c r="BK61" s="166">
        <v>1016.2587199999999</v>
      </c>
      <c r="BL61" s="166">
        <v>1763.1001879600001</v>
      </c>
    </row>
    <row r="62" spans="2:64" x14ac:dyDescent="0.25">
      <c r="B62" s="170"/>
      <c r="C62" s="135" t="s">
        <v>131</v>
      </c>
      <c r="D62" s="166">
        <v>25285.051699579999</v>
      </c>
      <c r="E62" s="166">
        <v>40353.969234000004</v>
      </c>
      <c r="F62" s="166">
        <v>33109.361850590001</v>
      </c>
      <c r="G62" s="166">
        <v>27868.509275</v>
      </c>
      <c r="H62" s="166">
        <v>14326.182601980001</v>
      </c>
      <c r="I62" s="166">
        <v>36758.444513230002</v>
      </c>
      <c r="J62" s="166">
        <v>23312.207972299999</v>
      </c>
      <c r="K62" s="166">
        <v>11715.220200349999</v>
      </c>
      <c r="L62" s="166">
        <v>33120.202217750004</v>
      </c>
      <c r="M62" s="166">
        <v>16857.59777995</v>
      </c>
      <c r="N62" s="166">
        <v>15298.250343</v>
      </c>
      <c r="O62" s="166">
        <v>42257.047828200004</v>
      </c>
      <c r="P62" s="166">
        <v>20279.875489749997</v>
      </c>
      <c r="Q62" s="166">
        <v>19509.630281919999</v>
      </c>
      <c r="R62" s="166">
        <v>11580.291531999999</v>
      </c>
      <c r="S62" s="166">
        <v>37570.184249999998</v>
      </c>
      <c r="T62" s="166">
        <v>38540.334501360005</v>
      </c>
      <c r="U62" s="166">
        <v>39969.569207380002</v>
      </c>
      <c r="V62" s="166">
        <v>21784.024479349999</v>
      </c>
      <c r="W62" s="166">
        <v>19243.313380000003</v>
      </c>
      <c r="X62" s="166">
        <v>20408.525794649999</v>
      </c>
      <c r="Y62" s="166">
        <v>26409.021800000002</v>
      </c>
      <c r="Z62" s="166">
        <v>37758.202267749999</v>
      </c>
      <c r="AA62" s="166">
        <v>31000.706999999999</v>
      </c>
      <c r="AB62" s="166">
        <v>13152.75374</v>
      </c>
      <c r="AC62" s="166">
        <v>14440.153600000001</v>
      </c>
      <c r="AD62" s="166">
        <v>20672.818500000001</v>
      </c>
      <c r="AE62" s="166">
        <v>6183.875</v>
      </c>
      <c r="AF62" s="166">
        <v>4</v>
      </c>
      <c r="AG62" s="166">
        <v>0</v>
      </c>
      <c r="AH62" s="166">
        <v>5670.1053994500007</v>
      </c>
      <c r="AI62" s="166">
        <v>631.67499999999995</v>
      </c>
      <c r="AJ62" s="166">
        <v>1529.3886360499998</v>
      </c>
      <c r="AK62" s="166">
        <v>15819.694029999999</v>
      </c>
      <c r="AL62" s="166">
        <v>7854.862720000001</v>
      </c>
      <c r="AM62" s="166">
        <v>5070</v>
      </c>
      <c r="AN62" s="166">
        <v>0</v>
      </c>
      <c r="AO62" s="166">
        <v>6114.6880322200004</v>
      </c>
      <c r="AP62" s="166">
        <v>5593.55</v>
      </c>
      <c r="AQ62" s="166">
        <v>5221.9526126499995</v>
      </c>
      <c r="AR62" s="166">
        <v>0</v>
      </c>
      <c r="AS62" s="166">
        <v>0</v>
      </c>
      <c r="AT62" s="166">
        <v>180</v>
      </c>
      <c r="AU62" s="166">
        <v>90</v>
      </c>
      <c r="AV62" s="166">
        <v>169.02434890000001</v>
      </c>
      <c r="AW62" s="166">
        <v>1</v>
      </c>
      <c r="AX62" s="166">
        <v>357.453935</v>
      </c>
      <c r="AY62" s="166">
        <v>2745.7750000000001</v>
      </c>
      <c r="AZ62" s="166">
        <v>2244.33</v>
      </c>
      <c r="BA62" s="166">
        <v>501.82400000000001</v>
      </c>
      <c r="BB62" s="166">
        <v>465</v>
      </c>
      <c r="BC62" s="166">
        <v>0</v>
      </c>
      <c r="BD62" s="166">
        <v>832.51499999999999</v>
      </c>
      <c r="BE62" s="166">
        <v>1343.6087169999998</v>
      </c>
      <c r="BF62" s="166">
        <v>0</v>
      </c>
      <c r="BG62" s="166">
        <v>236.22223990000001</v>
      </c>
      <c r="BH62" s="166">
        <v>0</v>
      </c>
      <c r="BI62" s="166">
        <v>1258.4749999999999</v>
      </c>
      <c r="BJ62" s="166">
        <v>5564.0904849999997</v>
      </c>
      <c r="BK62" s="166">
        <v>1016.2587199999999</v>
      </c>
      <c r="BL62" s="166">
        <v>1763.1001879600001</v>
      </c>
    </row>
    <row r="63" spans="2:64" x14ac:dyDescent="0.25">
      <c r="B63" s="170"/>
      <c r="C63" s="135" t="s">
        <v>288</v>
      </c>
      <c r="D63" s="166">
        <v>0</v>
      </c>
      <c r="E63" s="166">
        <v>0</v>
      </c>
      <c r="F63" s="166">
        <v>0</v>
      </c>
      <c r="G63" s="166">
        <v>0</v>
      </c>
      <c r="H63" s="166">
        <v>0</v>
      </c>
      <c r="I63" s="166">
        <v>0</v>
      </c>
      <c r="J63" s="166">
        <v>0</v>
      </c>
      <c r="K63" s="166">
        <v>28.97</v>
      </c>
      <c r="L63" s="166">
        <v>0</v>
      </c>
      <c r="M63" s="166">
        <v>0</v>
      </c>
      <c r="N63" s="166">
        <v>0</v>
      </c>
      <c r="O63" s="166">
        <v>0</v>
      </c>
      <c r="P63" s="166">
        <v>0</v>
      </c>
      <c r="Q63" s="166">
        <v>0</v>
      </c>
      <c r="R63" s="166">
        <v>0</v>
      </c>
      <c r="S63" s="166">
        <v>0</v>
      </c>
      <c r="T63" s="166">
        <v>0</v>
      </c>
      <c r="U63" s="166">
        <v>0</v>
      </c>
      <c r="V63" s="166">
        <v>0</v>
      </c>
      <c r="W63" s="166">
        <v>0</v>
      </c>
      <c r="X63" s="166">
        <v>0</v>
      </c>
      <c r="Y63" s="166">
        <v>0</v>
      </c>
      <c r="Z63" s="166">
        <v>0</v>
      </c>
      <c r="AA63" s="166">
        <v>0</v>
      </c>
      <c r="AB63" s="166">
        <v>0</v>
      </c>
      <c r="AC63" s="166">
        <v>0</v>
      </c>
      <c r="AD63" s="166">
        <v>0</v>
      </c>
      <c r="AE63" s="166">
        <v>0</v>
      </c>
      <c r="AF63" s="166">
        <v>0</v>
      </c>
      <c r="AG63" s="166">
        <v>0</v>
      </c>
      <c r="AH63" s="166">
        <v>0</v>
      </c>
      <c r="AI63" s="166">
        <v>0</v>
      </c>
      <c r="AJ63" s="166">
        <v>0</v>
      </c>
      <c r="AK63" s="166">
        <v>0</v>
      </c>
      <c r="AL63" s="166">
        <v>0</v>
      </c>
      <c r="AM63" s="166">
        <v>0</v>
      </c>
      <c r="AN63" s="166">
        <v>0</v>
      </c>
      <c r="AO63" s="166">
        <v>0</v>
      </c>
      <c r="AP63" s="166">
        <v>0</v>
      </c>
      <c r="AQ63" s="166">
        <v>0</v>
      </c>
      <c r="AR63" s="166">
        <v>0</v>
      </c>
      <c r="AS63" s="166">
        <v>0</v>
      </c>
      <c r="AT63" s="166">
        <v>0</v>
      </c>
      <c r="AU63" s="166">
        <v>0</v>
      </c>
      <c r="AV63" s="166">
        <v>0</v>
      </c>
      <c r="AW63" s="166">
        <v>0</v>
      </c>
      <c r="AX63" s="166">
        <v>0</v>
      </c>
      <c r="AY63" s="166">
        <v>0</v>
      </c>
      <c r="AZ63" s="166">
        <v>0</v>
      </c>
      <c r="BA63" s="166">
        <v>0</v>
      </c>
      <c r="BB63" s="166">
        <v>0</v>
      </c>
      <c r="BC63" s="166">
        <v>0</v>
      </c>
      <c r="BD63" s="166">
        <v>0</v>
      </c>
      <c r="BE63" s="166">
        <v>0</v>
      </c>
      <c r="BF63" s="166">
        <v>0</v>
      </c>
      <c r="BG63" s="166">
        <v>0</v>
      </c>
      <c r="BH63" s="166">
        <v>0</v>
      </c>
      <c r="BI63" s="166">
        <v>0</v>
      </c>
      <c r="BJ63" s="166">
        <v>0</v>
      </c>
      <c r="BK63" s="166">
        <v>0</v>
      </c>
      <c r="BL63" s="166">
        <v>0</v>
      </c>
    </row>
    <row r="64" spans="2:64" x14ac:dyDescent="0.25">
      <c r="B64" s="170"/>
      <c r="C64" s="135" t="s">
        <v>289</v>
      </c>
      <c r="D64" s="166">
        <v>0</v>
      </c>
      <c r="E64" s="166">
        <v>0</v>
      </c>
      <c r="F64" s="166">
        <v>0</v>
      </c>
      <c r="G64" s="166">
        <v>0</v>
      </c>
      <c r="H64" s="166">
        <v>0</v>
      </c>
      <c r="I64" s="166">
        <v>0</v>
      </c>
      <c r="J64" s="166">
        <v>0</v>
      </c>
      <c r="K64" s="166">
        <v>0</v>
      </c>
      <c r="L64" s="166">
        <v>0</v>
      </c>
      <c r="M64" s="166">
        <v>0</v>
      </c>
      <c r="N64" s="166">
        <v>0</v>
      </c>
      <c r="O64" s="166">
        <v>0</v>
      </c>
      <c r="P64" s="166">
        <v>0</v>
      </c>
      <c r="Q64" s="166">
        <v>0</v>
      </c>
      <c r="R64" s="166">
        <v>0</v>
      </c>
      <c r="S64" s="166">
        <v>0</v>
      </c>
      <c r="T64" s="166">
        <v>0</v>
      </c>
      <c r="U64" s="166">
        <v>0</v>
      </c>
      <c r="V64" s="166">
        <v>0</v>
      </c>
      <c r="W64" s="166">
        <v>0</v>
      </c>
      <c r="X64" s="166">
        <v>0</v>
      </c>
      <c r="Y64" s="166">
        <v>0</v>
      </c>
      <c r="Z64" s="166">
        <v>0</v>
      </c>
      <c r="AA64" s="166">
        <v>0</v>
      </c>
      <c r="AB64" s="166">
        <v>0</v>
      </c>
      <c r="AC64" s="166">
        <v>0</v>
      </c>
      <c r="AD64" s="166">
        <v>0</v>
      </c>
      <c r="AE64" s="166">
        <v>0</v>
      </c>
      <c r="AF64" s="166">
        <v>0</v>
      </c>
      <c r="AG64" s="166">
        <v>0</v>
      </c>
      <c r="AH64" s="166">
        <v>0</v>
      </c>
      <c r="AI64" s="166">
        <v>0</v>
      </c>
      <c r="AJ64" s="166">
        <v>0</v>
      </c>
      <c r="AK64" s="166">
        <v>0</v>
      </c>
      <c r="AL64" s="166">
        <v>0</v>
      </c>
      <c r="AM64" s="166">
        <v>0</v>
      </c>
      <c r="AN64" s="166">
        <v>0</v>
      </c>
      <c r="AO64" s="166">
        <v>0</v>
      </c>
      <c r="AP64" s="166">
        <v>0</v>
      </c>
      <c r="AQ64" s="166">
        <v>0</v>
      </c>
      <c r="AR64" s="166">
        <v>0</v>
      </c>
      <c r="AS64" s="166">
        <v>0</v>
      </c>
      <c r="AT64" s="166">
        <v>0</v>
      </c>
      <c r="AU64" s="166">
        <v>0</v>
      </c>
      <c r="AV64" s="166">
        <v>0</v>
      </c>
      <c r="AW64" s="166">
        <v>0</v>
      </c>
      <c r="AX64" s="166">
        <v>0</v>
      </c>
      <c r="AY64" s="166">
        <v>0</v>
      </c>
      <c r="AZ64" s="166">
        <v>0</v>
      </c>
      <c r="BA64" s="166">
        <v>0</v>
      </c>
      <c r="BB64" s="166">
        <v>0</v>
      </c>
      <c r="BC64" s="166">
        <v>0</v>
      </c>
      <c r="BD64" s="166">
        <v>0</v>
      </c>
      <c r="BE64" s="166">
        <v>0</v>
      </c>
      <c r="BF64" s="166">
        <v>0</v>
      </c>
      <c r="BG64" s="166">
        <v>0</v>
      </c>
      <c r="BH64" s="166">
        <v>0</v>
      </c>
      <c r="BI64" s="166">
        <v>0</v>
      </c>
      <c r="BJ64" s="166">
        <v>0</v>
      </c>
      <c r="BK64" s="166">
        <v>0</v>
      </c>
      <c r="BL64" s="166">
        <v>0</v>
      </c>
    </row>
    <row r="65" spans="2:64" x14ac:dyDescent="0.25">
      <c r="B65" s="170"/>
      <c r="C65" s="135" t="s">
        <v>290</v>
      </c>
      <c r="D65" s="166">
        <v>0</v>
      </c>
      <c r="E65" s="166">
        <v>0</v>
      </c>
      <c r="F65" s="166">
        <v>377.55599999999998</v>
      </c>
      <c r="G65" s="166">
        <v>0</v>
      </c>
      <c r="H65" s="166">
        <v>0</v>
      </c>
      <c r="I65" s="166">
        <v>0</v>
      </c>
      <c r="J65" s="166">
        <v>0</v>
      </c>
      <c r="K65" s="166">
        <v>0</v>
      </c>
      <c r="L65" s="166">
        <v>0</v>
      </c>
      <c r="M65" s="166">
        <v>0</v>
      </c>
      <c r="N65" s="166">
        <v>0</v>
      </c>
      <c r="O65" s="166">
        <v>0</v>
      </c>
      <c r="P65" s="166">
        <v>0</v>
      </c>
      <c r="Q65" s="166">
        <v>0</v>
      </c>
      <c r="R65" s="166">
        <v>0</v>
      </c>
      <c r="S65" s="166">
        <v>0</v>
      </c>
      <c r="T65" s="166">
        <v>0</v>
      </c>
      <c r="U65" s="166">
        <v>0</v>
      </c>
      <c r="V65" s="166">
        <v>0</v>
      </c>
      <c r="W65" s="166">
        <v>0</v>
      </c>
      <c r="X65" s="166">
        <v>0</v>
      </c>
      <c r="Y65" s="166">
        <v>0</v>
      </c>
      <c r="Z65" s="166">
        <v>0</v>
      </c>
      <c r="AA65" s="166">
        <v>0</v>
      </c>
      <c r="AB65" s="166">
        <v>0</v>
      </c>
      <c r="AC65" s="166">
        <v>0</v>
      </c>
      <c r="AD65" s="166">
        <v>0</v>
      </c>
      <c r="AE65" s="166">
        <v>0</v>
      </c>
      <c r="AF65" s="166">
        <v>0</v>
      </c>
      <c r="AG65" s="166">
        <v>0</v>
      </c>
      <c r="AH65" s="166">
        <v>0</v>
      </c>
      <c r="AI65" s="166">
        <v>0</v>
      </c>
      <c r="AJ65" s="166">
        <v>0</v>
      </c>
      <c r="AK65" s="166">
        <v>0</v>
      </c>
      <c r="AL65" s="166">
        <v>0</v>
      </c>
      <c r="AM65" s="166">
        <v>0</v>
      </c>
      <c r="AN65" s="166">
        <v>0</v>
      </c>
      <c r="AO65" s="166">
        <v>0</v>
      </c>
      <c r="AP65" s="166">
        <v>0</v>
      </c>
      <c r="AQ65" s="166">
        <v>0</v>
      </c>
      <c r="AR65" s="166">
        <v>0</v>
      </c>
      <c r="AS65" s="166">
        <v>0</v>
      </c>
      <c r="AT65" s="166">
        <v>0</v>
      </c>
      <c r="AU65" s="166">
        <v>0</v>
      </c>
      <c r="AV65" s="166">
        <v>0</v>
      </c>
      <c r="AW65" s="166">
        <v>0</v>
      </c>
      <c r="AX65" s="166">
        <v>0</v>
      </c>
      <c r="AY65" s="166">
        <v>0</v>
      </c>
      <c r="AZ65" s="166">
        <v>0</v>
      </c>
      <c r="BA65" s="166">
        <v>0</v>
      </c>
      <c r="BB65" s="166">
        <v>0</v>
      </c>
      <c r="BC65" s="166">
        <v>0</v>
      </c>
      <c r="BD65" s="166">
        <v>0</v>
      </c>
      <c r="BE65" s="166">
        <v>0</v>
      </c>
      <c r="BF65" s="166">
        <v>0</v>
      </c>
      <c r="BG65" s="166">
        <v>0</v>
      </c>
      <c r="BH65" s="166">
        <v>0</v>
      </c>
      <c r="BI65" s="166">
        <v>0</v>
      </c>
      <c r="BJ65" s="166">
        <v>0</v>
      </c>
      <c r="BK65" s="166">
        <v>0</v>
      </c>
      <c r="BL65" s="166">
        <v>0</v>
      </c>
    </row>
    <row r="66" spans="2:64" x14ac:dyDescent="0.25">
      <c r="B66" s="170"/>
      <c r="C66" s="135" t="s">
        <v>291</v>
      </c>
      <c r="D66" s="166">
        <v>0</v>
      </c>
      <c r="E66" s="166">
        <v>0</v>
      </c>
      <c r="F66" s="166">
        <v>0</v>
      </c>
      <c r="G66" s="166">
        <v>0</v>
      </c>
      <c r="H66" s="166">
        <v>0</v>
      </c>
      <c r="I66" s="166">
        <v>0</v>
      </c>
      <c r="J66" s="166">
        <v>0</v>
      </c>
      <c r="K66" s="166">
        <v>0</v>
      </c>
      <c r="L66" s="166">
        <v>0</v>
      </c>
      <c r="M66" s="166">
        <v>0</v>
      </c>
      <c r="N66" s="166">
        <v>0</v>
      </c>
      <c r="O66" s="166">
        <v>0</v>
      </c>
      <c r="P66" s="166">
        <v>0</v>
      </c>
      <c r="Q66" s="166">
        <v>0</v>
      </c>
      <c r="R66" s="166">
        <v>0</v>
      </c>
      <c r="S66" s="166">
        <v>0</v>
      </c>
      <c r="T66" s="166">
        <v>0</v>
      </c>
      <c r="U66" s="166">
        <v>0</v>
      </c>
      <c r="V66" s="166">
        <v>0</v>
      </c>
      <c r="W66" s="166">
        <v>0</v>
      </c>
      <c r="X66" s="166">
        <v>0</v>
      </c>
      <c r="Y66" s="166">
        <v>0</v>
      </c>
      <c r="Z66" s="166">
        <v>0</v>
      </c>
      <c r="AA66" s="166">
        <v>0</v>
      </c>
      <c r="AB66" s="166">
        <v>0</v>
      </c>
      <c r="AC66" s="166">
        <v>0</v>
      </c>
      <c r="AD66" s="166">
        <v>609.5</v>
      </c>
      <c r="AE66" s="166">
        <v>0</v>
      </c>
      <c r="AF66" s="166">
        <v>0</v>
      </c>
      <c r="AG66" s="166">
        <v>0</v>
      </c>
      <c r="AH66" s="166">
        <v>0</v>
      </c>
      <c r="AI66" s="166">
        <v>0</v>
      </c>
      <c r="AJ66" s="166">
        <v>0</v>
      </c>
      <c r="AK66" s="166">
        <v>0</v>
      </c>
      <c r="AL66" s="166">
        <v>0</v>
      </c>
      <c r="AM66" s="166">
        <v>0</v>
      </c>
      <c r="AN66" s="166">
        <v>0</v>
      </c>
      <c r="AO66" s="166">
        <v>0</v>
      </c>
      <c r="AP66" s="166">
        <v>0</v>
      </c>
      <c r="AQ66" s="166">
        <v>0</v>
      </c>
      <c r="AR66" s="166">
        <v>0</v>
      </c>
      <c r="AS66" s="166">
        <v>0</v>
      </c>
      <c r="AT66" s="166">
        <v>0</v>
      </c>
      <c r="AU66" s="166">
        <v>0</v>
      </c>
      <c r="AV66" s="166">
        <v>0</v>
      </c>
      <c r="AW66" s="166">
        <v>0</v>
      </c>
      <c r="AX66" s="166">
        <v>0</v>
      </c>
      <c r="AY66" s="166">
        <v>0</v>
      </c>
      <c r="AZ66" s="166">
        <v>0</v>
      </c>
      <c r="BA66" s="166">
        <v>0</v>
      </c>
      <c r="BB66" s="166">
        <v>0</v>
      </c>
      <c r="BC66" s="166">
        <v>0</v>
      </c>
      <c r="BD66" s="166">
        <v>0</v>
      </c>
      <c r="BE66" s="166">
        <v>0</v>
      </c>
      <c r="BF66" s="166">
        <v>0</v>
      </c>
      <c r="BG66" s="166">
        <v>0</v>
      </c>
      <c r="BH66" s="166">
        <v>0</v>
      </c>
      <c r="BI66" s="166">
        <v>0</v>
      </c>
      <c r="BJ66" s="166">
        <v>0</v>
      </c>
      <c r="BK66" s="166">
        <v>0</v>
      </c>
      <c r="BL66" s="166">
        <v>0</v>
      </c>
    </row>
    <row r="67" spans="2:64" x14ac:dyDescent="0.25">
      <c r="B67" s="171">
        <v>3</v>
      </c>
      <c r="C67" s="133" t="s">
        <v>133</v>
      </c>
      <c r="D67" s="166">
        <v>3416.3927302699999</v>
      </c>
      <c r="E67" s="166">
        <v>8280.2334859999992</v>
      </c>
      <c r="F67" s="166">
        <v>12604.771897028999</v>
      </c>
      <c r="G67" s="166">
        <v>13633.959995990001</v>
      </c>
      <c r="H67" s="166">
        <v>8526.7403683539324</v>
      </c>
      <c r="I67" s="166">
        <v>4079.1859323199997</v>
      </c>
      <c r="J67" s="166">
        <v>500.06151913000002</v>
      </c>
      <c r="K67" s="166">
        <v>4062.97217133</v>
      </c>
      <c r="L67" s="166">
        <v>2405.3676797376438</v>
      </c>
      <c r="M67" s="166">
        <v>4741.0817055000007</v>
      </c>
      <c r="N67" s="166">
        <v>2613.7555887062003</v>
      </c>
      <c r="O67" s="166">
        <v>5311.8233177700004</v>
      </c>
      <c r="P67" s="166">
        <v>6315.6380419999996</v>
      </c>
      <c r="Q67" s="166">
        <v>11250.136409250001</v>
      </c>
      <c r="R67" s="166">
        <v>13203.388793464666</v>
      </c>
      <c r="S67" s="166">
        <v>9513.4456792534802</v>
      </c>
      <c r="T67" s="166">
        <v>6298.7717854278417</v>
      </c>
      <c r="U67" s="166">
        <v>6799.6380787449998</v>
      </c>
      <c r="V67" s="166">
        <v>4964.1650616412016</v>
      </c>
      <c r="W67" s="166">
        <v>3925.3048660593086</v>
      </c>
      <c r="X67" s="166">
        <v>5593.8744186384993</v>
      </c>
      <c r="Y67" s="166">
        <v>9955.5692648499989</v>
      </c>
      <c r="Z67" s="166">
        <v>7620.3079689299511</v>
      </c>
      <c r="AA67" s="166">
        <v>1404.3827064867489</v>
      </c>
      <c r="AB67" s="166">
        <v>912.14208976259738</v>
      </c>
      <c r="AC67" s="166">
        <v>1006.769033</v>
      </c>
      <c r="AD67" s="166">
        <v>4350.1055569469445</v>
      </c>
      <c r="AE67" s="166">
        <v>1035.6304882300001</v>
      </c>
      <c r="AF67" s="166">
        <v>5.2850000000000001</v>
      </c>
      <c r="AG67" s="166">
        <v>0</v>
      </c>
      <c r="AH67" s="166">
        <v>512.55452263999996</v>
      </c>
      <c r="AI67" s="166">
        <v>208.49912752</v>
      </c>
      <c r="AJ67" s="166">
        <v>31.214189999999999</v>
      </c>
      <c r="AK67" s="166">
        <v>776.31891442000006</v>
      </c>
      <c r="AL67" s="166">
        <v>631.6881699999999</v>
      </c>
      <c r="AM67" s="166">
        <v>480.15934635000002</v>
      </c>
      <c r="AN67" s="166">
        <v>0</v>
      </c>
      <c r="AO67" s="166">
        <v>858.18911146615483</v>
      </c>
      <c r="AP67" s="166">
        <v>583.49302316000001</v>
      </c>
      <c r="AQ67" s="166">
        <v>1524.2311121280929</v>
      </c>
      <c r="AR67" s="166">
        <v>78.336967709999996</v>
      </c>
      <c r="AS67" s="166">
        <v>0</v>
      </c>
      <c r="AT67" s="166">
        <v>5.0049999999999999</v>
      </c>
      <c r="AU67" s="166">
        <v>22.5</v>
      </c>
      <c r="AV67" s="166">
        <v>54.097587799999992</v>
      </c>
      <c r="AW67" s="166">
        <v>105.62520530999998</v>
      </c>
      <c r="AX67" s="166">
        <v>406.50698131000001</v>
      </c>
      <c r="AY67" s="166">
        <v>313.47659220000003</v>
      </c>
      <c r="AZ67" s="166">
        <v>183.31748089752196</v>
      </c>
      <c r="BA67" s="166">
        <v>376.44200000000001</v>
      </c>
      <c r="BB67" s="166">
        <v>100.39970367000002</v>
      </c>
      <c r="BC67" s="166">
        <v>55.596499999999999</v>
      </c>
      <c r="BD67" s="166">
        <v>171.99623994999999</v>
      </c>
      <c r="BE67" s="166">
        <v>291.82127999999994</v>
      </c>
      <c r="BF67" s="166">
        <v>66.86757059</v>
      </c>
      <c r="BG67" s="166">
        <v>77.31997410999999</v>
      </c>
      <c r="BH67" s="166">
        <v>2.92E-2</v>
      </c>
      <c r="BI67" s="166">
        <v>507.75555873266808</v>
      </c>
      <c r="BJ67" s="166">
        <v>389.31964965999998</v>
      </c>
      <c r="BK67" s="166">
        <v>70</v>
      </c>
      <c r="BL67" s="166">
        <v>168.140714</v>
      </c>
    </row>
    <row r="68" spans="2:64" x14ac:dyDescent="0.25">
      <c r="B68" s="171"/>
      <c r="C68" s="135" t="s">
        <v>292</v>
      </c>
      <c r="D68" s="166">
        <v>0</v>
      </c>
      <c r="E68" s="166">
        <v>0</v>
      </c>
      <c r="F68" s="166">
        <v>0</v>
      </c>
      <c r="G68" s="166">
        <v>0</v>
      </c>
      <c r="H68" s="166">
        <v>1540</v>
      </c>
      <c r="I68" s="166">
        <v>0</v>
      </c>
      <c r="J68" s="166">
        <v>0</v>
      </c>
      <c r="K68" s="166">
        <v>1400</v>
      </c>
      <c r="L68" s="166">
        <v>0</v>
      </c>
      <c r="M68" s="166">
        <v>0</v>
      </c>
      <c r="N68" s="166">
        <v>1720.1729590300001</v>
      </c>
      <c r="O68" s="166">
        <v>0</v>
      </c>
      <c r="P68" s="166">
        <v>0</v>
      </c>
      <c r="Q68" s="166">
        <v>5134.2547867363628</v>
      </c>
      <c r="R68" s="166">
        <v>0</v>
      </c>
      <c r="S68" s="166">
        <v>0</v>
      </c>
      <c r="T68" s="166">
        <v>-4.0999999999999999E-7</v>
      </c>
      <c r="U68" s="166">
        <v>1000.7155427445001</v>
      </c>
      <c r="V68" s="166">
        <v>0</v>
      </c>
      <c r="W68" s="166">
        <v>63.590184020000009</v>
      </c>
      <c r="X68" s="166">
        <v>0</v>
      </c>
      <c r="Y68" s="166">
        <v>1635.0704000000001</v>
      </c>
      <c r="Z68" s="166">
        <v>0</v>
      </c>
      <c r="AA68" s="166">
        <v>139.5217782</v>
      </c>
      <c r="AB68" s="166">
        <v>0</v>
      </c>
      <c r="AC68" s="166">
        <v>310.50548930000002</v>
      </c>
      <c r="AD68" s="166">
        <v>119.2213694</v>
      </c>
      <c r="AE68" s="166">
        <v>0</v>
      </c>
      <c r="AF68" s="166">
        <v>0</v>
      </c>
      <c r="AG68" s="166">
        <v>0</v>
      </c>
      <c r="AH68" s="166">
        <v>0</v>
      </c>
      <c r="AI68" s="166">
        <v>0</v>
      </c>
      <c r="AJ68" s="166">
        <v>0</v>
      </c>
      <c r="AK68" s="166">
        <v>300</v>
      </c>
      <c r="AL68" s="166">
        <v>0</v>
      </c>
      <c r="AM68" s="166">
        <v>0</v>
      </c>
      <c r="AN68" s="166">
        <v>0</v>
      </c>
      <c r="AO68" s="166">
        <v>0</v>
      </c>
      <c r="AP68" s="166">
        <v>250</v>
      </c>
      <c r="AQ68" s="166">
        <v>0</v>
      </c>
      <c r="AR68" s="166">
        <v>0</v>
      </c>
      <c r="AS68" s="166">
        <v>0</v>
      </c>
      <c r="AT68" s="166">
        <v>0</v>
      </c>
      <c r="AU68" s="166">
        <v>0</v>
      </c>
      <c r="AV68" s="166">
        <v>0</v>
      </c>
      <c r="AW68" s="166">
        <v>0</v>
      </c>
      <c r="AX68" s="166">
        <v>80</v>
      </c>
      <c r="AY68" s="166">
        <v>0</v>
      </c>
      <c r="AZ68" s="166">
        <v>0</v>
      </c>
      <c r="BA68" s="166">
        <v>0</v>
      </c>
      <c r="BB68" s="166">
        <v>0</v>
      </c>
      <c r="BC68" s="166">
        <v>0</v>
      </c>
      <c r="BD68" s="166">
        <v>50</v>
      </c>
      <c r="BE68" s="166">
        <v>0</v>
      </c>
      <c r="BF68" s="166">
        <v>0</v>
      </c>
      <c r="BG68" s="166">
        <v>0</v>
      </c>
      <c r="BH68" s="166">
        <v>0</v>
      </c>
      <c r="BI68" s="166">
        <v>0</v>
      </c>
      <c r="BJ68" s="166">
        <v>0</v>
      </c>
      <c r="BK68" s="166">
        <v>0</v>
      </c>
      <c r="BL68" s="166">
        <v>0</v>
      </c>
    </row>
    <row r="69" spans="2:64" x14ac:dyDescent="0.25">
      <c r="B69" s="170"/>
      <c r="C69" s="135" t="s">
        <v>293</v>
      </c>
      <c r="D69" s="166">
        <v>0</v>
      </c>
      <c r="E69" s="166">
        <v>0</v>
      </c>
      <c r="F69" s="166">
        <v>7905.8368582474995</v>
      </c>
      <c r="G69" s="166">
        <v>8992.50602798</v>
      </c>
      <c r="H69" s="166">
        <v>5487.75</v>
      </c>
      <c r="I69" s="166">
        <v>3565.5749999999998</v>
      </c>
      <c r="J69" s="166">
        <v>0</v>
      </c>
      <c r="K69" s="166">
        <v>763.40700000000004</v>
      </c>
      <c r="L69" s="166">
        <v>731.7</v>
      </c>
      <c r="M69" s="166">
        <v>3048.2351112900001</v>
      </c>
      <c r="N69" s="166">
        <v>0</v>
      </c>
      <c r="O69" s="166">
        <v>0</v>
      </c>
      <c r="P69" s="166">
        <v>4207.2749999999996</v>
      </c>
      <c r="Q69" s="166">
        <v>3571.862216223637</v>
      </c>
      <c r="R69" s="166">
        <v>7668.9465232299999</v>
      </c>
      <c r="S69" s="166">
        <v>3940.3493897499998</v>
      </c>
      <c r="T69" s="166">
        <v>0</v>
      </c>
      <c r="U69" s="166">
        <v>1379.1282805305</v>
      </c>
      <c r="V69" s="166">
        <v>3364.4857560255</v>
      </c>
      <c r="W69" s="166">
        <v>1902.42</v>
      </c>
      <c r="X69" s="166">
        <v>3428.2395645584998</v>
      </c>
      <c r="Y69" s="166">
        <v>5948.7199999999993</v>
      </c>
      <c r="Z69" s="166">
        <v>179.88179872499998</v>
      </c>
      <c r="AA69" s="166">
        <v>0</v>
      </c>
      <c r="AB69" s="166">
        <v>496.15819916999999</v>
      </c>
      <c r="AC69" s="166">
        <v>0</v>
      </c>
      <c r="AD69" s="166">
        <v>2350.970270284</v>
      </c>
      <c r="AE69" s="166">
        <v>0</v>
      </c>
      <c r="AF69" s="166">
        <v>0</v>
      </c>
      <c r="AG69" s="166">
        <v>0</v>
      </c>
      <c r="AH69" s="166">
        <v>0</v>
      </c>
      <c r="AI69" s="166">
        <v>0</v>
      </c>
      <c r="AJ69" s="166">
        <v>0</v>
      </c>
      <c r="AK69" s="166">
        <v>0</v>
      </c>
      <c r="AL69" s="166">
        <v>0</v>
      </c>
      <c r="AM69" s="166">
        <v>0</v>
      </c>
      <c r="AN69" s="166">
        <v>0</v>
      </c>
      <c r="AO69" s="166">
        <v>0</v>
      </c>
      <c r="AP69" s="166">
        <v>0</v>
      </c>
      <c r="AQ69" s="166">
        <v>0</v>
      </c>
      <c r="AR69" s="166">
        <v>0</v>
      </c>
      <c r="AS69" s="166">
        <v>0</v>
      </c>
      <c r="AT69" s="166">
        <v>0</v>
      </c>
      <c r="AU69" s="166">
        <v>0</v>
      </c>
      <c r="AV69" s="166">
        <v>0</v>
      </c>
      <c r="AW69" s="166">
        <v>0</v>
      </c>
      <c r="AX69" s="166">
        <v>0</v>
      </c>
      <c r="AY69" s="166">
        <v>0</v>
      </c>
      <c r="AZ69" s="166">
        <v>0</v>
      </c>
      <c r="BA69" s="166">
        <v>0</v>
      </c>
      <c r="BB69" s="166">
        <v>0</v>
      </c>
      <c r="BC69" s="166">
        <v>0</v>
      </c>
      <c r="BD69" s="166">
        <v>0</v>
      </c>
      <c r="BE69" s="166">
        <v>0</v>
      </c>
      <c r="BF69" s="166">
        <v>0</v>
      </c>
      <c r="BG69" s="166">
        <v>0</v>
      </c>
      <c r="BH69" s="166">
        <v>0</v>
      </c>
      <c r="BI69" s="166">
        <v>0</v>
      </c>
      <c r="BJ69" s="166">
        <v>0</v>
      </c>
      <c r="BK69" s="166">
        <v>0</v>
      </c>
      <c r="BL69" s="166">
        <v>0</v>
      </c>
    </row>
    <row r="70" spans="2:64" x14ac:dyDescent="0.25">
      <c r="B70" s="170"/>
      <c r="C70" s="178" t="s">
        <v>294</v>
      </c>
      <c r="D70" s="166">
        <v>3416.3927302699999</v>
      </c>
      <c r="E70" s="166">
        <v>8280.2334859999992</v>
      </c>
      <c r="F70" s="166">
        <v>4698.9350387814993</v>
      </c>
      <c r="G70" s="166">
        <v>4641.4539680100006</v>
      </c>
      <c r="H70" s="166">
        <v>1498.9903683539324</v>
      </c>
      <c r="I70" s="166">
        <v>513.61093231999985</v>
      </c>
      <c r="J70" s="166">
        <v>500.06151913000002</v>
      </c>
      <c r="K70" s="166">
        <v>1899.5651713299999</v>
      </c>
      <c r="L70" s="166">
        <v>1673.6676797376438</v>
      </c>
      <c r="M70" s="166">
        <v>1692.8465942100006</v>
      </c>
      <c r="N70" s="166">
        <v>893.58262967620021</v>
      </c>
      <c r="O70" s="166">
        <v>5311.8233177700004</v>
      </c>
      <c r="P70" s="166">
        <v>2108.363042</v>
      </c>
      <c r="Q70" s="166">
        <v>2544.0194062900009</v>
      </c>
      <c r="R70" s="166">
        <v>5534.4422702346665</v>
      </c>
      <c r="S70" s="166">
        <v>5573.0962895034809</v>
      </c>
      <c r="T70" s="166">
        <v>6298.7717858378419</v>
      </c>
      <c r="U70" s="166">
        <v>4419.7942554700003</v>
      </c>
      <c r="V70" s="166">
        <v>1599.6793056157017</v>
      </c>
      <c r="W70" s="166">
        <v>1959.2946820393086</v>
      </c>
      <c r="X70" s="166">
        <v>2165.6348540799995</v>
      </c>
      <c r="Y70" s="166">
        <v>2371.7788648499991</v>
      </c>
      <c r="Z70" s="166">
        <v>7440.4261702049507</v>
      </c>
      <c r="AA70" s="166">
        <v>1264.860928286749</v>
      </c>
      <c r="AB70" s="166">
        <v>415.98389059259739</v>
      </c>
      <c r="AC70" s="166">
        <v>696.26354370000001</v>
      </c>
      <c r="AD70" s="166">
        <v>1879.9139172629443</v>
      </c>
      <c r="AE70" s="166">
        <v>1035.6304882300001</v>
      </c>
      <c r="AF70" s="166">
        <v>5.2850000000000001</v>
      </c>
      <c r="AG70" s="166">
        <v>0</v>
      </c>
      <c r="AH70" s="166">
        <v>512.55452263999996</v>
      </c>
      <c r="AI70" s="166">
        <v>208.49912752</v>
      </c>
      <c r="AJ70" s="166">
        <v>31.214189999999999</v>
      </c>
      <c r="AK70" s="166">
        <v>476.31891442000006</v>
      </c>
      <c r="AL70" s="166">
        <v>631.6881699999999</v>
      </c>
      <c r="AM70" s="166">
        <v>480.15934635000002</v>
      </c>
      <c r="AN70" s="166">
        <v>0</v>
      </c>
      <c r="AO70" s="166">
        <v>858.18911146615483</v>
      </c>
      <c r="AP70" s="166">
        <v>333.49302316000001</v>
      </c>
      <c r="AQ70" s="166">
        <v>1524.2311121280929</v>
      </c>
      <c r="AR70" s="166">
        <v>78.336967709999996</v>
      </c>
      <c r="AS70" s="166">
        <v>0</v>
      </c>
      <c r="AT70" s="166">
        <v>5.0049999999999999</v>
      </c>
      <c r="AU70" s="166">
        <v>22.5</v>
      </c>
      <c r="AV70" s="166">
        <v>54.097587799999992</v>
      </c>
      <c r="AW70" s="166">
        <v>105.62520530999998</v>
      </c>
      <c r="AX70" s="166">
        <v>326.50698131000001</v>
      </c>
      <c r="AY70" s="166">
        <v>313.47659220000003</v>
      </c>
      <c r="AZ70" s="166">
        <v>183.31748089752196</v>
      </c>
      <c r="BA70" s="166">
        <v>376.44200000000001</v>
      </c>
      <c r="BB70" s="166">
        <v>100.39970367000002</v>
      </c>
      <c r="BC70" s="166">
        <v>55.596499999999999</v>
      </c>
      <c r="BD70" s="166">
        <v>121.99623994999999</v>
      </c>
      <c r="BE70" s="166">
        <v>291.82127999999994</v>
      </c>
      <c r="BF70" s="166">
        <v>66.86757059</v>
      </c>
      <c r="BG70" s="166">
        <v>77.31997410999999</v>
      </c>
      <c r="BH70" s="166">
        <v>2.92E-2</v>
      </c>
      <c r="BI70" s="166">
        <v>507.75555873266808</v>
      </c>
      <c r="BJ70" s="166">
        <v>389.31964965999998</v>
      </c>
      <c r="BK70" s="166">
        <v>70</v>
      </c>
      <c r="BL70" s="166">
        <v>168.140714</v>
      </c>
    </row>
    <row r="71" spans="2:64" ht="31.5" x14ac:dyDescent="0.25">
      <c r="B71" s="171">
        <v>4</v>
      </c>
      <c r="C71" s="179" t="s">
        <v>295</v>
      </c>
      <c r="D71" s="166">
        <v>175424.99646117463</v>
      </c>
      <c r="E71" s="166">
        <v>225770.15401199998</v>
      </c>
      <c r="F71" s="166">
        <v>227301.44903661779</v>
      </c>
      <c r="G71" s="166">
        <v>178560.14206061003</v>
      </c>
      <c r="H71" s="166">
        <v>90363.208116913069</v>
      </c>
      <c r="I71" s="166">
        <v>158809.07036356072</v>
      </c>
      <c r="J71" s="166">
        <v>112833.5170961992</v>
      </c>
      <c r="K71" s="166">
        <v>80027.861109099962</v>
      </c>
      <c r="L71" s="166">
        <v>152502.98921398996</v>
      </c>
      <c r="M71" s="166">
        <v>108536.45054519379</v>
      </c>
      <c r="N71" s="166">
        <v>123012.18452128</v>
      </c>
      <c r="O71" s="166">
        <v>274742.50810078025</v>
      </c>
      <c r="P71" s="166">
        <v>132388.60757440986</v>
      </c>
      <c r="Q71" s="166">
        <v>162816.74259717431</v>
      </c>
      <c r="R71" s="166">
        <v>136620.43238679023</v>
      </c>
      <c r="S71" s="166">
        <v>184959.40307934061</v>
      </c>
      <c r="T71" s="166">
        <v>178165.28765681112</v>
      </c>
      <c r="U71" s="166">
        <v>274303.21848341887</v>
      </c>
      <c r="V71" s="166">
        <v>136725.5261936883</v>
      </c>
      <c r="W71" s="166">
        <v>161612.59751771609</v>
      </c>
      <c r="X71" s="166">
        <v>125488.23647621983</v>
      </c>
      <c r="Y71" s="166">
        <v>184481.8817461507</v>
      </c>
      <c r="Z71" s="166">
        <v>148989.08038980051</v>
      </c>
      <c r="AA71" s="166">
        <v>150019.16505138221</v>
      </c>
      <c r="AB71" s="166">
        <v>87977.342764700094</v>
      </c>
      <c r="AC71" s="166">
        <v>89653.341057896498</v>
      </c>
      <c r="AD71" s="166">
        <v>141076.30724844866</v>
      </c>
      <c r="AE71" s="166">
        <v>40487.63868102264</v>
      </c>
      <c r="AF71" s="166">
        <v>227.22800000000001</v>
      </c>
      <c r="AG71" s="166">
        <v>3394.0010000000002</v>
      </c>
      <c r="AH71" s="166">
        <v>44604.936353427671</v>
      </c>
      <c r="AI71" s="166">
        <v>10698.957850822504</v>
      </c>
      <c r="AJ71" s="166">
        <v>5111.1911543000051</v>
      </c>
      <c r="AK71" s="166">
        <v>90819.666263128165</v>
      </c>
      <c r="AL71" s="166">
        <v>63495.334139999992</v>
      </c>
      <c r="AM71" s="166">
        <v>45571.718613985999</v>
      </c>
      <c r="AN71" s="166">
        <v>941.51956654999969</v>
      </c>
      <c r="AO71" s="166">
        <v>50892.830775268238</v>
      </c>
      <c r="AP71" s="166">
        <v>37960.022306770501</v>
      </c>
      <c r="AQ71" s="166">
        <v>41304.123039011778</v>
      </c>
      <c r="AR71" s="166">
        <v>3869.2103595899998</v>
      </c>
      <c r="AS71" s="166">
        <v>669.14247</v>
      </c>
      <c r="AT71" s="166">
        <v>4008.4877706700049</v>
      </c>
      <c r="AU71" s="166">
        <v>2508.4409999999998</v>
      </c>
      <c r="AV71" s="166">
        <v>1306.7230786999999</v>
      </c>
      <c r="AW71" s="166">
        <v>2247.57315642</v>
      </c>
      <c r="AX71" s="166">
        <v>6489.2601825300007</v>
      </c>
      <c r="AY71" s="166">
        <v>9150.5527011200029</v>
      </c>
      <c r="AZ71" s="166">
        <v>5635.7060342100003</v>
      </c>
      <c r="BA71" s="166">
        <v>3048.5970000000002</v>
      </c>
      <c r="BB71" s="166">
        <v>3867.6811843000005</v>
      </c>
      <c r="BC71" s="166">
        <v>2888.1584353899998</v>
      </c>
      <c r="BD71" s="166">
        <v>9742.8760686060141</v>
      </c>
      <c r="BE71" s="166">
        <v>5217.9781795247209</v>
      </c>
      <c r="BF71" s="166">
        <v>576.36233043000004</v>
      </c>
      <c r="BG71" s="166">
        <v>1572.0841287600001</v>
      </c>
      <c r="BH71" s="166">
        <v>1585.8762199999999</v>
      </c>
      <c r="BI71" s="166">
        <v>6116.0749599999999</v>
      </c>
      <c r="BJ71" s="166">
        <v>14145.130655550001</v>
      </c>
      <c r="BK71" s="166">
        <v>11355.95253699</v>
      </c>
      <c r="BL71" s="166">
        <v>5431.4673300000004</v>
      </c>
    </row>
    <row r="72" spans="2:64" x14ac:dyDescent="0.25">
      <c r="B72" s="168"/>
      <c r="C72" s="169" t="s">
        <v>135</v>
      </c>
      <c r="D72" s="166">
        <v>175424.99646117463</v>
      </c>
      <c r="E72" s="166">
        <v>225738.22690399998</v>
      </c>
      <c r="F72" s="166">
        <v>227290.25736042779</v>
      </c>
      <c r="G72" s="166">
        <v>178059.81770646002</v>
      </c>
      <c r="H72" s="166">
        <v>89979.629835333064</v>
      </c>
      <c r="I72" s="166">
        <v>158784.12282537072</v>
      </c>
      <c r="J72" s="166">
        <v>112833.4370586992</v>
      </c>
      <c r="K72" s="166">
        <v>79398.58805164996</v>
      </c>
      <c r="L72" s="166">
        <v>152502.98921398996</v>
      </c>
      <c r="M72" s="166">
        <v>108536.45054519379</v>
      </c>
      <c r="N72" s="166">
        <v>122294.72912127999</v>
      </c>
      <c r="O72" s="166">
        <v>274742.50810078025</v>
      </c>
      <c r="P72" s="166">
        <v>132303.47307382987</v>
      </c>
      <c r="Q72" s="166">
        <v>162816.74259717431</v>
      </c>
      <c r="R72" s="166">
        <v>136620.43238679023</v>
      </c>
      <c r="S72" s="166">
        <v>184823.45207934061</v>
      </c>
      <c r="T72" s="166">
        <v>178165.28765681112</v>
      </c>
      <c r="U72" s="166">
        <v>274303.21848341887</v>
      </c>
      <c r="V72" s="166">
        <v>136700.62619368831</v>
      </c>
      <c r="W72" s="166">
        <v>161052.23590743609</v>
      </c>
      <c r="X72" s="166">
        <v>125115.24339480983</v>
      </c>
      <c r="Y72" s="166">
        <v>184481.8817461507</v>
      </c>
      <c r="Z72" s="166">
        <v>148989.08038980051</v>
      </c>
      <c r="AA72" s="166">
        <v>150019.16505138221</v>
      </c>
      <c r="AB72" s="166">
        <v>87977.342764700094</v>
      </c>
      <c r="AC72" s="166">
        <v>89634.696057896494</v>
      </c>
      <c r="AD72" s="166">
        <v>141076.30724844866</v>
      </c>
      <c r="AE72" s="166">
        <v>40487.63868102264</v>
      </c>
      <c r="AF72" s="166">
        <v>227.22800000000001</v>
      </c>
      <c r="AG72" s="166">
        <v>3394.0010000000002</v>
      </c>
      <c r="AH72" s="166">
        <v>44604.936353427671</v>
      </c>
      <c r="AI72" s="166">
        <v>10698.957850822504</v>
      </c>
      <c r="AJ72" s="166">
        <v>5111.1911543000051</v>
      </c>
      <c r="AK72" s="166">
        <v>90819.666263128165</v>
      </c>
      <c r="AL72" s="166">
        <v>63495.334139999992</v>
      </c>
      <c r="AM72" s="166">
        <v>45571.718613985999</v>
      </c>
      <c r="AN72" s="166">
        <v>941.51956654999969</v>
      </c>
      <c r="AO72" s="166">
        <v>50892.830775268238</v>
      </c>
      <c r="AP72" s="166">
        <v>37960.022306770501</v>
      </c>
      <c r="AQ72" s="166">
        <v>41304.123039011778</v>
      </c>
      <c r="AR72" s="166">
        <v>3869.2103595899998</v>
      </c>
      <c r="AS72" s="166">
        <v>669.14247</v>
      </c>
      <c r="AT72" s="166">
        <v>4008.4877706700049</v>
      </c>
      <c r="AU72" s="166">
        <v>2508.4409999999998</v>
      </c>
      <c r="AV72" s="166">
        <v>1306.7230786999999</v>
      </c>
      <c r="AW72" s="166">
        <v>2247.57315642</v>
      </c>
      <c r="AX72" s="166">
        <v>6489.2601825300007</v>
      </c>
      <c r="AY72" s="166">
        <v>9150.5527011200029</v>
      </c>
      <c r="AZ72" s="166">
        <v>5635.7060342100003</v>
      </c>
      <c r="BA72" s="166">
        <v>3048.5970000000002</v>
      </c>
      <c r="BB72" s="166">
        <v>3867.6811843000005</v>
      </c>
      <c r="BC72" s="166">
        <v>2888.1584353899998</v>
      </c>
      <c r="BD72" s="166">
        <v>9742.8760686060141</v>
      </c>
      <c r="BE72" s="166">
        <v>5217.9781795247209</v>
      </c>
      <c r="BF72" s="166">
        <v>576.36233043000004</v>
      </c>
      <c r="BG72" s="166">
        <v>1572.0841287600001</v>
      </c>
      <c r="BH72" s="166">
        <v>1585.8762199999999</v>
      </c>
      <c r="BI72" s="166">
        <v>6116.0749599999999</v>
      </c>
      <c r="BJ72" s="166">
        <v>14145.130655550001</v>
      </c>
      <c r="BK72" s="166">
        <v>11355.95253699</v>
      </c>
      <c r="BL72" s="166">
        <v>5431.4673300000004</v>
      </c>
    </row>
    <row r="73" spans="2:64" x14ac:dyDescent="0.25">
      <c r="B73" s="170"/>
      <c r="C73" s="135" t="s">
        <v>296</v>
      </c>
      <c r="D73" s="166">
        <v>168802.19185251312</v>
      </c>
      <c r="E73" s="166">
        <v>209160.10664299998</v>
      </c>
      <c r="F73" s="166">
        <v>219228.35298552376</v>
      </c>
      <c r="G73" s="166">
        <v>177059.79684098001</v>
      </c>
      <c r="H73" s="166">
        <v>85229.629835333064</v>
      </c>
      <c r="I73" s="166">
        <v>150659.4889532307</v>
      </c>
      <c r="J73" s="166">
        <v>107100.0760804692</v>
      </c>
      <c r="K73" s="166">
        <v>76270.517977379961</v>
      </c>
      <c r="L73" s="166">
        <v>141678.41389360998</v>
      </c>
      <c r="M73" s="166">
        <v>104778.14750552378</v>
      </c>
      <c r="N73" s="166">
        <v>117559.69167815</v>
      </c>
      <c r="O73" s="166">
        <v>257653.42582080018</v>
      </c>
      <c r="P73" s="166">
        <v>132303.47307382987</v>
      </c>
      <c r="Q73" s="166">
        <v>157248.5516733843</v>
      </c>
      <c r="R73" s="166">
        <v>136620.43238679023</v>
      </c>
      <c r="S73" s="166">
        <v>178161.52923305059</v>
      </c>
      <c r="T73" s="166">
        <v>178162.30871981115</v>
      </c>
      <c r="U73" s="166">
        <v>263116.65392282885</v>
      </c>
      <c r="V73" s="166">
        <v>133055.75390624831</v>
      </c>
      <c r="W73" s="166">
        <v>152788.7626189561</v>
      </c>
      <c r="X73" s="166">
        <v>121549.03190569981</v>
      </c>
      <c r="Y73" s="166">
        <v>178582.44625649069</v>
      </c>
      <c r="Z73" s="166">
        <v>148989.08038980051</v>
      </c>
      <c r="AA73" s="166">
        <v>146736.45096145221</v>
      </c>
      <c r="AB73" s="166">
        <v>82947.173769570101</v>
      </c>
      <c r="AC73" s="166">
        <v>87391.55972089649</v>
      </c>
      <c r="AD73" s="166">
        <v>135571.82842058866</v>
      </c>
      <c r="AE73" s="166">
        <v>35638.371884992637</v>
      </c>
      <c r="AF73" s="166">
        <v>224.495</v>
      </c>
      <c r="AG73" s="166">
        <v>3394.0010000000002</v>
      </c>
      <c r="AH73" s="166">
        <v>44604.936353427671</v>
      </c>
      <c r="AI73" s="166">
        <v>10370.714459516006</v>
      </c>
      <c r="AJ73" s="166">
        <v>4866.8446609400053</v>
      </c>
      <c r="AK73" s="166">
        <v>86439.822162378157</v>
      </c>
      <c r="AL73" s="166">
        <v>60964.323839999997</v>
      </c>
      <c r="AM73" s="166">
        <v>44081.058122905997</v>
      </c>
      <c r="AN73" s="166">
        <v>941.51956654999969</v>
      </c>
      <c r="AO73" s="166">
        <v>50892.830775268238</v>
      </c>
      <c r="AP73" s="166">
        <v>34621.395394500505</v>
      </c>
      <c r="AQ73" s="166">
        <v>37558.67374306178</v>
      </c>
      <c r="AR73" s="166">
        <v>3869.2103595899998</v>
      </c>
      <c r="AS73" s="166">
        <v>669.14247</v>
      </c>
      <c r="AT73" s="166">
        <v>4008.4877706700049</v>
      </c>
      <c r="AU73" s="166">
        <v>2480.3449999999998</v>
      </c>
      <c r="AV73" s="166">
        <v>1131.4819757399998</v>
      </c>
      <c r="AW73" s="166">
        <v>2247.57315642</v>
      </c>
      <c r="AX73" s="166">
        <v>5835.5101825300007</v>
      </c>
      <c r="AY73" s="166">
        <v>8508.0527011200029</v>
      </c>
      <c r="AZ73" s="166">
        <v>5240.2060342100003</v>
      </c>
      <c r="BA73" s="166">
        <v>2993.5749999999998</v>
      </c>
      <c r="BB73" s="166">
        <v>3618.8329343000005</v>
      </c>
      <c r="BC73" s="166">
        <v>2871.62396347</v>
      </c>
      <c r="BD73" s="166">
        <v>9742.8760686060141</v>
      </c>
      <c r="BE73" s="166">
        <v>5075.9968643655402</v>
      </c>
      <c r="BF73" s="166">
        <v>576.36233043000004</v>
      </c>
      <c r="BG73" s="166">
        <v>1551.2214095700003</v>
      </c>
      <c r="BH73" s="166">
        <v>1585.8762199999999</v>
      </c>
      <c r="BI73" s="166">
        <v>5613.1036599999998</v>
      </c>
      <c r="BJ73" s="166">
        <v>13660.835256080001</v>
      </c>
      <c r="BK73" s="166">
        <v>9848.9494362200003</v>
      </c>
      <c r="BL73" s="166">
        <v>5089.26865</v>
      </c>
    </row>
    <row r="74" spans="2:64" x14ac:dyDescent="0.25">
      <c r="B74" s="170"/>
      <c r="C74" s="135" t="s">
        <v>297</v>
      </c>
      <c r="D74" s="166">
        <v>6622.8046086615022</v>
      </c>
      <c r="E74" s="166">
        <v>16141.060260999999</v>
      </c>
      <c r="F74" s="166">
        <v>8061.9043749040275</v>
      </c>
      <c r="G74" s="166">
        <v>1000.02086548</v>
      </c>
      <c r="H74" s="166">
        <v>4750</v>
      </c>
      <c r="I74" s="166">
        <v>8091.9589705999997</v>
      </c>
      <c r="J74" s="166">
        <v>5733.36097823</v>
      </c>
      <c r="K74" s="166">
        <v>3128.0700742700001</v>
      </c>
      <c r="L74" s="166">
        <v>10180.014706569997</v>
      </c>
      <c r="M74" s="166">
        <v>3454.6459517400003</v>
      </c>
      <c r="N74" s="166">
        <v>4537.9649431299995</v>
      </c>
      <c r="O74" s="166">
        <v>17089.082279980004</v>
      </c>
      <c r="P74" s="166">
        <v>0</v>
      </c>
      <c r="Q74" s="166">
        <v>5568.1909237899999</v>
      </c>
      <c r="R74" s="166">
        <v>0</v>
      </c>
      <c r="S74" s="166">
        <v>6661.9228462900001</v>
      </c>
      <c r="T74" s="166">
        <v>2.9789370000000002</v>
      </c>
      <c r="U74" s="166">
        <v>11070.709560589996</v>
      </c>
      <c r="V74" s="166">
        <v>3644.8722874399996</v>
      </c>
      <c r="W74" s="166">
        <v>8263.4732884800014</v>
      </c>
      <c r="X74" s="166">
        <v>3566.21148911</v>
      </c>
      <c r="Y74" s="166">
        <v>5899.4354896599989</v>
      </c>
      <c r="Z74" s="166">
        <v>0</v>
      </c>
      <c r="AA74" s="166">
        <v>3282.7140899300011</v>
      </c>
      <c r="AB74" s="166">
        <v>4801.6064840200006</v>
      </c>
      <c r="AC74" s="166">
        <v>2243.1363370000004</v>
      </c>
      <c r="AD74" s="166">
        <v>5504.478827859999</v>
      </c>
      <c r="AE74" s="166">
        <v>4849.2667960299996</v>
      </c>
      <c r="AF74" s="166">
        <v>2.7330000000000001</v>
      </c>
      <c r="AG74" s="166">
        <v>0</v>
      </c>
      <c r="AH74" s="166">
        <v>0</v>
      </c>
      <c r="AI74" s="166">
        <v>328.24339130650009</v>
      </c>
      <c r="AJ74" s="166">
        <v>244.34649336000001</v>
      </c>
      <c r="AK74" s="166">
        <v>4379.8441007500005</v>
      </c>
      <c r="AL74" s="166">
        <v>2531.0102999999999</v>
      </c>
      <c r="AM74" s="166">
        <v>1490.6604910800002</v>
      </c>
      <c r="AN74" s="166">
        <v>0</v>
      </c>
      <c r="AO74" s="166">
        <v>0</v>
      </c>
      <c r="AP74" s="166">
        <v>3338.62691227</v>
      </c>
      <c r="AQ74" s="166">
        <v>3745.4492959500008</v>
      </c>
      <c r="AR74" s="166">
        <v>0</v>
      </c>
      <c r="AS74" s="166">
        <v>0</v>
      </c>
      <c r="AT74" s="166">
        <v>0</v>
      </c>
      <c r="AU74" s="166">
        <v>28.096</v>
      </c>
      <c r="AV74" s="166">
        <v>175.24110296000003</v>
      </c>
      <c r="AW74" s="166">
        <v>0</v>
      </c>
      <c r="AX74" s="166">
        <v>653.75</v>
      </c>
      <c r="AY74" s="166">
        <v>642.5</v>
      </c>
      <c r="AZ74" s="166">
        <v>395.5</v>
      </c>
      <c r="BA74" s="166">
        <v>55.021999999999998</v>
      </c>
      <c r="BB74" s="166">
        <v>248.84825000000001</v>
      </c>
      <c r="BC74" s="166">
        <v>16.534471920000001</v>
      </c>
      <c r="BD74" s="166">
        <v>0</v>
      </c>
      <c r="BE74" s="166">
        <v>141.98131515917999</v>
      </c>
      <c r="BF74" s="166">
        <v>0</v>
      </c>
      <c r="BG74" s="166">
        <v>20.86271919</v>
      </c>
      <c r="BH74" s="166">
        <v>0</v>
      </c>
      <c r="BI74" s="166">
        <v>502.97129999999999</v>
      </c>
      <c r="BJ74" s="166">
        <v>484.29539946999961</v>
      </c>
      <c r="BK74" s="166">
        <v>1507.0031007699999</v>
      </c>
      <c r="BL74" s="166">
        <v>342.19867999999997</v>
      </c>
    </row>
    <row r="75" spans="2:64" x14ac:dyDescent="0.25">
      <c r="B75" s="170"/>
      <c r="C75" s="135" t="s">
        <v>298</v>
      </c>
      <c r="D75" s="166">
        <v>0</v>
      </c>
      <c r="E75" s="166">
        <v>437.06</v>
      </c>
      <c r="F75" s="166">
        <v>0</v>
      </c>
      <c r="G75" s="166">
        <v>0</v>
      </c>
      <c r="H75" s="166">
        <v>0</v>
      </c>
      <c r="I75" s="166">
        <v>32.67490154</v>
      </c>
      <c r="J75" s="166">
        <v>0</v>
      </c>
      <c r="K75" s="166">
        <v>0</v>
      </c>
      <c r="L75" s="166">
        <v>644.56061381000006</v>
      </c>
      <c r="M75" s="166">
        <v>303.65708792999999</v>
      </c>
      <c r="N75" s="166">
        <v>197.07249999999999</v>
      </c>
      <c r="O75" s="166">
        <v>0</v>
      </c>
      <c r="P75" s="166">
        <v>0</v>
      </c>
      <c r="Q75" s="166">
        <v>0</v>
      </c>
      <c r="R75" s="166">
        <v>0</v>
      </c>
      <c r="S75" s="166">
        <v>0</v>
      </c>
      <c r="T75" s="166">
        <v>0</v>
      </c>
      <c r="U75" s="166">
        <v>115.855</v>
      </c>
      <c r="V75" s="166">
        <v>0</v>
      </c>
      <c r="W75" s="166">
        <v>0</v>
      </c>
      <c r="X75" s="166">
        <v>0</v>
      </c>
      <c r="Y75" s="166">
        <v>0</v>
      </c>
      <c r="Z75" s="166">
        <v>0</v>
      </c>
      <c r="AA75" s="166">
        <v>0</v>
      </c>
      <c r="AB75" s="166">
        <v>228.56251111</v>
      </c>
      <c r="AC75" s="166">
        <v>0</v>
      </c>
      <c r="AD75" s="166">
        <v>0</v>
      </c>
      <c r="AE75" s="166">
        <v>0</v>
      </c>
      <c r="AF75" s="166">
        <v>0</v>
      </c>
      <c r="AG75" s="166">
        <v>0</v>
      </c>
      <c r="AH75" s="166">
        <v>0</v>
      </c>
      <c r="AI75" s="166">
        <v>0</v>
      </c>
      <c r="AJ75" s="166">
        <v>0</v>
      </c>
      <c r="AK75" s="166">
        <v>0</v>
      </c>
      <c r="AL75" s="166">
        <v>0</v>
      </c>
      <c r="AM75" s="166">
        <v>0</v>
      </c>
      <c r="AN75" s="166">
        <v>0</v>
      </c>
      <c r="AO75" s="166">
        <v>0</v>
      </c>
      <c r="AP75" s="166">
        <v>0</v>
      </c>
      <c r="AQ75" s="166">
        <v>0</v>
      </c>
      <c r="AR75" s="166">
        <v>0</v>
      </c>
      <c r="AS75" s="166">
        <v>0</v>
      </c>
      <c r="AT75" s="166">
        <v>0</v>
      </c>
      <c r="AU75" s="166">
        <v>0</v>
      </c>
      <c r="AV75" s="166">
        <v>0</v>
      </c>
      <c r="AW75" s="166">
        <v>0</v>
      </c>
      <c r="AX75" s="166">
        <v>0</v>
      </c>
      <c r="AY75" s="166">
        <v>0</v>
      </c>
      <c r="AZ75" s="166">
        <v>0</v>
      </c>
      <c r="BA75" s="166">
        <v>0</v>
      </c>
      <c r="BB75" s="166">
        <v>0</v>
      </c>
      <c r="BC75" s="166">
        <v>0</v>
      </c>
      <c r="BD75" s="166">
        <v>0</v>
      </c>
      <c r="BE75" s="166">
        <v>0</v>
      </c>
      <c r="BF75" s="166">
        <v>0</v>
      </c>
      <c r="BG75" s="166">
        <v>0</v>
      </c>
      <c r="BH75" s="166">
        <v>0</v>
      </c>
      <c r="BI75" s="166">
        <v>0</v>
      </c>
      <c r="BJ75" s="166">
        <v>0</v>
      </c>
      <c r="BK75" s="166">
        <v>0</v>
      </c>
      <c r="BL75" s="166">
        <v>0</v>
      </c>
    </row>
    <row r="76" spans="2:64" x14ac:dyDescent="0.25">
      <c r="B76" s="180"/>
      <c r="C76" s="133" t="s">
        <v>299</v>
      </c>
      <c r="D76" s="166">
        <v>0</v>
      </c>
      <c r="E76" s="166">
        <v>31.927108</v>
      </c>
      <c r="F76" s="166">
        <v>11.191676189999999</v>
      </c>
      <c r="G76" s="166">
        <v>500.32435414999998</v>
      </c>
      <c r="H76" s="166">
        <v>383.57828158000001</v>
      </c>
      <c r="I76" s="166">
        <v>24.94753819</v>
      </c>
      <c r="J76" s="166">
        <v>8.0037499999999998E-2</v>
      </c>
      <c r="K76" s="166">
        <v>629.27305745000001</v>
      </c>
      <c r="L76" s="166">
        <v>0</v>
      </c>
      <c r="M76" s="166">
        <v>0</v>
      </c>
      <c r="N76" s="166">
        <v>717.45540000000005</v>
      </c>
      <c r="O76" s="166">
        <v>0</v>
      </c>
      <c r="P76" s="166">
        <v>85.134500579999994</v>
      </c>
      <c r="Q76" s="166">
        <v>0</v>
      </c>
      <c r="R76" s="166">
        <v>0</v>
      </c>
      <c r="S76" s="166">
        <v>135.95099999999999</v>
      </c>
      <c r="T76" s="166">
        <v>0</v>
      </c>
      <c r="U76" s="166">
        <v>0</v>
      </c>
      <c r="V76" s="166">
        <v>24.9</v>
      </c>
      <c r="W76" s="166">
        <v>560.36161028000015</v>
      </c>
      <c r="X76" s="166">
        <v>372.99308140999995</v>
      </c>
      <c r="Y76" s="166">
        <v>0</v>
      </c>
      <c r="Z76" s="166">
        <v>0</v>
      </c>
      <c r="AA76" s="166">
        <v>0</v>
      </c>
      <c r="AB76" s="166">
        <v>0</v>
      </c>
      <c r="AC76" s="166">
        <v>18.645</v>
      </c>
      <c r="AD76" s="166">
        <v>0</v>
      </c>
      <c r="AE76" s="166">
        <v>0</v>
      </c>
      <c r="AF76" s="166">
        <v>0</v>
      </c>
      <c r="AG76" s="166">
        <v>0</v>
      </c>
      <c r="AH76" s="166">
        <v>0</v>
      </c>
      <c r="AI76" s="166">
        <v>0</v>
      </c>
      <c r="AJ76" s="166">
        <v>0</v>
      </c>
      <c r="AK76" s="166">
        <v>0</v>
      </c>
      <c r="AL76" s="166">
        <v>0</v>
      </c>
      <c r="AM76" s="166">
        <v>0</v>
      </c>
      <c r="AN76" s="166">
        <v>0</v>
      </c>
      <c r="AO76" s="166">
        <v>0</v>
      </c>
      <c r="AP76" s="166">
        <v>0</v>
      </c>
      <c r="AQ76" s="166">
        <v>0</v>
      </c>
      <c r="AR76" s="166">
        <v>0</v>
      </c>
      <c r="AS76" s="166">
        <v>0</v>
      </c>
      <c r="AT76" s="166">
        <v>0</v>
      </c>
      <c r="AU76" s="166">
        <v>0</v>
      </c>
      <c r="AV76" s="166">
        <v>0</v>
      </c>
      <c r="AW76" s="166">
        <v>0</v>
      </c>
      <c r="AX76" s="166">
        <v>0</v>
      </c>
      <c r="AY76" s="166">
        <v>0</v>
      </c>
      <c r="AZ76" s="166">
        <v>0</v>
      </c>
      <c r="BA76" s="166">
        <v>0</v>
      </c>
      <c r="BB76" s="166">
        <v>0</v>
      </c>
      <c r="BC76" s="166">
        <v>0</v>
      </c>
      <c r="BD76" s="166">
        <v>0</v>
      </c>
      <c r="BE76" s="166">
        <v>0</v>
      </c>
      <c r="BF76" s="166">
        <v>0</v>
      </c>
      <c r="BG76" s="166">
        <v>0</v>
      </c>
      <c r="BH76" s="166">
        <v>0</v>
      </c>
      <c r="BI76" s="166">
        <v>0</v>
      </c>
      <c r="BJ76" s="166">
        <v>0</v>
      </c>
      <c r="BK76" s="166">
        <v>0</v>
      </c>
      <c r="BL76" s="166">
        <v>0</v>
      </c>
    </row>
    <row r="77" spans="2:64" x14ac:dyDescent="0.25">
      <c r="B77" s="170"/>
      <c r="C77" s="135" t="s">
        <v>300</v>
      </c>
      <c r="D77" s="166">
        <v>0</v>
      </c>
      <c r="E77" s="166">
        <v>30.118082000000001</v>
      </c>
      <c r="F77" s="166">
        <v>0</v>
      </c>
      <c r="G77" s="166">
        <v>492.42035414999998</v>
      </c>
      <c r="H77" s="166">
        <v>378.24582713999996</v>
      </c>
      <c r="I77" s="166">
        <v>24.1693</v>
      </c>
      <c r="J77" s="166">
        <v>0</v>
      </c>
      <c r="K77" s="166">
        <v>629.27305745000001</v>
      </c>
      <c r="L77" s="166">
        <v>0</v>
      </c>
      <c r="M77" s="166">
        <v>0</v>
      </c>
      <c r="N77" s="166">
        <v>0</v>
      </c>
      <c r="O77" s="166">
        <v>0</v>
      </c>
      <c r="P77" s="166">
        <v>85.134500579999994</v>
      </c>
      <c r="Q77" s="166">
        <v>0</v>
      </c>
      <c r="R77" s="166">
        <v>0</v>
      </c>
      <c r="S77" s="166">
        <v>135.95099999999999</v>
      </c>
      <c r="T77" s="166">
        <v>0</v>
      </c>
      <c r="U77" s="166">
        <v>0</v>
      </c>
      <c r="V77" s="166">
        <v>24.9</v>
      </c>
      <c r="W77" s="166">
        <v>560.36161028000015</v>
      </c>
      <c r="X77" s="166">
        <v>372.99308140999995</v>
      </c>
      <c r="Y77" s="166">
        <v>0</v>
      </c>
      <c r="Z77" s="166">
        <v>0</v>
      </c>
      <c r="AA77" s="166">
        <v>0</v>
      </c>
      <c r="AB77" s="166">
        <v>0</v>
      </c>
      <c r="AC77" s="166">
        <v>18.645</v>
      </c>
      <c r="AD77" s="166">
        <v>0</v>
      </c>
      <c r="AE77" s="166">
        <v>0</v>
      </c>
      <c r="AF77" s="166">
        <v>0</v>
      </c>
      <c r="AG77" s="166">
        <v>0</v>
      </c>
      <c r="AH77" s="166">
        <v>0</v>
      </c>
      <c r="AI77" s="166">
        <v>0</v>
      </c>
      <c r="AJ77" s="166">
        <v>0</v>
      </c>
      <c r="AK77" s="166">
        <v>0</v>
      </c>
      <c r="AL77" s="166">
        <v>0</v>
      </c>
      <c r="AM77" s="166">
        <v>0</v>
      </c>
      <c r="AN77" s="166">
        <v>0</v>
      </c>
      <c r="AO77" s="166">
        <v>0</v>
      </c>
      <c r="AP77" s="166">
        <v>0</v>
      </c>
      <c r="AQ77" s="166">
        <v>0</v>
      </c>
      <c r="AR77" s="166">
        <v>0</v>
      </c>
      <c r="AS77" s="166">
        <v>0</v>
      </c>
      <c r="AT77" s="166">
        <v>0</v>
      </c>
      <c r="AU77" s="166">
        <v>0</v>
      </c>
      <c r="AV77" s="166">
        <v>0</v>
      </c>
      <c r="AW77" s="166">
        <v>0</v>
      </c>
      <c r="AX77" s="166">
        <v>0</v>
      </c>
      <c r="AY77" s="166">
        <v>0</v>
      </c>
      <c r="AZ77" s="166">
        <v>0</v>
      </c>
      <c r="BA77" s="166">
        <v>0</v>
      </c>
      <c r="BB77" s="166">
        <v>0</v>
      </c>
      <c r="BC77" s="166">
        <v>0</v>
      </c>
      <c r="BD77" s="166">
        <v>0</v>
      </c>
      <c r="BE77" s="166">
        <v>0</v>
      </c>
      <c r="BF77" s="166">
        <v>0</v>
      </c>
      <c r="BG77" s="166">
        <v>0</v>
      </c>
      <c r="BH77" s="166">
        <v>0</v>
      </c>
      <c r="BI77" s="166">
        <v>0</v>
      </c>
      <c r="BJ77" s="166">
        <v>0</v>
      </c>
      <c r="BK77" s="166">
        <v>0</v>
      </c>
      <c r="BL77" s="166">
        <v>0</v>
      </c>
    </row>
    <row r="78" spans="2:64" x14ac:dyDescent="0.25">
      <c r="B78" s="170"/>
      <c r="C78" s="135" t="s">
        <v>301</v>
      </c>
      <c r="D78" s="166">
        <v>0</v>
      </c>
      <c r="E78" s="166">
        <v>1.809026</v>
      </c>
      <c r="F78" s="166">
        <v>11.191676189999999</v>
      </c>
      <c r="G78" s="166">
        <v>7.9039999999999999</v>
      </c>
      <c r="H78" s="166">
        <v>5.3324544400000491</v>
      </c>
      <c r="I78" s="166">
        <v>0.77823818999999994</v>
      </c>
      <c r="J78" s="166">
        <v>8.0037499999999998E-2</v>
      </c>
      <c r="K78" s="166">
        <v>0</v>
      </c>
      <c r="L78" s="166">
        <v>0</v>
      </c>
      <c r="M78" s="166">
        <v>0</v>
      </c>
      <c r="N78" s="166">
        <v>0</v>
      </c>
      <c r="O78" s="166">
        <v>0</v>
      </c>
      <c r="P78" s="166">
        <v>0</v>
      </c>
      <c r="Q78" s="166">
        <v>0</v>
      </c>
      <c r="R78" s="166">
        <v>0</v>
      </c>
      <c r="S78" s="166">
        <v>0</v>
      </c>
      <c r="T78" s="166">
        <v>0</v>
      </c>
      <c r="U78" s="166">
        <v>0</v>
      </c>
      <c r="V78" s="166">
        <v>0</v>
      </c>
      <c r="W78" s="166">
        <v>0</v>
      </c>
      <c r="X78" s="166">
        <v>0</v>
      </c>
      <c r="Y78" s="166">
        <v>0</v>
      </c>
      <c r="Z78" s="166">
        <v>0</v>
      </c>
      <c r="AA78" s="166">
        <v>0</v>
      </c>
      <c r="AB78" s="166">
        <v>0</v>
      </c>
      <c r="AC78" s="166">
        <v>0</v>
      </c>
      <c r="AD78" s="166">
        <v>0</v>
      </c>
      <c r="AE78" s="166">
        <v>0</v>
      </c>
      <c r="AF78" s="166">
        <v>0</v>
      </c>
      <c r="AG78" s="166">
        <v>0</v>
      </c>
      <c r="AH78" s="166">
        <v>0</v>
      </c>
      <c r="AI78" s="166">
        <v>0</v>
      </c>
      <c r="AJ78" s="166">
        <v>0</v>
      </c>
      <c r="AK78" s="166">
        <v>0</v>
      </c>
      <c r="AL78" s="166">
        <v>0</v>
      </c>
      <c r="AM78" s="166">
        <v>0</v>
      </c>
      <c r="AN78" s="166">
        <v>0</v>
      </c>
      <c r="AO78" s="166">
        <v>0</v>
      </c>
      <c r="AP78" s="166">
        <v>0</v>
      </c>
      <c r="AQ78" s="166">
        <v>0</v>
      </c>
      <c r="AR78" s="166">
        <v>0</v>
      </c>
      <c r="AS78" s="166">
        <v>0</v>
      </c>
      <c r="AT78" s="166">
        <v>0</v>
      </c>
      <c r="AU78" s="166">
        <v>0</v>
      </c>
      <c r="AV78" s="166">
        <v>0</v>
      </c>
      <c r="AW78" s="166">
        <v>0</v>
      </c>
      <c r="AX78" s="166">
        <v>0</v>
      </c>
      <c r="AY78" s="166">
        <v>0</v>
      </c>
      <c r="AZ78" s="166">
        <v>0</v>
      </c>
      <c r="BA78" s="166">
        <v>0</v>
      </c>
      <c r="BB78" s="166">
        <v>0</v>
      </c>
      <c r="BC78" s="166">
        <v>0</v>
      </c>
      <c r="BD78" s="166">
        <v>0</v>
      </c>
      <c r="BE78" s="166">
        <v>0</v>
      </c>
      <c r="BF78" s="166">
        <v>0</v>
      </c>
      <c r="BG78" s="166">
        <v>0</v>
      </c>
      <c r="BH78" s="166">
        <v>0</v>
      </c>
      <c r="BI78" s="166">
        <v>0</v>
      </c>
      <c r="BJ78" s="166">
        <v>0</v>
      </c>
      <c r="BK78" s="166">
        <v>0</v>
      </c>
      <c r="BL78" s="166">
        <v>0</v>
      </c>
    </row>
    <row r="79" spans="2:64" x14ac:dyDescent="0.25">
      <c r="B79" s="170"/>
      <c r="C79" s="135" t="s">
        <v>302</v>
      </c>
      <c r="D79" s="166">
        <v>0</v>
      </c>
      <c r="E79" s="166">
        <v>0</v>
      </c>
      <c r="F79" s="166">
        <v>0</v>
      </c>
      <c r="G79" s="166">
        <v>0</v>
      </c>
      <c r="H79" s="166">
        <v>0</v>
      </c>
      <c r="I79" s="166">
        <v>0</v>
      </c>
      <c r="J79" s="166">
        <v>0</v>
      </c>
      <c r="K79" s="166">
        <v>0</v>
      </c>
      <c r="L79" s="166">
        <v>0</v>
      </c>
      <c r="M79" s="166">
        <v>0</v>
      </c>
      <c r="N79" s="166">
        <v>717.45540000000005</v>
      </c>
      <c r="O79" s="166">
        <v>0</v>
      </c>
      <c r="P79" s="166">
        <v>0</v>
      </c>
      <c r="Q79" s="166">
        <v>0</v>
      </c>
      <c r="R79" s="166">
        <v>0</v>
      </c>
      <c r="S79" s="166">
        <v>0</v>
      </c>
      <c r="T79" s="166">
        <v>0</v>
      </c>
      <c r="U79" s="166">
        <v>0</v>
      </c>
      <c r="V79" s="166">
        <v>0</v>
      </c>
      <c r="W79" s="166">
        <v>0</v>
      </c>
      <c r="X79" s="166">
        <v>0</v>
      </c>
      <c r="Y79" s="166">
        <v>0</v>
      </c>
      <c r="Z79" s="166">
        <v>0</v>
      </c>
      <c r="AA79" s="166">
        <v>0</v>
      </c>
      <c r="AB79" s="166">
        <v>0</v>
      </c>
      <c r="AC79" s="166">
        <v>0</v>
      </c>
      <c r="AD79" s="166">
        <v>0</v>
      </c>
      <c r="AE79" s="166">
        <v>0</v>
      </c>
      <c r="AF79" s="166">
        <v>0</v>
      </c>
      <c r="AG79" s="166">
        <v>0</v>
      </c>
      <c r="AH79" s="166">
        <v>0</v>
      </c>
      <c r="AI79" s="166">
        <v>0</v>
      </c>
      <c r="AJ79" s="166">
        <v>0</v>
      </c>
      <c r="AK79" s="166">
        <v>0</v>
      </c>
      <c r="AL79" s="166">
        <v>0</v>
      </c>
      <c r="AM79" s="166">
        <v>0</v>
      </c>
      <c r="AN79" s="166">
        <v>0</v>
      </c>
      <c r="AO79" s="166">
        <v>0</v>
      </c>
      <c r="AP79" s="166">
        <v>0</v>
      </c>
      <c r="AQ79" s="166">
        <v>0</v>
      </c>
      <c r="AR79" s="166">
        <v>0</v>
      </c>
      <c r="AS79" s="166">
        <v>0</v>
      </c>
      <c r="AT79" s="166">
        <v>0</v>
      </c>
      <c r="AU79" s="166">
        <v>0</v>
      </c>
      <c r="AV79" s="166">
        <v>0</v>
      </c>
      <c r="AW79" s="166">
        <v>0</v>
      </c>
      <c r="AX79" s="166">
        <v>0</v>
      </c>
      <c r="AY79" s="166">
        <v>0</v>
      </c>
      <c r="AZ79" s="166">
        <v>0</v>
      </c>
      <c r="BA79" s="166">
        <v>0</v>
      </c>
      <c r="BB79" s="166">
        <v>0</v>
      </c>
      <c r="BC79" s="166">
        <v>0</v>
      </c>
      <c r="BD79" s="166">
        <v>0</v>
      </c>
      <c r="BE79" s="166">
        <v>0</v>
      </c>
      <c r="BF79" s="166">
        <v>0</v>
      </c>
      <c r="BG79" s="166">
        <v>0</v>
      </c>
      <c r="BH79" s="166">
        <v>0</v>
      </c>
      <c r="BI79" s="166">
        <v>0</v>
      </c>
      <c r="BJ79" s="166">
        <v>0</v>
      </c>
      <c r="BK79" s="166">
        <v>0</v>
      </c>
      <c r="BL79" s="166">
        <v>0</v>
      </c>
    </row>
    <row r="80" spans="2:64" x14ac:dyDescent="0.25">
      <c r="B80" s="171">
        <v>5</v>
      </c>
      <c r="C80" s="133" t="s">
        <v>303</v>
      </c>
      <c r="D80" s="166">
        <v>0</v>
      </c>
      <c r="E80" s="166">
        <v>0</v>
      </c>
      <c r="F80" s="166">
        <v>941.96931774999996</v>
      </c>
      <c r="G80" s="166">
        <v>0</v>
      </c>
      <c r="H80" s="166">
        <v>0</v>
      </c>
      <c r="I80" s="166">
        <v>0</v>
      </c>
      <c r="J80" s="166">
        <v>0</v>
      </c>
      <c r="K80" s="166">
        <v>0</v>
      </c>
      <c r="L80" s="166">
        <v>0</v>
      </c>
      <c r="M80" s="166">
        <v>0</v>
      </c>
      <c r="N80" s="166">
        <v>0</v>
      </c>
      <c r="O80" s="166">
        <v>0</v>
      </c>
      <c r="P80" s="166">
        <v>0</v>
      </c>
      <c r="Q80" s="166">
        <v>0</v>
      </c>
      <c r="R80" s="166">
        <v>0</v>
      </c>
      <c r="S80" s="166">
        <v>0</v>
      </c>
      <c r="T80" s="166">
        <v>0</v>
      </c>
      <c r="U80" s="166">
        <v>0</v>
      </c>
      <c r="V80" s="166">
        <v>0</v>
      </c>
      <c r="W80" s="166">
        <v>0</v>
      </c>
      <c r="X80" s="166">
        <v>0</v>
      </c>
      <c r="Y80" s="166">
        <v>0</v>
      </c>
      <c r="Z80" s="166">
        <v>0</v>
      </c>
      <c r="AA80" s="166">
        <v>0</v>
      </c>
      <c r="AB80" s="166">
        <v>0</v>
      </c>
      <c r="AC80" s="166">
        <v>0</v>
      </c>
      <c r="AD80" s="166">
        <v>0</v>
      </c>
      <c r="AE80" s="166">
        <v>0</v>
      </c>
      <c r="AF80" s="166">
        <v>0</v>
      </c>
      <c r="AG80" s="166">
        <v>0</v>
      </c>
      <c r="AH80" s="166">
        <v>0</v>
      </c>
      <c r="AI80" s="166">
        <v>0</v>
      </c>
      <c r="AJ80" s="166">
        <v>0</v>
      </c>
      <c r="AK80" s="166">
        <v>0</v>
      </c>
      <c r="AL80" s="166">
        <v>0</v>
      </c>
      <c r="AM80" s="166">
        <v>0</v>
      </c>
      <c r="AN80" s="166">
        <v>0</v>
      </c>
      <c r="AO80" s="166">
        <v>0</v>
      </c>
      <c r="AP80" s="166">
        <v>0</v>
      </c>
      <c r="AQ80" s="166">
        <v>0</v>
      </c>
      <c r="AR80" s="166">
        <v>0</v>
      </c>
      <c r="AS80" s="166">
        <v>0</v>
      </c>
      <c r="AT80" s="166">
        <v>0</v>
      </c>
      <c r="AU80" s="166">
        <v>0</v>
      </c>
      <c r="AV80" s="166">
        <v>0</v>
      </c>
      <c r="AW80" s="166">
        <v>0</v>
      </c>
      <c r="AX80" s="166">
        <v>0</v>
      </c>
      <c r="AY80" s="166">
        <v>0</v>
      </c>
      <c r="AZ80" s="166">
        <v>0</v>
      </c>
      <c r="BA80" s="166">
        <v>0</v>
      </c>
      <c r="BB80" s="166">
        <v>0</v>
      </c>
      <c r="BC80" s="166">
        <v>0</v>
      </c>
      <c r="BD80" s="166">
        <v>0</v>
      </c>
      <c r="BE80" s="166">
        <v>0</v>
      </c>
      <c r="BF80" s="166">
        <v>0</v>
      </c>
      <c r="BG80" s="166">
        <v>0</v>
      </c>
      <c r="BH80" s="166">
        <v>0</v>
      </c>
      <c r="BI80" s="166">
        <v>0</v>
      </c>
      <c r="BJ80" s="166">
        <v>0</v>
      </c>
      <c r="BK80" s="166">
        <v>0</v>
      </c>
      <c r="BL80" s="166">
        <v>0</v>
      </c>
    </row>
    <row r="81" spans="2:64" x14ac:dyDescent="0.25">
      <c r="B81" s="170"/>
      <c r="C81" s="135" t="s">
        <v>304</v>
      </c>
      <c r="D81" s="166">
        <v>0</v>
      </c>
      <c r="E81" s="166">
        <v>0</v>
      </c>
      <c r="F81" s="166">
        <v>941.96931774999996</v>
      </c>
      <c r="G81" s="166">
        <v>0</v>
      </c>
      <c r="H81" s="166">
        <v>0</v>
      </c>
      <c r="I81" s="166">
        <v>0</v>
      </c>
      <c r="J81" s="166">
        <v>0</v>
      </c>
      <c r="K81" s="166">
        <v>0</v>
      </c>
      <c r="L81" s="166">
        <v>0</v>
      </c>
      <c r="M81" s="166">
        <v>0</v>
      </c>
      <c r="N81" s="166">
        <v>0</v>
      </c>
      <c r="O81" s="166">
        <v>0</v>
      </c>
      <c r="P81" s="166">
        <v>0</v>
      </c>
      <c r="Q81" s="166">
        <v>0</v>
      </c>
      <c r="R81" s="166">
        <v>0</v>
      </c>
      <c r="S81" s="166">
        <v>0</v>
      </c>
      <c r="T81" s="166">
        <v>0</v>
      </c>
      <c r="U81" s="166">
        <v>0</v>
      </c>
      <c r="V81" s="166">
        <v>0</v>
      </c>
      <c r="W81" s="166">
        <v>0</v>
      </c>
      <c r="X81" s="166">
        <v>0</v>
      </c>
      <c r="Y81" s="166">
        <v>0</v>
      </c>
      <c r="Z81" s="166">
        <v>0</v>
      </c>
      <c r="AA81" s="166">
        <v>0</v>
      </c>
      <c r="AB81" s="166">
        <v>0</v>
      </c>
      <c r="AC81" s="166">
        <v>0</v>
      </c>
      <c r="AD81" s="166">
        <v>0</v>
      </c>
      <c r="AE81" s="166">
        <v>0</v>
      </c>
      <c r="AF81" s="166">
        <v>0</v>
      </c>
      <c r="AG81" s="166">
        <v>0</v>
      </c>
      <c r="AH81" s="166">
        <v>0</v>
      </c>
      <c r="AI81" s="166">
        <v>0</v>
      </c>
      <c r="AJ81" s="166">
        <v>0</v>
      </c>
      <c r="AK81" s="166">
        <v>0</v>
      </c>
      <c r="AL81" s="166">
        <v>0</v>
      </c>
      <c r="AM81" s="166">
        <v>0</v>
      </c>
      <c r="AN81" s="166">
        <v>0</v>
      </c>
      <c r="AO81" s="166">
        <v>0</v>
      </c>
      <c r="AP81" s="166">
        <v>0</v>
      </c>
      <c r="AQ81" s="166">
        <v>0</v>
      </c>
      <c r="AR81" s="166">
        <v>0</v>
      </c>
      <c r="AS81" s="166">
        <v>0</v>
      </c>
      <c r="AT81" s="166">
        <v>0</v>
      </c>
      <c r="AU81" s="166">
        <v>0</v>
      </c>
      <c r="AV81" s="166">
        <v>0</v>
      </c>
      <c r="AW81" s="166">
        <v>0</v>
      </c>
      <c r="AX81" s="166">
        <v>0</v>
      </c>
      <c r="AY81" s="166">
        <v>0</v>
      </c>
      <c r="AZ81" s="166">
        <v>0</v>
      </c>
      <c r="BA81" s="166">
        <v>0</v>
      </c>
      <c r="BB81" s="166">
        <v>0</v>
      </c>
      <c r="BC81" s="166">
        <v>0</v>
      </c>
      <c r="BD81" s="166">
        <v>0</v>
      </c>
      <c r="BE81" s="166">
        <v>0</v>
      </c>
      <c r="BF81" s="166">
        <v>0</v>
      </c>
      <c r="BG81" s="166">
        <v>0</v>
      </c>
      <c r="BH81" s="166">
        <v>0</v>
      </c>
      <c r="BI81" s="166">
        <v>0</v>
      </c>
      <c r="BJ81" s="166">
        <v>0</v>
      </c>
      <c r="BK81" s="166">
        <v>0</v>
      </c>
      <c r="BL81" s="166">
        <v>0</v>
      </c>
    </row>
    <row r="82" spans="2:64" x14ac:dyDescent="0.25">
      <c r="B82" s="170"/>
      <c r="C82" s="135" t="s">
        <v>305</v>
      </c>
      <c r="D82" s="166">
        <v>0</v>
      </c>
      <c r="E82" s="166">
        <v>0</v>
      </c>
      <c r="F82" s="166">
        <v>0</v>
      </c>
      <c r="G82" s="166">
        <v>0</v>
      </c>
      <c r="H82" s="166">
        <v>0</v>
      </c>
      <c r="I82" s="166">
        <v>0</v>
      </c>
      <c r="J82" s="166">
        <v>0</v>
      </c>
      <c r="K82" s="166">
        <v>0</v>
      </c>
      <c r="L82" s="166">
        <v>0</v>
      </c>
      <c r="M82" s="166">
        <v>0</v>
      </c>
      <c r="N82" s="166">
        <v>0</v>
      </c>
      <c r="O82" s="166">
        <v>0</v>
      </c>
      <c r="P82" s="166">
        <v>0</v>
      </c>
      <c r="Q82" s="166">
        <v>0</v>
      </c>
      <c r="R82" s="166">
        <v>0</v>
      </c>
      <c r="S82" s="166">
        <v>0</v>
      </c>
      <c r="T82" s="166">
        <v>0</v>
      </c>
      <c r="U82" s="166">
        <v>0</v>
      </c>
      <c r="V82" s="166">
        <v>0</v>
      </c>
      <c r="W82" s="166">
        <v>0</v>
      </c>
      <c r="X82" s="166">
        <v>0</v>
      </c>
      <c r="Y82" s="166">
        <v>0</v>
      </c>
      <c r="Z82" s="166">
        <v>0</v>
      </c>
      <c r="AA82" s="166">
        <v>0</v>
      </c>
      <c r="AB82" s="166">
        <v>0</v>
      </c>
      <c r="AC82" s="166">
        <v>0</v>
      </c>
      <c r="AD82" s="166">
        <v>0</v>
      </c>
      <c r="AE82" s="166">
        <v>0</v>
      </c>
      <c r="AF82" s="166">
        <v>0</v>
      </c>
      <c r="AG82" s="166">
        <v>0</v>
      </c>
      <c r="AH82" s="166">
        <v>0</v>
      </c>
      <c r="AI82" s="166">
        <v>0</v>
      </c>
      <c r="AJ82" s="166">
        <v>0</v>
      </c>
      <c r="AK82" s="166">
        <v>0</v>
      </c>
      <c r="AL82" s="166">
        <v>0</v>
      </c>
      <c r="AM82" s="166">
        <v>0</v>
      </c>
      <c r="AN82" s="166">
        <v>0</v>
      </c>
      <c r="AO82" s="166">
        <v>0</v>
      </c>
      <c r="AP82" s="166">
        <v>0</v>
      </c>
      <c r="AQ82" s="166">
        <v>0</v>
      </c>
      <c r="AR82" s="166">
        <v>0</v>
      </c>
      <c r="AS82" s="166">
        <v>0</v>
      </c>
      <c r="AT82" s="166">
        <v>0</v>
      </c>
      <c r="AU82" s="166">
        <v>0</v>
      </c>
      <c r="AV82" s="166">
        <v>0</v>
      </c>
      <c r="AW82" s="166">
        <v>0</v>
      </c>
      <c r="AX82" s="166">
        <v>0</v>
      </c>
      <c r="AY82" s="166">
        <v>0</v>
      </c>
      <c r="AZ82" s="166">
        <v>0</v>
      </c>
      <c r="BA82" s="166">
        <v>0</v>
      </c>
      <c r="BB82" s="166">
        <v>0</v>
      </c>
      <c r="BC82" s="166">
        <v>0</v>
      </c>
      <c r="BD82" s="166">
        <v>0</v>
      </c>
      <c r="BE82" s="166">
        <v>0</v>
      </c>
      <c r="BF82" s="166">
        <v>0</v>
      </c>
      <c r="BG82" s="166">
        <v>0</v>
      </c>
      <c r="BH82" s="166">
        <v>0</v>
      </c>
      <c r="BI82" s="166">
        <v>0</v>
      </c>
      <c r="BJ82" s="166">
        <v>0</v>
      </c>
      <c r="BK82" s="166">
        <v>0</v>
      </c>
      <c r="BL82" s="166">
        <v>0</v>
      </c>
    </row>
    <row r="83" spans="2:64" x14ac:dyDescent="0.25">
      <c r="B83" s="171">
        <v>6</v>
      </c>
      <c r="C83" s="133" t="s">
        <v>141</v>
      </c>
      <c r="D83" s="166">
        <v>12420.697777240794</v>
      </c>
      <c r="E83" s="166">
        <v>3649.7490800000005</v>
      </c>
      <c r="F83" s="166">
        <v>1775.8530893699997</v>
      </c>
      <c r="G83" s="166">
        <v>6295.3200249700012</v>
      </c>
      <c r="H83" s="166">
        <v>628.39241842999991</v>
      </c>
      <c r="I83" s="166">
        <v>2592.1209601299997</v>
      </c>
      <c r="J83" s="166">
        <v>2426.0068110100001</v>
      </c>
      <c r="K83" s="166">
        <v>1443.3507822300003</v>
      </c>
      <c r="L83" s="166">
        <v>2740.6266125040006</v>
      </c>
      <c r="M83" s="166">
        <v>2088.8095666000004</v>
      </c>
      <c r="N83" s="166">
        <v>2081.4661593799997</v>
      </c>
      <c r="O83" s="166">
        <v>3194.8960685800002</v>
      </c>
      <c r="P83" s="166">
        <v>1782.408643768</v>
      </c>
      <c r="Q83" s="166">
        <v>2806.6022042699997</v>
      </c>
      <c r="R83" s="166">
        <v>2326.2140295900003</v>
      </c>
      <c r="S83" s="166">
        <v>2970.4136500899999</v>
      </c>
      <c r="T83" s="166">
        <v>1722.11297522</v>
      </c>
      <c r="U83" s="166">
        <v>5217.3256698500008</v>
      </c>
      <c r="V83" s="166">
        <v>4385.9946651600003</v>
      </c>
      <c r="W83" s="166">
        <v>2279.0460708099999</v>
      </c>
      <c r="X83" s="166">
        <v>1788.61598179</v>
      </c>
      <c r="Y83" s="166">
        <v>1863.4299108099999</v>
      </c>
      <c r="Z83" s="166">
        <v>4053.5367511100003</v>
      </c>
      <c r="AA83" s="166">
        <v>2725.40614955</v>
      </c>
      <c r="AB83" s="166">
        <v>1305.3283901000002</v>
      </c>
      <c r="AC83" s="166">
        <v>1438.0201929699999</v>
      </c>
      <c r="AD83" s="166">
        <v>1486.5862197800004</v>
      </c>
      <c r="AE83" s="166">
        <v>616.65647839000007</v>
      </c>
      <c r="AF83" s="166">
        <v>18.286000000000001</v>
      </c>
      <c r="AG83" s="166">
        <v>125.751</v>
      </c>
      <c r="AH83" s="166">
        <v>417.81681490999995</v>
      </c>
      <c r="AI83" s="166">
        <v>265.19249127</v>
      </c>
      <c r="AJ83" s="166">
        <v>38.922423330000001</v>
      </c>
      <c r="AK83" s="166">
        <v>1083.3696134500001</v>
      </c>
      <c r="AL83" s="166">
        <v>502.92371999999995</v>
      </c>
      <c r="AM83" s="166">
        <v>683.18583957999999</v>
      </c>
      <c r="AN83" s="166">
        <v>39.313445280000003</v>
      </c>
      <c r="AO83" s="166">
        <v>795.96686327999998</v>
      </c>
      <c r="AP83" s="166">
        <v>617.45457414999987</v>
      </c>
      <c r="AQ83" s="166">
        <v>601.67991387999996</v>
      </c>
      <c r="AR83" s="166">
        <v>197.27510804999997</v>
      </c>
      <c r="AS83" s="166">
        <v>27.549141999999996</v>
      </c>
      <c r="AT83" s="166">
        <v>97.919175379999999</v>
      </c>
      <c r="AU83" s="166">
        <v>30.995999999999999</v>
      </c>
      <c r="AV83" s="166">
        <v>50.254684720000007</v>
      </c>
      <c r="AW83" s="166">
        <v>32.179018229999997</v>
      </c>
      <c r="AX83" s="166">
        <v>132.48768027</v>
      </c>
      <c r="AY83" s="166">
        <v>479.13284502999994</v>
      </c>
      <c r="AZ83" s="166">
        <v>116.2324279</v>
      </c>
      <c r="BA83" s="166">
        <v>147.536</v>
      </c>
      <c r="BB83" s="166">
        <v>132.12720980727329</v>
      </c>
      <c r="BC83" s="166">
        <v>30.23031941</v>
      </c>
      <c r="BD83" s="166">
        <v>195.41663007</v>
      </c>
      <c r="BE83" s="166">
        <v>163.51335399999999</v>
      </c>
      <c r="BF83" s="166">
        <v>154.54735583999999</v>
      </c>
      <c r="BG83" s="166">
        <v>50.268261810000006</v>
      </c>
      <c r="BH83" s="166">
        <v>80.69562710000001</v>
      </c>
      <c r="BI83" s="166">
        <v>167.7045</v>
      </c>
      <c r="BJ83" s="166">
        <v>301.56947835</v>
      </c>
      <c r="BK83" s="166">
        <v>186.16183375999998</v>
      </c>
      <c r="BL83" s="166">
        <v>51.480182999999997</v>
      </c>
    </row>
    <row r="84" spans="2:64" x14ac:dyDescent="0.25">
      <c r="B84" s="171">
        <v>7</v>
      </c>
      <c r="C84" s="133" t="s">
        <v>142</v>
      </c>
      <c r="D84" s="166">
        <v>13059.22520648239</v>
      </c>
      <c r="E84" s="166">
        <v>23190.545745999996</v>
      </c>
      <c r="F84" s="166">
        <v>12835.202869343186</v>
      </c>
      <c r="G84" s="166">
        <v>19987.989731509999</v>
      </c>
      <c r="H84" s="166">
        <v>2640.7864951688252</v>
      </c>
      <c r="I84" s="166">
        <v>5469.0358218579995</v>
      </c>
      <c r="J84" s="166">
        <v>6606.4383705026003</v>
      </c>
      <c r="K84" s="166">
        <v>12303.334169096561</v>
      </c>
      <c r="L84" s="166">
        <v>5364.5170853654981</v>
      </c>
      <c r="M84" s="166">
        <v>2595.5469691353646</v>
      </c>
      <c r="N84" s="166">
        <v>3636.1701991090276</v>
      </c>
      <c r="O84" s="166">
        <v>54676.710106190003</v>
      </c>
      <c r="P84" s="166">
        <v>12820.954746718773</v>
      </c>
      <c r="Q84" s="166">
        <v>11220.433004303004</v>
      </c>
      <c r="R84" s="166">
        <v>5699.087809156641</v>
      </c>
      <c r="S84" s="166">
        <v>14804.712283760038</v>
      </c>
      <c r="T84" s="166">
        <v>26619.104673538328</v>
      </c>
      <c r="U84" s="166">
        <v>11255.718699333287</v>
      </c>
      <c r="V84" s="166">
        <v>5461.9977127547954</v>
      </c>
      <c r="W84" s="166">
        <v>10477.423769828252</v>
      </c>
      <c r="X84" s="166">
        <v>4912.4866809615378</v>
      </c>
      <c r="Y84" s="166">
        <v>16116.733519004265</v>
      </c>
      <c r="Z84" s="166">
        <v>11073.314555045978</v>
      </c>
      <c r="AA84" s="166">
        <v>5585.2580908298942</v>
      </c>
      <c r="AB84" s="166">
        <v>7187.5872262073926</v>
      </c>
      <c r="AC84" s="166">
        <v>4145.9279283329997</v>
      </c>
      <c r="AD84" s="166">
        <v>7127.8847310154297</v>
      </c>
      <c r="AE84" s="166">
        <v>1791.4243018673621</v>
      </c>
      <c r="AF84" s="166">
        <v>129.892</v>
      </c>
      <c r="AG84" s="166">
        <v>84.363</v>
      </c>
      <c r="AH84" s="166">
        <v>446.69848363750003</v>
      </c>
      <c r="AI84" s="166">
        <v>395.02300796942757</v>
      </c>
      <c r="AJ84" s="166">
        <v>233.37805348000001</v>
      </c>
      <c r="AK84" s="166">
        <v>2240.5619898013529</v>
      </c>
      <c r="AL84" s="166">
        <v>931.39759000000004</v>
      </c>
      <c r="AM84" s="166">
        <v>752.00581773628687</v>
      </c>
      <c r="AN84" s="166">
        <v>82.99252765</v>
      </c>
      <c r="AO84" s="166">
        <v>1920.6350278301145</v>
      </c>
      <c r="AP84" s="166">
        <v>1445.2782407776001</v>
      </c>
      <c r="AQ84" s="166">
        <v>1770.193333741046</v>
      </c>
      <c r="AR84" s="166">
        <v>193.54901676770243</v>
      </c>
      <c r="AS84" s="166">
        <v>47.702280200000004</v>
      </c>
      <c r="AT84" s="166">
        <v>307.93495961000002</v>
      </c>
      <c r="AU84" s="166">
        <v>84.852000000000004</v>
      </c>
      <c r="AV84" s="166">
        <v>572.53037879444003</v>
      </c>
      <c r="AW84" s="166">
        <v>5062.29480943</v>
      </c>
      <c r="AX84" s="166">
        <v>941.40083641899935</v>
      </c>
      <c r="AY84" s="166">
        <v>1242.2887122116667</v>
      </c>
      <c r="AZ84" s="166">
        <v>126.05180908820425</v>
      </c>
      <c r="BA84" s="166">
        <v>111.526</v>
      </c>
      <c r="BB84" s="166">
        <v>128.7376126393315</v>
      </c>
      <c r="BC84" s="166">
        <v>109.05994865</v>
      </c>
      <c r="BD84" s="166">
        <v>311.65241116999999</v>
      </c>
      <c r="BE84" s="166">
        <v>70.257358177316306</v>
      </c>
      <c r="BF84" s="166">
        <v>26.57550264</v>
      </c>
      <c r="BG84" s="166">
        <v>186.62416784000001</v>
      </c>
      <c r="BH84" s="166">
        <v>2722.3161003</v>
      </c>
      <c r="BI84" s="166">
        <v>282.10716610128446</v>
      </c>
      <c r="BJ84" s="166">
        <v>484.28536692999995</v>
      </c>
      <c r="BK84" s="166">
        <v>614.91638186000012</v>
      </c>
      <c r="BL84" s="166">
        <v>292.66120976000002</v>
      </c>
    </row>
    <row r="85" spans="2:64" x14ac:dyDescent="0.25">
      <c r="B85" s="181"/>
      <c r="C85" s="182" t="s">
        <v>306</v>
      </c>
      <c r="D85" s="166">
        <v>0</v>
      </c>
      <c r="E85" s="166">
        <v>9978.1689929999975</v>
      </c>
      <c r="F85" s="166">
        <v>2866.59767646</v>
      </c>
      <c r="G85" s="166">
        <v>3747.7491888599993</v>
      </c>
      <c r="H85" s="166">
        <v>566.76165742882517</v>
      </c>
      <c r="I85" s="166">
        <v>2272.3260041180001</v>
      </c>
      <c r="J85" s="166">
        <v>1199.7763373826008</v>
      </c>
      <c r="K85" s="166">
        <v>78.976991700000013</v>
      </c>
      <c r="L85" s="166">
        <v>1545.3787401899999</v>
      </c>
      <c r="M85" s="166">
        <v>0</v>
      </c>
      <c r="N85" s="166">
        <v>209.95947526999996</v>
      </c>
      <c r="O85" s="166">
        <v>2374.9883800999901</v>
      </c>
      <c r="P85" s="166">
        <v>2426.9644595465011</v>
      </c>
      <c r="Q85" s="166">
        <v>0</v>
      </c>
      <c r="R85" s="166">
        <v>4.2291352099999999</v>
      </c>
      <c r="S85" s="166">
        <v>1248.0250893950033</v>
      </c>
      <c r="T85" s="166">
        <v>1871.2315862699982</v>
      </c>
      <c r="U85" s="166">
        <v>2370.0599039481167</v>
      </c>
      <c r="V85" s="166">
        <v>869.9733153599982</v>
      </c>
      <c r="W85" s="166">
        <v>2488.8825034239994</v>
      </c>
      <c r="X85" s="166">
        <v>1159.6781313842</v>
      </c>
      <c r="Y85" s="166">
        <v>2090.8260528933524</v>
      </c>
      <c r="Z85" s="166">
        <v>2747.6412958065002</v>
      </c>
      <c r="AA85" s="166">
        <v>1760.2396695994785</v>
      </c>
      <c r="AB85" s="166">
        <v>1156.3730482300007</v>
      </c>
      <c r="AC85" s="166">
        <v>1175.0944709030005</v>
      </c>
      <c r="AD85" s="166">
        <v>1723.7743102650002</v>
      </c>
      <c r="AE85" s="166">
        <v>521.08479506999993</v>
      </c>
      <c r="AF85" s="166">
        <v>8.8109999999999999</v>
      </c>
      <c r="AG85" s="166">
        <v>0</v>
      </c>
      <c r="AH85" s="166">
        <v>66.530482590000005</v>
      </c>
      <c r="AI85" s="166">
        <v>93.039220973500107</v>
      </c>
      <c r="AJ85" s="166">
        <v>60.160777439999997</v>
      </c>
      <c r="AK85" s="166">
        <v>616.26645736719991</v>
      </c>
      <c r="AL85" s="166">
        <v>0</v>
      </c>
      <c r="AM85" s="166">
        <v>0</v>
      </c>
      <c r="AN85" s="166">
        <v>41.329443130000001</v>
      </c>
      <c r="AO85" s="166">
        <v>426.43134024661498</v>
      </c>
      <c r="AP85" s="166">
        <v>306.47391645880003</v>
      </c>
      <c r="AQ85" s="166">
        <v>83.001849610000008</v>
      </c>
      <c r="AR85" s="166">
        <v>27.732420280000003</v>
      </c>
      <c r="AS85" s="166">
        <v>9.0385810000000006</v>
      </c>
      <c r="AT85" s="166">
        <v>52.02267054</v>
      </c>
      <c r="AU85" s="166">
        <v>20.87</v>
      </c>
      <c r="AV85" s="166">
        <v>497.96972490999997</v>
      </c>
      <c r="AW85" s="166">
        <v>4523.9312018400005</v>
      </c>
      <c r="AX85" s="166">
        <v>319.60983370999929</v>
      </c>
      <c r="AY85" s="166">
        <v>274.42903296000003</v>
      </c>
      <c r="AZ85" s="166">
        <v>47.871931590000003</v>
      </c>
      <c r="BA85" s="166">
        <v>0</v>
      </c>
      <c r="BB85" s="166">
        <v>41.459796040000001</v>
      </c>
      <c r="BC85" s="166">
        <v>66.872896779999991</v>
      </c>
      <c r="BD85" s="166">
        <v>162.31545354999997</v>
      </c>
      <c r="BE85" s="166">
        <v>0</v>
      </c>
      <c r="BF85" s="166">
        <v>9.0459180500000009</v>
      </c>
      <c r="BG85" s="166">
        <v>117.94882668</v>
      </c>
      <c r="BH85" s="166">
        <v>2676.0016381999999</v>
      </c>
      <c r="BI85" s="166">
        <v>38.589869999999998</v>
      </c>
      <c r="BJ85" s="166">
        <v>118.37802674999996</v>
      </c>
      <c r="BK85" s="166">
        <v>138.18027866</v>
      </c>
      <c r="BL85" s="166">
        <v>65.186175659999989</v>
      </c>
    </row>
    <row r="86" spans="2:64" x14ac:dyDescent="0.25">
      <c r="B86" s="181"/>
      <c r="C86" s="135" t="s">
        <v>307</v>
      </c>
      <c r="D86" s="166">
        <v>0</v>
      </c>
      <c r="E86" s="166">
        <v>8384.0211069999987</v>
      </c>
      <c r="F86" s="166">
        <v>611.31677007000019</v>
      </c>
      <c r="G86" s="166">
        <v>3241.9384447799994</v>
      </c>
      <c r="H86" s="166">
        <v>407.16271589313652</v>
      </c>
      <c r="I86" s="166">
        <v>1754.3206103780001</v>
      </c>
      <c r="J86" s="166">
        <v>639.7203414526</v>
      </c>
      <c r="K86" s="166">
        <v>0</v>
      </c>
      <c r="L86" s="166">
        <v>624.09955992987864</v>
      </c>
      <c r="M86" s="166">
        <v>0</v>
      </c>
      <c r="N86" s="166">
        <v>0</v>
      </c>
      <c r="O86" s="166">
        <v>1103.9561015377367</v>
      </c>
      <c r="P86" s="166">
        <v>2103.8856407890012</v>
      </c>
      <c r="Q86" s="166">
        <v>0</v>
      </c>
      <c r="R86" s="166">
        <v>0</v>
      </c>
      <c r="S86" s="166">
        <v>452.21973942500352</v>
      </c>
      <c r="T86" s="166">
        <v>975.66489938999734</v>
      </c>
      <c r="U86" s="166">
        <v>0</v>
      </c>
      <c r="V86" s="166">
        <v>288.61980426039878</v>
      </c>
      <c r="W86" s="166">
        <v>1888.647046810496</v>
      </c>
      <c r="X86" s="166">
        <v>683.132840479999</v>
      </c>
      <c r="Y86" s="166">
        <v>1231.2126947784136</v>
      </c>
      <c r="Z86" s="166">
        <v>1419.7374208745005</v>
      </c>
      <c r="AA86" s="166">
        <v>980.71847836948007</v>
      </c>
      <c r="AB86" s="166">
        <v>760.21408551999991</v>
      </c>
      <c r="AC86" s="166">
        <v>844.95320623300029</v>
      </c>
      <c r="AD86" s="166">
        <v>806.68149068899993</v>
      </c>
      <c r="AE86" s="166">
        <v>0</v>
      </c>
      <c r="AF86" s="166">
        <v>8.8109999999999999</v>
      </c>
      <c r="AG86" s="166">
        <v>0</v>
      </c>
      <c r="AH86" s="166">
        <v>0</v>
      </c>
      <c r="AI86" s="166">
        <v>62.805245265500126</v>
      </c>
      <c r="AJ86" s="166">
        <v>11.921272099999992</v>
      </c>
      <c r="AK86" s="166">
        <v>125.89988001999998</v>
      </c>
      <c r="AL86" s="166">
        <v>0</v>
      </c>
      <c r="AM86" s="166">
        <v>0</v>
      </c>
      <c r="AN86" s="166">
        <v>8.4594013199999978</v>
      </c>
      <c r="AO86" s="166">
        <v>0</v>
      </c>
      <c r="AP86" s="166">
        <v>0</v>
      </c>
      <c r="AQ86" s="166">
        <v>0</v>
      </c>
      <c r="AR86" s="166">
        <v>0</v>
      </c>
      <c r="AS86" s="166">
        <v>0.80923</v>
      </c>
      <c r="AT86" s="166">
        <v>0</v>
      </c>
      <c r="AU86" s="166">
        <v>0</v>
      </c>
      <c r="AV86" s="166">
        <v>134.14193528999996</v>
      </c>
      <c r="AW86" s="166">
        <v>0</v>
      </c>
      <c r="AX86" s="166">
        <v>131.09927230000008</v>
      </c>
      <c r="AY86" s="166">
        <v>0</v>
      </c>
      <c r="AZ86" s="166">
        <v>6.0322648863613031</v>
      </c>
      <c r="BA86" s="166">
        <v>0</v>
      </c>
      <c r="BB86" s="166">
        <v>0</v>
      </c>
      <c r="BC86" s="166">
        <v>0</v>
      </c>
      <c r="BD86" s="166">
        <v>0</v>
      </c>
      <c r="BE86" s="166">
        <v>0</v>
      </c>
      <c r="BF86" s="166">
        <v>0</v>
      </c>
      <c r="BG86" s="166">
        <v>83.40885218999999</v>
      </c>
      <c r="BH86" s="166">
        <v>2676.0016381999999</v>
      </c>
      <c r="BI86" s="166">
        <v>4.6345700000000001</v>
      </c>
      <c r="BJ86" s="166">
        <v>72.022892399999961</v>
      </c>
      <c r="BK86" s="166">
        <v>48.079866861677161</v>
      </c>
      <c r="BL86" s="166">
        <v>11.779669999999999</v>
      </c>
    </row>
    <row r="87" spans="2:64" x14ac:dyDescent="0.25">
      <c r="B87" s="170"/>
      <c r="C87" s="135" t="s">
        <v>308</v>
      </c>
      <c r="D87" s="166">
        <v>0</v>
      </c>
      <c r="E87" s="166">
        <v>590.78499699999998</v>
      </c>
      <c r="F87" s="166">
        <v>400.17335340000005</v>
      </c>
      <c r="G87" s="166">
        <v>486.46013342999998</v>
      </c>
      <c r="H87" s="166">
        <v>2.1939267899999999</v>
      </c>
      <c r="I87" s="166">
        <v>257.16099642</v>
      </c>
      <c r="J87" s="166">
        <v>349.84010027000073</v>
      </c>
      <c r="K87" s="166">
        <v>78.613114790000012</v>
      </c>
      <c r="L87" s="166">
        <v>541.85417994000011</v>
      </c>
      <c r="M87" s="166">
        <v>0</v>
      </c>
      <c r="N87" s="166">
        <v>209.64051345999997</v>
      </c>
      <c r="O87" s="166">
        <v>659.96714003</v>
      </c>
      <c r="P87" s="166">
        <v>5.2176873500000003</v>
      </c>
      <c r="Q87" s="166">
        <v>0</v>
      </c>
      <c r="R87" s="166">
        <v>0</v>
      </c>
      <c r="S87" s="166">
        <v>517.52278602000013</v>
      </c>
      <c r="T87" s="166">
        <v>667.67360342000086</v>
      </c>
      <c r="U87" s="166">
        <v>667.40844975000005</v>
      </c>
      <c r="V87" s="166">
        <v>0</v>
      </c>
      <c r="W87" s="166">
        <v>261.47133735</v>
      </c>
      <c r="X87" s="166">
        <v>240.89427769999998</v>
      </c>
      <c r="Y87" s="166">
        <v>325.31239575999996</v>
      </c>
      <c r="Z87" s="166">
        <v>651.11258427999996</v>
      </c>
      <c r="AA87" s="166">
        <v>387.62125593000002</v>
      </c>
      <c r="AB87" s="166">
        <v>206.86869086999999</v>
      </c>
      <c r="AC87" s="166">
        <v>208.23971499999999</v>
      </c>
      <c r="AD87" s="166">
        <v>347.72306159000004</v>
      </c>
      <c r="AE87" s="166">
        <v>46.646164679999998</v>
      </c>
      <c r="AF87" s="166">
        <v>0</v>
      </c>
      <c r="AG87" s="166">
        <v>0</v>
      </c>
      <c r="AH87" s="166">
        <v>66.530482590000005</v>
      </c>
      <c r="AI87" s="166">
        <v>0</v>
      </c>
      <c r="AJ87" s="166">
        <v>11.576045539999999</v>
      </c>
      <c r="AK87" s="166">
        <v>209.57683316999999</v>
      </c>
      <c r="AL87" s="166">
        <v>0</v>
      </c>
      <c r="AM87" s="166">
        <v>0</v>
      </c>
      <c r="AN87" s="166">
        <v>0</v>
      </c>
      <c r="AO87" s="166">
        <v>0</v>
      </c>
      <c r="AP87" s="166">
        <v>24.781842260000001</v>
      </c>
      <c r="AQ87" s="166">
        <v>65.136929600000002</v>
      </c>
      <c r="AR87" s="166">
        <v>0</v>
      </c>
      <c r="AS87" s="166">
        <v>0</v>
      </c>
      <c r="AT87" s="166">
        <v>0</v>
      </c>
      <c r="AU87" s="166">
        <v>0</v>
      </c>
      <c r="AV87" s="166">
        <v>0</v>
      </c>
      <c r="AW87" s="166">
        <v>0</v>
      </c>
      <c r="AX87" s="166">
        <v>3.5707224399999999</v>
      </c>
      <c r="AY87" s="166">
        <v>0</v>
      </c>
      <c r="AZ87" s="166">
        <v>30.785973469999998</v>
      </c>
      <c r="BA87" s="166">
        <v>0</v>
      </c>
      <c r="BB87" s="166">
        <v>5.0004082199999997</v>
      </c>
      <c r="BC87" s="166">
        <v>0</v>
      </c>
      <c r="BD87" s="166">
        <v>16.663393929999998</v>
      </c>
      <c r="BE87" s="166">
        <v>0</v>
      </c>
      <c r="BF87" s="166">
        <v>0</v>
      </c>
      <c r="BG87" s="166">
        <v>3.0690304500000001</v>
      </c>
      <c r="BH87" s="166">
        <v>0</v>
      </c>
      <c r="BI87" s="166">
        <v>7.2844199999999999</v>
      </c>
      <c r="BJ87" s="166">
        <v>46.338695989999998</v>
      </c>
      <c r="BK87" s="166">
        <v>0</v>
      </c>
      <c r="BL87" s="166">
        <v>23.76218566</v>
      </c>
    </row>
    <row r="88" spans="2:64" x14ac:dyDescent="0.25">
      <c r="B88" s="170"/>
      <c r="C88" s="178" t="s">
        <v>309</v>
      </c>
      <c r="D88" s="166">
        <v>0</v>
      </c>
      <c r="E88" s="166">
        <v>1003.362889</v>
      </c>
      <c r="F88" s="166">
        <v>1855.1075529900002</v>
      </c>
      <c r="G88" s="166">
        <v>19.350610650000004</v>
      </c>
      <c r="H88" s="166">
        <v>157.40501474568867</v>
      </c>
      <c r="I88" s="166">
        <v>260.84439732000004</v>
      </c>
      <c r="J88" s="166">
        <v>210.21589566</v>
      </c>
      <c r="K88" s="166">
        <v>0.36387691</v>
      </c>
      <c r="L88" s="166">
        <v>379.42500032012117</v>
      </c>
      <c r="M88" s="166">
        <v>0</v>
      </c>
      <c r="N88" s="166">
        <v>0.31896181000000001</v>
      </c>
      <c r="O88" s="166">
        <v>611.06513853225329</v>
      </c>
      <c r="P88" s="166">
        <v>317.86113140749995</v>
      </c>
      <c r="Q88" s="166">
        <v>0</v>
      </c>
      <c r="R88" s="166">
        <v>4.2291352099999999</v>
      </c>
      <c r="S88" s="166">
        <v>278.28256394999966</v>
      </c>
      <c r="T88" s="166">
        <v>227.89308346000001</v>
      </c>
      <c r="U88" s="166">
        <v>1702.6514541981164</v>
      </c>
      <c r="V88" s="166">
        <v>581.35351109959947</v>
      </c>
      <c r="W88" s="166">
        <v>338.76411926350306</v>
      </c>
      <c r="X88" s="166">
        <v>235.65101320420104</v>
      </c>
      <c r="Y88" s="166">
        <v>534.30096235493897</v>
      </c>
      <c r="Z88" s="166">
        <v>676.79129065200004</v>
      </c>
      <c r="AA88" s="166">
        <v>391.89993529999845</v>
      </c>
      <c r="AB88" s="166">
        <v>189.2902718400008</v>
      </c>
      <c r="AC88" s="166">
        <v>121.90154966999992</v>
      </c>
      <c r="AD88" s="166">
        <v>569.36975798599997</v>
      </c>
      <c r="AE88" s="166">
        <v>474.43863038999996</v>
      </c>
      <c r="AF88" s="166">
        <v>0</v>
      </c>
      <c r="AG88" s="166">
        <v>0</v>
      </c>
      <c r="AH88" s="166">
        <v>0</v>
      </c>
      <c r="AI88" s="166">
        <v>30.233975707999988</v>
      </c>
      <c r="AJ88" s="166">
        <v>36.663459800000005</v>
      </c>
      <c r="AK88" s="166">
        <v>280.78974417719996</v>
      </c>
      <c r="AL88" s="166">
        <v>0</v>
      </c>
      <c r="AM88" s="166">
        <v>0</v>
      </c>
      <c r="AN88" s="166">
        <v>32.870041810000004</v>
      </c>
      <c r="AO88" s="166">
        <v>426.43134024661498</v>
      </c>
      <c r="AP88" s="166">
        <v>281.69207419880001</v>
      </c>
      <c r="AQ88" s="166">
        <v>17.864920010000002</v>
      </c>
      <c r="AR88" s="166">
        <v>27.732420280000003</v>
      </c>
      <c r="AS88" s="166">
        <v>8.2293510000000012</v>
      </c>
      <c r="AT88" s="166">
        <v>52.02267054</v>
      </c>
      <c r="AU88" s="166">
        <v>20.87</v>
      </c>
      <c r="AV88" s="166">
        <v>363.82778961999998</v>
      </c>
      <c r="AW88" s="166">
        <v>4523.9312018400005</v>
      </c>
      <c r="AX88" s="166">
        <v>184.93983896999919</v>
      </c>
      <c r="AY88" s="166">
        <v>274.42903296000003</v>
      </c>
      <c r="AZ88" s="166">
        <v>11.0536932336387</v>
      </c>
      <c r="BA88" s="166">
        <v>0</v>
      </c>
      <c r="BB88" s="166">
        <v>36.459387820000003</v>
      </c>
      <c r="BC88" s="166">
        <v>66.872896779999991</v>
      </c>
      <c r="BD88" s="166">
        <v>145.65205961999999</v>
      </c>
      <c r="BE88" s="166">
        <v>0</v>
      </c>
      <c r="BF88" s="166">
        <v>9.0459180500000009</v>
      </c>
      <c r="BG88" s="166">
        <v>31.47094404000001</v>
      </c>
      <c r="BH88" s="166">
        <v>0</v>
      </c>
      <c r="BI88" s="166">
        <v>26.670879999999997</v>
      </c>
      <c r="BJ88" s="166">
        <v>1.6438359999999999E-2</v>
      </c>
      <c r="BK88" s="166">
        <v>90.100411798322867</v>
      </c>
      <c r="BL88" s="166">
        <v>29.64432</v>
      </c>
    </row>
    <row r="89" spans="2:64" x14ac:dyDescent="0.25">
      <c r="B89" s="170"/>
      <c r="C89" s="178" t="s">
        <v>310</v>
      </c>
      <c r="D89" s="166">
        <v>0</v>
      </c>
      <c r="E89" s="166">
        <v>6039.2783659999996</v>
      </c>
      <c r="F89" s="166">
        <v>6267.5950856100008</v>
      </c>
      <c r="G89" s="166">
        <v>0</v>
      </c>
      <c r="H89" s="166">
        <v>0</v>
      </c>
      <c r="I89" s="166">
        <v>1572.4337290899998</v>
      </c>
      <c r="J89" s="166">
        <v>2444.2995311299997</v>
      </c>
      <c r="K89" s="166">
        <v>1652.5124641</v>
      </c>
      <c r="L89" s="166">
        <v>2244.81746896</v>
      </c>
      <c r="M89" s="166">
        <v>1389.7149393099999</v>
      </c>
      <c r="N89" s="166">
        <v>1299.0118988974061</v>
      </c>
      <c r="O89" s="166">
        <v>3997.9688072399999</v>
      </c>
      <c r="P89" s="166">
        <v>3665.2863253299997</v>
      </c>
      <c r="Q89" s="166">
        <v>2688.63523872</v>
      </c>
      <c r="R89" s="166">
        <v>0</v>
      </c>
      <c r="S89" s="166">
        <v>1828.71126179263</v>
      </c>
      <c r="T89" s="166">
        <v>3568.1151283000004</v>
      </c>
      <c r="U89" s="166">
        <v>1915.1037507752171</v>
      </c>
      <c r="V89" s="166">
        <v>1539.5050020438352</v>
      </c>
      <c r="W89" s="166">
        <v>1041.4936734800001</v>
      </c>
      <c r="X89" s="166">
        <v>1421.8772657829118</v>
      </c>
      <c r="Y89" s="166">
        <v>1869.8393573795661</v>
      </c>
      <c r="Z89" s="166">
        <v>4717.4219273299996</v>
      </c>
      <c r="AA89" s="166">
        <v>2047.1117881439998</v>
      </c>
      <c r="AB89" s="166">
        <v>1795.0543465499998</v>
      </c>
      <c r="AC89" s="166">
        <v>1970.4618938099998</v>
      </c>
      <c r="AD89" s="166">
        <v>3063.1926453200003</v>
      </c>
      <c r="AE89" s="166">
        <v>124.99406945000001</v>
      </c>
      <c r="AF89" s="166">
        <v>0.58299999999999996</v>
      </c>
      <c r="AG89" s="166">
        <v>0.92600000000000005</v>
      </c>
      <c r="AH89" s="166">
        <v>0</v>
      </c>
      <c r="AI89" s="166">
        <v>159.59451558999999</v>
      </c>
      <c r="AJ89" s="166">
        <v>41.669006100243053</v>
      </c>
      <c r="AK89" s="166">
        <v>940.82297913999992</v>
      </c>
      <c r="AL89" s="166">
        <v>0</v>
      </c>
      <c r="AM89" s="166">
        <v>489.54460329</v>
      </c>
      <c r="AN89" s="166">
        <v>0.22178999999999999</v>
      </c>
      <c r="AO89" s="166">
        <v>675.13987879999991</v>
      </c>
      <c r="AP89" s="166">
        <v>411.66000244999998</v>
      </c>
      <c r="AQ89" s="166">
        <v>70.955852789999994</v>
      </c>
      <c r="AR89" s="166">
        <v>87.245017740000009</v>
      </c>
      <c r="AS89" s="166">
        <v>16.471080000000001</v>
      </c>
      <c r="AT89" s="166">
        <v>0</v>
      </c>
      <c r="AU89" s="166">
        <v>0</v>
      </c>
      <c r="AV89" s="166">
        <v>2.2513904444399997</v>
      </c>
      <c r="AW89" s="166">
        <v>0</v>
      </c>
      <c r="AX89" s="166">
        <v>71.47545018000001</v>
      </c>
      <c r="AY89" s="166">
        <v>6.1253172000000005</v>
      </c>
      <c r="AZ89" s="166">
        <v>47.581407609999999</v>
      </c>
      <c r="BA89" s="166">
        <v>0</v>
      </c>
      <c r="BB89" s="166">
        <v>33.759744644405259</v>
      </c>
      <c r="BC89" s="166">
        <v>9.7712037100000018</v>
      </c>
      <c r="BD89" s="166">
        <v>52.349505120000003</v>
      </c>
      <c r="BE89" s="166">
        <v>0</v>
      </c>
      <c r="BF89" s="166">
        <v>2.401008</v>
      </c>
      <c r="BG89" s="166">
        <v>36.858314149999998</v>
      </c>
      <c r="BH89" s="166">
        <v>0.40213700000000002</v>
      </c>
      <c r="BI89" s="166">
        <v>1.8120000000000001</v>
      </c>
      <c r="BJ89" s="166">
        <v>98.801798569999988</v>
      </c>
      <c r="BK89" s="166">
        <v>170.0363351</v>
      </c>
      <c r="BL89" s="166">
        <v>116.10740079000001</v>
      </c>
    </row>
    <row r="90" spans="2:64" x14ac:dyDescent="0.25">
      <c r="B90" s="170"/>
      <c r="C90" s="135" t="s">
        <v>311</v>
      </c>
      <c r="D90" s="166">
        <v>281.4617935238</v>
      </c>
      <c r="E90" s="166">
        <v>437.31701900000002</v>
      </c>
      <c r="F90" s="166">
        <v>2544.0773586331866</v>
      </c>
      <c r="G90" s="166">
        <v>1548.6429799499992</v>
      </c>
      <c r="H90" s="166">
        <v>1044.07129429</v>
      </c>
      <c r="I90" s="166">
        <v>0</v>
      </c>
      <c r="J90" s="166">
        <v>1488.8438392300002</v>
      </c>
      <c r="K90" s="166">
        <v>241.12198187999999</v>
      </c>
      <c r="L90" s="166">
        <v>131.86735512999999</v>
      </c>
      <c r="M90" s="166">
        <v>422.4834593399658</v>
      </c>
      <c r="N90" s="166">
        <v>388.43952207000007</v>
      </c>
      <c r="O90" s="166">
        <v>39802.57815228001</v>
      </c>
      <c r="P90" s="166">
        <v>0</v>
      </c>
      <c r="Q90" s="166">
        <v>3390.8167153529998</v>
      </c>
      <c r="R90" s="166">
        <v>794.5058995466411</v>
      </c>
      <c r="S90" s="166">
        <v>1672.0377976499992</v>
      </c>
      <c r="T90" s="166">
        <v>9738.691833469451</v>
      </c>
      <c r="U90" s="166">
        <v>789.04745123466193</v>
      </c>
      <c r="V90" s="166">
        <v>21.310428299999998</v>
      </c>
      <c r="W90" s="166">
        <v>807.52470899004084</v>
      </c>
      <c r="X90" s="166">
        <v>0.36103299999999999</v>
      </c>
      <c r="Y90" s="166">
        <v>45.17878923</v>
      </c>
      <c r="Z90" s="166">
        <v>2309.2445197460142</v>
      </c>
      <c r="AA90" s="166">
        <v>15.618359</v>
      </c>
      <c r="AB90" s="166">
        <v>0</v>
      </c>
      <c r="AC90" s="166">
        <v>284.51072385999998</v>
      </c>
      <c r="AD90" s="166">
        <v>216.71504812492933</v>
      </c>
      <c r="AE90" s="166">
        <v>77.503482349999985</v>
      </c>
      <c r="AF90" s="166">
        <v>71.855999999999995</v>
      </c>
      <c r="AG90" s="166">
        <v>0</v>
      </c>
      <c r="AH90" s="166">
        <v>110.23977951750003</v>
      </c>
      <c r="AI90" s="166">
        <v>53.292254680277779</v>
      </c>
      <c r="AJ90" s="166">
        <v>7.8087007699999997</v>
      </c>
      <c r="AK90" s="166">
        <v>71.508605069999987</v>
      </c>
      <c r="AL90" s="166">
        <v>211.83072000000001</v>
      </c>
      <c r="AM90" s="166">
        <v>55.93823313</v>
      </c>
      <c r="AN90" s="166">
        <v>1.9466551100000002</v>
      </c>
      <c r="AO90" s="166">
        <v>2.7808671899999995</v>
      </c>
      <c r="AP90" s="166">
        <v>53.113008820000012</v>
      </c>
      <c r="AQ90" s="166">
        <v>704.94014116000005</v>
      </c>
      <c r="AR90" s="166">
        <v>1.9171908999999998</v>
      </c>
      <c r="AS90" s="166">
        <v>0.50574400000000008</v>
      </c>
      <c r="AT90" s="166">
        <v>160.70947530000001</v>
      </c>
      <c r="AU90" s="166">
        <v>41.829000000000001</v>
      </c>
      <c r="AV90" s="166">
        <v>8.1690757400000003</v>
      </c>
      <c r="AW90" s="166">
        <v>445.25244743000002</v>
      </c>
      <c r="AX90" s="166">
        <v>13.784663369999999</v>
      </c>
      <c r="AY90" s="166">
        <v>0</v>
      </c>
      <c r="AZ90" s="166">
        <v>0.96309418000000002</v>
      </c>
      <c r="BA90" s="166">
        <v>22.538</v>
      </c>
      <c r="BB90" s="166">
        <v>13.166973230000002</v>
      </c>
      <c r="BC90" s="166">
        <v>2.8614117599999997</v>
      </c>
      <c r="BD90" s="166">
        <v>0.43104671999999999</v>
      </c>
      <c r="BE90" s="166">
        <v>0.49668843012999997</v>
      </c>
      <c r="BF90" s="166">
        <v>5.9759772200000008</v>
      </c>
      <c r="BG90" s="166">
        <v>0.39091521999999995</v>
      </c>
      <c r="BH90" s="166">
        <v>3.5666102999999998</v>
      </c>
      <c r="BI90" s="166">
        <v>2.1762899999999998</v>
      </c>
      <c r="BJ90" s="166">
        <v>46.539466750000003</v>
      </c>
      <c r="BK90" s="166">
        <v>254.51521340000002</v>
      </c>
      <c r="BL90" s="166">
        <v>9.3600242400000013</v>
      </c>
    </row>
    <row r="91" spans="2:64" x14ac:dyDescent="0.25">
      <c r="B91" s="170"/>
      <c r="C91" s="178" t="s">
        <v>312</v>
      </c>
      <c r="D91" s="166">
        <v>0</v>
      </c>
      <c r="E91" s="166">
        <v>210.72474500000001</v>
      </c>
      <c r="F91" s="166">
        <v>0</v>
      </c>
      <c r="G91" s="166">
        <v>0</v>
      </c>
      <c r="H91" s="166">
        <v>0</v>
      </c>
      <c r="I91" s="166">
        <v>0</v>
      </c>
      <c r="J91" s="166">
        <v>0</v>
      </c>
      <c r="K91" s="166">
        <v>0</v>
      </c>
      <c r="L91" s="166">
        <v>57.6248</v>
      </c>
      <c r="M91" s="166">
        <v>0</v>
      </c>
      <c r="N91" s="166">
        <v>0</v>
      </c>
      <c r="O91" s="166">
        <v>0</v>
      </c>
      <c r="P91" s="166">
        <v>0</v>
      </c>
      <c r="Q91" s="166">
        <v>0</v>
      </c>
      <c r="R91" s="166">
        <v>0</v>
      </c>
      <c r="S91" s="166">
        <v>0</v>
      </c>
      <c r="T91" s="166">
        <v>0</v>
      </c>
      <c r="U91" s="166">
        <v>0</v>
      </c>
      <c r="V91" s="166">
        <v>0</v>
      </c>
      <c r="W91" s="166">
        <v>0</v>
      </c>
      <c r="X91" s="166">
        <v>0</v>
      </c>
      <c r="Y91" s="166">
        <v>0</v>
      </c>
      <c r="Z91" s="166">
        <v>0</v>
      </c>
      <c r="AA91" s="166">
        <v>0</v>
      </c>
      <c r="AB91" s="166">
        <v>0</v>
      </c>
      <c r="AC91" s="166">
        <v>0</v>
      </c>
      <c r="AD91" s="166">
        <v>0</v>
      </c>
      <c r="AE91" s="166">
        <v>0</v>
      </c>
      <c r="AF91" s="166">
        <v>0</v>
      </c>
      <c r="AG91" s="166">
        <v>0</v>
      </c>
      <c r="AH91" s="166">
        <v>0</v>
      </c>
      <c r="AI91" s="166">
        <v>0</v>
      </c>
      <c r="AJ91" s="166">
        <v>0</v>
      </c>
      <c r="AK91" s="166">
        <v>0</v>
      </c>
      <c r="AL91" s="166">
        <v>0</v>
      </c>
      <c r="AM91" s="166">
        <v>0</v>
      </c>
      <c r="AN91" s="166">
        <v>0</v>
      </c>
      <c r="AO91" s="166">
        <v>0</v>
      </c>
      <c r="AP91" s="166">
        <v>0</v>
      </c>
      <c r="AQ91" s="166">
        <v>3.5216500000000005E-2</v>
      </c>
      <c r="AR91" s="166">
        <v>0</v>
      </c>
      <c r="AS91" s="166">
        <v>0</v>
      </c>
      <c r="AT91" s="166">
        <v>0</v>
      </c>
      <c r="AU91" s="166">
        <v>0</v>
      </c>
      <c r="AV91" s="166">
        <v>0</v>
      </c>
      <c r="AW91" s="166">
        <v>0</v>
      </c>
      <c r="AX91" s="166">
        <v>0</v>
      </c>
      <c r="AY91" s="166">
        <v>0</v>
      </c>
      <c r="AZ91" s="166">
        <v>0</v>
      </c>
      <c r="BA91" s="166">
        <v>0</v>
      </c>
      <c r="BB91" s="166">
        <v>0</v>
      </c>
      <c r="BC91" s="166">
        <v>0</v>
      </c>
      <c r="BD91" s="166">
        <v>0</v>
      </c>
      <c r="BE91" s="166">
        <v>0.44400000000000001</v>
      </c>
      <c r="BF91" s="166">
        <v>0</v>
      </c>
      <c r="BG91" s="166">
        <v>0</v>
      </c>
      <c r="BH91" s="166">
        <v>0</v>
      </c>
      <c r="BI91" s="166">
        <v>0</v>
      </c>
      <c r="BJ91" s="166">
        <v>0</v>
      </c>
      <c r="BK91" s="166">
        <v>0</v>
      </c>
      <c r="BL91" s="166">
        <v>0</v>
      </c>
    </row>
    <row r="92" spans="2:64" x14ac:dyDescent="0.25">
      <c r="B92" s="170"/>
      <c r="C92" s="178" t="s">
        <v>313</v>
      </c>
      <c r="D92" s="166">
        <v>12777.763412958588</v>
      </c>
      <c r="E92" s="166">
        <v>6525.0566229999986</v>
      </c>
      <c r="F92" s="166">
        <v>1156.9327486400002</v>
      </c>
      <c r="G92" s="166">
        <v>14691.597562700001</v>
      </c>
      <c r="H92" s="166">
        <v>1029.9535434499999</v>
      </c>
      <c r="I92" s="166">
        <v>1624.2760886499996</v>
      </c>
      <c r="J92" s="166">
        <v>1473.5186627599994</v>
      </c>
      <c r="K92" s="166">
        <v>10330.722731416559</v>
      </c>
      <c r="L92" s="166">
        <v>1384.828721085498</v>
      </c>
      <c r="M92" s="166">
        <v>783.34857048539857</v>
      </c>
      <c r="N92" s="166">
        <v>1738.7593028716208</v>
      </c>
      <c r="O92" s="166">
        <v>8501.174766569995</v>
      </c>
      <c r="P92" s="166">
        <v>6728.7039618422714</v>
      </c>
      <c r="Q92" s="166">
        <v>5140.9810502300061</v>
      </c>
      <c r="R92" s="166">
        <v>4900.3527744000003</v>
      </c>
      <c r="S92" s="166">
        <v>10055.938134922406</v>
      </c>
      <c r="T92" s="166">
        <v>11441.066125498879</v>
      </c>
      <c r="U92" s="166">
        <v>6181.5075933752914</v>
      </c>
      <c r="V92" s="166">
        <v>3031.2089670509622</v>
      </c>
      <c r="W92" s="166">
        <v>6139.5228839342108</v>
      </c>
      <c r="X92" s="166">
        <v>2330.5702507944256</v>
      </c>
      <c r="Y92" s="166">
        <v>12110.889319501346</v>
      </c>
      <c r="Z92" s="166">
        <v>1299.0068121634645</v>
      </c>
      <c r="AA92" s="166">
        <v>1762.2882740864159</v>
      </c>
      <c r="AB92" s="166">
        <v>4236.1598314273924</v>
      </c>
      <c r="AC92" s="166">
        <v>715.86083976000009</v>
      </c>
      <c r="AD92" s="166">
        <v>2124.2027273054991</v>
      </c>
      <c r="AE92" s="166">
        <v>1067.8419549973621</v>
      </c>
      <c r="AF92" s="166">
        <v>48.642000000000003</v>
      </c>
      <c r="AG92" s="166">
        <v>83.436999999999998</v>
      </c>
      <c r="AH92" s="166">
        <v>269.92822152999997</v>
      </c>
      <c r="AI92" s="166">
        <v>89.097016725649738</v>
      </c>
      <c r="AJ92" s="166">
        <v>123.73956916975699</v>
      </c>
      <c r="AK92" s="166">
        <v>611.96394822415289</v>
      </c>
      <c r="AL92" s="166">
        <v>719.56686999999999</v>
      </c>
      <c r="AM92" s="166">
        <v>206.522981316287</v>
      </c>
      <c r="AN92" s="166">
        <v>39.494639410000012</v>
      </c>
      <c r="AO92" s="166">
        <v>816.28294159350003</v>
      </c>
      <c r="AP92" s="166">
        <v>674.03131304880014</v>
      </c>
      <c r="AQ92" s="166">
        <v>911.2602736810461</v>
      </c>
      <c r="AR92" s="166">
        <v>76.654387847702409</v>
      </c>
      <c r="AS92" s="166">
        <v>21.686875200000003</v>
      </c>
      <c r="AT92" s="166">
        <v>95.202813769999977</v>
      </c>
      <c r="AU92" s="166">
        <v>22.152999999999999</v>
      </c>
      <c r="AV92" s="166">
        <v>64.140187700000013</v>
      </c>
      <c r="AW92" s="166">
        <v>93.111160160000026</v>
      </c>
      <c r="AX92" s="166">
        <v>536.53088915900003</v>
      </c>
      <c r="AY92" s="166">
        <v>961.73436205166661</v>
      </c>
      <c r="AZ92" s="166">
        <v>29.635375708204251</v>
      </c>
      <c r="BA92" s="166">
        <v>88.988</v>
      </c>
      <c r="BB92" s="166">
        <v>40.35109872492621</v>
      </c>
      <c r="BC92" s="166">
        <v>29.554436399999997</v>
      </c>
      <c r="BD92" s="166">
        <v>96.556405780000006</v>
      </c>
      <c r="BE92" s="166">
        <v>69.31666974718631</v>
      </c>
      <c r="BF92" s="166">
        <v>9.1525993700000026</v>
      </c>
      <c r="BG92" s="166">
        <v>31.426111790000014</v>
      </c>
      <c r="BH92" s="166">
        <v>42.345714800000003</v>
      </c>
      <c r="BI92" s="166">
        <v>239.52900610128438</v>
      </c>
      <c r="BJ92" s="166">
        <v>220.56607486000001</v>
      </c>
      <c r="BK92" s="166">
        <v>52.18455469999995</v>
      </c>
      <c r="BL92" s="166">
        <v>102.00760907</v>
      </c>
    </row>
    <row r="93" spans="2:64" x14ac:dyDescent="0.25">
      <c r="B93" s="171">
        <v>8</v>
      </c>
      <c r="C93" s="133" t="s">
        <v>145</v>
      </c>
      <c r="D93" s="166">
        <v>0</v>
      </c>
      <c r="E93" s="166">
        <v>0</v>
      </c>
      <c r="F93" s="166">
        <v>0</v>
      </c>
      <c r="G93" s="166">
        <v>0</v>
      </c>
      <c r="H93" s="166">
        <v>0</v>
      </c>
      <c r="I93" s="166">
        <v>197.79998900000001</v>
      </c>
      <c r="J93" s="166">
        <v>0</v>
      </c>
      <c r="K93" s="166">
        <v>0</v>
      </c>
      <c r="L93" s="166">
        <v>0</v>
      </c>
      <c r="M93" s="166">
        <v>0</v>
      </c>
      <c r="N93" s="166">
        <v>0</v>
      </c>
      <c r="O93" s="166">
        <v>0</v>
      </c>
      <c r="P93" s="166">
        <v>0</v>
      </c>
      <c r="Q93" s="166">
        <v>0</v>
      </c>
      <c r="R93" s="166">
        <v>0</v>
      </c>
      <c r="S93" s="166">
        <v>0</v>
      </c>
      <c r="T93" s="166">
        <v>0</v>
      </c>
      <c r="U93" s="166">
        <v>0</v>
      </c>
      <c r="V93" s="166">
        <v>0</v>
      </c>
      <c r="W93" s="166">
        <v>0</v>
      </c>
      <c r="X93" s="166">
        <v>0</v>
      </c>
      <c r="Y93" s="166">
        <v>0</v>
      </c>
      <c r="Z93" s="166">
        <v>0</v>
      </c>
      <c r="AA93" s="166">
        <v>0</v>
      </c>
      <c r="AB93" s="166">
        <v>55.651885</v>
      </c>
      <c r="AC93" s="166">
        <v>0</v>
      </c>
      <c r="AD93" s="166">
        <v>0</v>
      </c>
      <c r="AE93" s="166">
        <v>0</v>
      </c>
      <c r="AF93" s="166">
        <v>0</v>
      </c>
      <c r="AG93" s="166">
        <v>0</v>
      </c>
      <c r="AH93" s="166">
        <v>0</v>
      </c>
      <c r="AI93" s="166">
        <v>0</v>
      </c>
      <c r="AJ93" s="166">
        <v>0</v>
      </c>
      <c r="AK93" s="166">
        <v>0</v>
      </c>
      <c r="AL93" s="166">
        <v>0</v>
      </c>
      <c r="AM93" s="166">
        <v>0</v>
      </c>
      <c r="AN93" s="166">
        <v>0</v>
      </c>
      <c r="AO93" s="166">
        <v>0</v>
      </c>
      <c r="AP93" s="166">
        <v>0</v>
      </c>
      <c r="AQ93" s="166">
        <v>0</v>
      </c>
      <c r="AR93" s="166">
        <v>0</v>
      </c>
      <c r="AS93" s="166">
        <v>0</v>
      </c>
      <c r="AT93" s="166">
        <v>0</v>
      </c>
      <c r="AU93" s="166">
        <v>0</v>
      </c>
      <c r="AV93" s="166">
        <v>0</v>
      </c>
      <c r="AW93" s="166">
        <v>0</v>
      </c>
      <c r="AX93" s="166">
        <v>0</v>
      </c>
      <c r="AY93" s="166">
        <v>0</v>
      </c>
      <c r="AZ93" s="166">
        <v>0</v>
      </c>
      <c r="BA93" s="166">
        <v>0</v>
      </c>
      <c r="BB93" s="166">
        <v>0</v>
      </c>
      <c r="BC93" s="166">
        <v>0</v>
      </c>
      <c r="BD93" s="166">
        <v>0</v>
      </c>
      <c r="BE93" s="166">
        <v>0</v>
      </c>
      <c r="BF93" s="166">
        <v>0</v>
      </c>
      <c r="BG93" s="166">
        <v>0</v>
      </c>
      <c r="BH93" s="166">
        <v>0</v>
      </c>
      <c r="BI93" s="166">
        <v>1.2401099999999998</v>
      </c>
      <c r="BJ93" s="166">
        <v>0</v>
      </c>
      <c r="BK93" s="166">
        <v>0</v>
      </c>
      <c r="BL93" s="166">
        <v>0</v>
      </c>
    </row>
    <row r="94" spans="2:64" x14ac:dyDescent="0.25">
      <c r="B94" s="171">
        <v>9</v>
      </c>
      <c r="C94" s="183" t="s">
        <v>146</v>
      </c>
      <c r="D94" s="166">
        <v>0</v>
      </c>
      <c r="E94" s="166">
        <v>133.47425699999999</v>
      </c>
      <c r="F94" s="166">
        <v>22.681001999999999</v>
      </c>
      <c r="G94" s="166">
        <v>923.41273924000006</v>
      </c>
      <c r="H94" s="166">
        <v>0</v>
      </c>
      <c r="I94" s="166">
        <v>272.34571347000002</v>
      </c>
      <c r="J94" s="166">
        <v>6.9</v>
      </c>
      <c r="K94" s="166">
        <v>535.09083570506846</v>
      </c>
      <c r="L94" s="166">
        <v>2.20274524</v>
      </c>
      <c r="M94" s="166">
        <v>42.3863834</v>
      </c>
      <c r="N94" s="166">
        <v>977.08625917999984</v>
      </c>
      <c r="O94" s="166">
        <v>982.89129527</v>
      </c>
      <c r="P94" s="166">
        <v>333.54494746000012</v>
      </c>
      <c r="Q94" s="166">
        <v>225.43575632000002</v>
      </c>
      <c r="R94" s="166">
        <v>97.535573599999992</v>
      </c>
      <c r="S94" s="166">
        <v>216.28452652000001</v>
      </c>
      <c r="T94" s="166">
        <v>196.75139021999999</v>
      </c>
      <c r="U94" s="166">
        <v>570.29197654999996</v>
      </c>
      <c r="V94" s="166">
        <v>152.27866002000002</v>
      </c>
      <c r="W94" s="166">
        <v>370.75981545000002</v>
      </c>
      <c r="X94" s="166">
        <v>511.33185468999994</v>
      </c>
      <c r="Y94" s="166">
        <v>255.08544716999995</v>
      </c>
      <c r="Z94" s="166">
        <v>457.61390460000001</v>
      </c>
      <c r="AA94" s="166">
        <v>484.27872694999996</v>
      </c>
      <c r="AB94" s="166">
        <v>86.852836719999999</v>
      </c>
      <c r="AC94" s="166">
        <v>23.26429371</v>
      </c>
      <c r="AD94" s="166">
        <v>72.932293799999997</v>
      </c>
      <c r="AE94" s="166">
        <v>429.67323055000003</v>
      </c>
      <c r="AF94" s="166">
        <v>2.4950000000000001</v>
      </c>
      <c r="AG94" s="166">
        <v>0</v>
      </c>
      <c r="AH94" s="166">
        <v>211.60370091999997</v>
      </c>
      <c r="AI94" s="166">
        <v>67.025000000000006</v>
      </c>
      <c r="AJ94" s="166">
        <v>0</v>
      </c>
      <c r="AK94" s="166">
        <v>12.988778829999999</v>
      </c>
      <c r="AL94" s="166">
        <v>0</v>
      </c>
      <c r="AM94" s="166">
        <v>90.443299739999986</v>
      </c>
      <c r="AN94" s="166">
        <v>57.64348588</v>
      </c>
      <c r="AO94" s="166">
        <v>89.520791110000005</v>
      </c>
      <c r="AP94" s="166">
        <v>0</v>
      </c>
      <c r="AQ94" s="166">
        <v>68.058574129999997</v>
      </c>
      <c r="AR94" s="166">
        <v>53.03417512</v>
      </c>
      <c r="AS94" s="166">
        <v>0</v>
      </c>
      <c r="AT94" s="166">
        <v>2.487155</v>
      </c>
      <c r="AU94" s="166">
        <v>0</v>
      </c>
      <c r="AV94" s="166">
        <v>110.136567</v>
      </c>
      <c r="AW94" s="166">
        <v>0</v>
      </c>
      <c r="AX94" s="166">
        <v>84.551680279999985</v>
      </c>
      <c r="AY94" s="166">
        <v>71.095598519999996</v>
      </c>
      <c r="AZ94" s="166">
        <v>1.00125</v>
      </c>
      <c r="BA94" s="166">
        <v>233.453</v>
      </c>
      <c r="BB94" s="166">
        <v>35.932961419999998</v>
      </c>
      <c r="BC94" s="166">
        <v>0.96787999999999996</v>
      </c>
      <c r="BD94" s="166">
        <v>0</v>
      </c>
      <c r="BE94" s="166">
        <v>2.6117890000000004</v>
      </c>
      <c r="BF94" s="166">
        <v>3.480467</v>
      </c>
      <c r="BG94" s="166">
        <v>27.521027440000001</v>
      </c>
      <c r="BH94" s="166">
        <v>20.335799299999998</v>
      </c>
      <c r="BI94" s="166">
        <v>0</v>
      </c>
      <c r="BJ94" s="166">
        <v>26.250481929999999</v>
      </c>
      <c r="BK94" s="166">
        <v>0</v>
      </c>
      <c r="BL94" s="166">
        <v>3.6901276100000002</v>
      </c>
    </row>
    <row r="95" spans="2:64" x14ac:dyDescent="0.25">
      <c r="B95" s="171">
        <v>10</v>
      </c>
      <c r="C95" s="183" t="s">
        <v>147</v>
      </c>
      <c r="D95" s="166">
        <v>2929.9343558990013</v>
      </c>
      <c r="E95" s="166">
        <v>0</v>
      </c>
      <c r="F95" s="166">
        <v>0</v>
      </c>
      <c r="G95" s="166">
        <v>0</v>
      </c>
      <c r="H95" s="166">
        <v>0</v>
      </c>
      <c r="I95" s="166">
        <v>0</v>
      </c>
      <c r="J95" s="166">
        <v>16.04790621000004</v>
      </c>
      <c r="K95" s="166">
        <v>0</v>
      </c>
      <c r="L95" s="166">
        <v>0</v>
      </c>
      <c r="M95" s="166">
        <v>0</v>
      </c>
      <c r="N95" s="166">
        <v>0</v>
      </c>
      <c r="O95" s="166">
        <v>0</v>
      </c>
      <c r="P95" s="166">
        <v>0</v>
      </c>
      <c r="Q95" s="166">
        <v>0.14378603745003044</v>
      </c>
      <c r="R95" s="166">
        <v>0</v>
      </c>
      <c r="S95" s="166">
        <v>0</v>
      </c>
      <c r="T95" s="166">
        <v>1622.748537479956</v>
      </c>
      <c r="U95" s="166">
        <v>0</v>
      </c>
      <c r="V95" s="166">
        <v>0</v>
      </c>
      <c r="W95" s="166">
        <v>0</v>
      </c>
      <c r="X95" s="166">
        <v>0</v>
      </c>
      <c r="Y95" s="166">
        <v>0</v>
      </c>
      <c r="Z95" s="166">
        <v>0</v>
      </c>
      <c r="AA95" s="166">
        <v>0</v>
      </c>
      <c r="AB95" s="166">
        <v>0</v>
      </c>
      <c r="AC95" s="166">
        <v>0</v>
      </c>
      <c r="AD95" s="166">
        <v>0</v>
      </c>
      <c r="AE95" s="166">
        <v>0</v>
      </c>
      <c r="AF95" s="166">
        <v>0.45800000000000002</v>
      </c>
      <c r="AG95" s="166">
        <v>0</v>
      </c>
      <c r="AH95" s="166">
        <v>0</v>
      </c>
      <c r="AI95" s="166">
        <v>0</v>
      </c>
      <c r="AJ95" s="166">
        <v>0</v>
      </c>
      <c r="AK95" s="166">
        <v>0</v>
      </c>
      <c r="AL95" s="166">
        <v>0</v>
      </c>
      <c r="AM95" s="166">
        <v>0</v>
      </c>
      <c r="AN95" s="166">
        <v>0</v>
      </c>
      <c r="AO95" s="166">
        <v>0</v>
      </c>
      <c r="AP95" s="166">
        <v>0</v>
      </c>
      <c r="AQ95" s="166">
        <v>0</v>
      </c>
      <c r="AR95" s="166">
        <v>0</v>
      </c>
      <c r="AS95" s="166">
        <v>0</v>
      </c>
      <c r="AT95" s="166">
        <v>0</v>
      </c>
      <c r="AU95" s="166">
        <v>0</v>
      </c>
      <c r="AV95" s="166">
        <v>0</v>
      </c>
      <c r="AW95" s="166">
        <v>0</v>
      </c>
      <c r="AX95" s="166">
        <v>0</v>
      </c>
      <c r="AY95" s="166">
        <v>0</v>
      </c>
      <c r="AZ95" s="166">
        <v>0</v>
      </c>
      <c r="BA95" s="166">
        <v>0</v>
      </c>
      <c r="BB95" s="166">
        <v>0</v>
      </c>
      <c r="BC95" s="166">
        <v>0</v>
      </c>
      <c r="BD95" s="166">
        <v>0</v>
      </c>
      <c r="BE95" s="166">
        <v>0</v>
      </c>
      <c r="BF95" s="166">
        <v>0</v>
      </c>
      <c r="BG95" s="166">
        <v>0</v>
      </c>
      <c r="BH95" s="166">
        <v>0</v>
      </c>
      <c r="BI95" s="166">
        <v>0</v>
      </c>
      <c r="BJ95" s="166">
        <v>0</v>
      </c>
      <c r="BK95" s="166">
        <v>0</v>
      </c>
      <c r="BL95" s="166">
        <v>0.77332481000000008</v>
      </c>
    </row>
    <row r="96" spans="2:64" x14ac:dyDescent="0.25">
      <c r="B96" s="172">
        <v>11</v>
      </c>
      <c r="C96" s="173" t="s">
        <v>117</v>
      </c>
      <c r="D96" s="166">
        <v>0</v>
      </c>
      <c r="E96" s="166">
        <v>0</v>
      </c>
      <c r="F96" s="166">
        <v>0</v>
      </c>
      <c r="G96" s="166">
        <v>0</v>
      </c>
      <c r="H96" s="166">
        <v>0</v>
      </c>
      <c r="I96" s="166">
        <v>0</v>
      </c>
      <c r="J96" s="166">
        <v>0</v>
      </c>
      <c r="K96" s="166">
        <v>0</v>
      </c>
      <c r="L96" s="166">
        <v>0</v>
      </c>
      <c r="M96" s="166">
        <v>0</v>
      </c>
      <c r="N96" s="166">
        <v>0</v>
      </c>
      <c r="O96" s="166">
        <v>0</v>
      </c>
      <c r="P96" s="166">
        <v>0</v>
      </c>
      <c r="Q96" s="166">
        <v>0</v>
      </c>
      <c r="R96" s="166">
        <v>0</v>
      </c>
      <c r="S96" s="166">
        <v>0</v>
      </c>
      <c r="T96" s="166">
        <v>0</v>
      </c>
      <c r="U96" s="166">
        <v>0</v>
      </c>
      <c r="V96" s="166">
        <v>0</v>
      </c>
      <c r="W96" s="166">
        <v>0</v>
      </c>
      <c r="X96" s="166">
        <v>0</v>
      </c>
      <c r="Y96" s="166">
        <v>0</v>
      </c>
      <c r="Z96" s="166">
        <v>0</v>
      </c>
      <c r="AA96" s="166">
        <v>0</v>
      </c>
      <c r="AB96" s="166">
        <v>0</v>
      </c>
      <c r="AC96" s="166">
        <v>0</v>
      </c>
      <c r="AD96" s="166">
        <v>0</v>
      </c>
      <c r="AE96" s="166">
        <v>0</v>
      </c>
      <c r="AF96" s="166">
        <v>2.33</v>
      </c>
      <c r="AG96" s="166">
        <v>19.221</v>
      </c>
      <c r="AH96" s="166">
        <v>0</v>
      </c>
      <c r="AI96" s="166">
        <v>0</v>
      </c>
      <c r="AJ96" s="166">
        <v>0</v>
      </c>
      <c r="AK96" s="166">
        <v>0</v>
      </c>
      <c r="AL96" s="166">
        <v>0</v>
      </c>
      <c r="AM96" s="166">
        <v>0</v>
      </c>
      <c r="AN96" s="166">
        <v>0</v>
      </c>
      <c r="AO96" s="166">
        <v>0</v>
      </c>
      <c r="AP96" s="166">
        <v>0</v>
      </c>
      <c r="AQ96" s="166">
        <v>0</v>
      </c>
      <c r="AR96" s="166">
        <v>0</v>
      </c>
      <c r="AS96" s="166">
        <v>2.6185399999999999</v>
      </c>
      <c r="AT96" s="166">
        <v>73.844914639999985</v>
      </c>
      <c r="AU96" s="166">
        <v>0</v>
      </c>
      <c r="AV96" s="166">
        <v>0</v>
      </c>
      <c r="AW96" s="166">
        <v>0</v>
      </c>
      <c r="AX96" s="166">
        <v>0</v>
      </c>
      <c r="AY96" s="166">
        <v>0</v>
      </c>
      <c r="AZ96" s="166">
        <v>0</v>
      </c>
      <c r="BA96" s="166">
        <v>0</v>
      </c>
      <c r="BB96" s="166">
        <v>0</v>
      </c>
      <c r="BC96" s="166">
        <v>0</v>
      </c>
      <c r="BD96" s="166">
        <v>0</v>
      </c>
      <c r="BE96" s="166">
        <v>0</v>
      </c>
      <c r="BF96" s="166">
        <v>0</v>
      </c>
      <c r="BG96" s="166">
        <v>0</v>
      </c>
      <c r="BH96" s="166">
        <v>5.7632500000000002</v>
      </c>
      <c r="BI96" s="166">
        <v>0</v>
      </c>
      <c r="BJ96" s="166">
        <v>0</v>
      </c>
      <c r="BK96" s="166">
        <v>0</v>
      </c>
      <c r="BL96" s="166">
        <v>0</v>
      </c>
    </row>
    <row r="97" spans="2:64" x14ac:dyDescent="0.25">
      <c r="B97" s="174" t="s">
        <v>314</v>
      </c>
      <c r="C97" s="174"/>
      <c r="D97" s="175">
        <v>245267.40168641382</v>
      </c>
      <c r="E97" s="175">
        <v>317213.46514499997</v>
      </c>
      <c r="F97" s="175">
        <v>305022.77630299999</v>
      </c>
      <c r="G97" s="175">
        <v>262566.05181472999</v>
      </c>
      <c r="H97" s="175">
        <v>134516.04500748584</v>
      </c>
      <c r="I97" s="175">
        <v>221649.6111724787</v>
      </c>
      <c r="J97" s="175">
        <v>156914.69312394183</v>
      </c>
      <c r="K97" s="175">
        <v>116765.96164524158</v>
      </c>
      <c r="L97" s="175">
        <v>211434.70855236112</v>
      </c>
      <c r="M97" s="175">
        <v>140932.48556586914</v>
      </c>
      <c r="N97" s="175">
        <v>162631.89930251526</v>
      </c>
      <c r="O97" s="175">
        <v>400279.25505046023</v>
      </c>
      <c r="P97" s="175">
        <v>186650.53149667755</v>
      </c>
      <c r="Q97" s="175">
        <v>219588.46562366822</v>
      </c>
      <c r="R97" s="175">
        <v>177364.64205608293</v>
      </c>
      <c r="S97" s="175">
        <v>260548.09445635413</v>
      </c>
      <c r="T97" s="175">
        <v>261835.46723900724</v>
      </c>
      <c r="U97" s="175">
        <v>360236.93148561381</v>
      </c>
      <c r="V97" s="175">
        <v>189569.97821999079</v>
      </c>
      <c r="W97" s="175">
        <v>212362.96206100364</v>
      </c>
      <c r="X97" s="175">
        <v>165594.09693055958</v>
      </c>
      <c r="Y97" s="175">
        <v>252112.30869387431</v>
      </c>
      <c r="Z97" s="175">
        <v>235943.24722573211</v>
      </c>
      <c r="AA97" s="175">
        <v>210090.87311506903</v>
      </c>
      <c r="AB97" s="175">
        <v>117558.99542203009</v>
      </c>
      <c r="AC97" s="175">
        <v>117766.7859838568</v>
      </c>
      <c r="AD97" s="175">
        <v>185845.96348617412</v>
      </c>
      <c r="AE97" s="175">
        <v>56086.21610464</v>
      </c>
      <c r="AF97" s="175">
        <v>524.98199999999997</v>
      </c>
      <c r="AG97" s="175">
        <v>5101.8230000000003</v>
      </c>
      <c r="AH97" s="175">
        <v>60112.900995345168</v>
      </c>
      <c r="AI97" s="175">
        <v>14052.844752378733</v>
      </c>
      <c r="AJ97" s="175">
        <v>7214.6430062500049</v>
      </c>
      <c r="AK97" s="175">
        <v>119684.41608512953</v>
      </c>
      <c r="AL97" s="175">
        <v>82361.821629999991</v>
      </c>
      <c r="AM97" s="175">
        <v>60486.167199392286</v>
      </c>
      <c r="AN97" s="175">
        <v>1336.5426408799999</v>
      </c>
      <c r="AO97" s="175">
        <v>71409.420344744489</v>
      </c>
      <c r="AP97" s="175">
        <v>50696.108196828107</v>
      </c>
      <c r="AQ97" s="175">
        <v>58674.980314080909</v>
      </c>
      <c r="AR97" s="175">
        <v>5596.9411974277018</v>
      </c>
      <c r="AS97" s="175">
        <v>1184.9083021999998</v>
      </c>
      <c r="AT97" s="175">
        <v>5332.2070019200055</v>
      </c>
      <c r="AU97" s="175">
        <v>3323.8359999999998</v>
      </c>
      <c r="AV97" s="175">
        <v>2857.1245741944399</v>
      </c>
      <c r="AW97" s="175">
        <v>7729.8620446400009</v>
      </c>
      <c r="AX97" s="175">
        <v>10461.792388639</v>
      </c>
      <c r="AY97" s="175">
        <v>15351.839764491669</v>
      </c>
      <c r="AZ97" s="175">
        <v>9104.6862008257267</v>
      </c>
      <c r="BA97" s="175">
        <v>5025.4979999999996</v>
      </c>
      <c r="BB97" s="175">
        <v>5456.1425121566035</v>
      </c>
      <c r="BC97" s="175">
        <v>4194.7173097200002</v>
      </c>
      <c r="BD97" s="175">
        <v>13045.463501706014</v>
      </c>
      <c r="BE97" s="175">
        <v>7705.1163617020375</v>
      </c>
      <c r="BF97" s="175">
        <v>1129.9085255400003</v>
      </c>
      <c r="BG97" s="175">
        <v>2585.0386526900002</v>
      </c>
      <c r="BH97" s="175">
        <v>4951.2950135999999</v>
      </c>
      <c r="BI97" s="175">
        <v>8984.5896148339507</v>
      </c>
      <c r="BJ97" s="175">
        <v>23300.343506729998</v>
      </c>
      <c r="BK97" s="175">
        <v>15936.13474625</v>
      </c>
      <c r="BL97" s="175">
        <v>8347.5823017800012</v>
      </c>
    </row>
  </sheetData>
  <mergeCells count="2">
    <mergeCell ref="B43:C43"/>
    <mergeCell ref="B97:C97"/>
  </mergeCells>
  <conditionalFormatting sqref="D4:BL4">
    <cfRule type="cellIs" dxfId="15" priority="5" operator="notBetween">
      <formula>-0.9</formula>
      <formula>0.9</formula>
    </cfRule>
    <cfRule type="cellIs" dxfId="14" priority="6" operator="between">
      <formula>-0.9</formula>
      <formula>0.9</formula>
    </cfRule>
  </conditionalFormatting>
  <conditionalFormatting sqref="D5:BL43">
    <cfRule type="cellIs" dxfId="13" priority="3" operator="lessThan">
      <formula>0</formula>
    </cfRule>
    <cfRule type="cellIs" dxfId="12" priority="4" operator="lessThan">
      <formula>0</formula>
    </cfRule>
  </conditionalFormatting>
  <conditionalFormatting sqref="D45:BL97">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E30E-1EF7-450E-993F-38E0B4E0DEE8}">
  <sheetPr codeName="Sheet82"/>
  <dimension ref="B2:BK64"/>
  <sheetViews>
    <sheetView workbookViewId="0">
      <selection activeCell="R12" sqref="R12"/>
    </sheetView>
  </sheetViews>
  <sheetFormatPr defaultColWidth="9.140625" defaultRowHeight="15.75" x14ac:dyDescent="0.25"/>
  <cols>
    <col min="1" max="1" width="9.140625" style="32"/>
    <col min="2" max="2" width="51.5703125" style="189" bestFit="1" customWidth="1"/>
    <col min="3" max="3" width="11.28515625" style="32" bestFit="1" customWidth="1"/>
    <col min="4" max="6" width="11.5703125" style="32" bestFit="1" customWidth="1"/>
    <col min="7" max="7" width="10.85546875" style="32" customWidth="1"/>
    <col min="8" max="8" width="11.7109375" style="32" customWidth="1"/>
    <col min="9" max="10" width="10.85546875" style="32" customWidth="1"/>
    <col min="11" max="11" width="11.7109375" style="32" customWidth="1"/>
    <col min="12" max="13" width="10.85546875" style="32" customWidth="1"/>
    <col min="14" max="16" width="11.5703125" style="32" bestFit="1" customWidth="1"/>
    <col min="17" max="17" width="10.85546875" style="32" customWidth="1"/>
    <col min="18" max="20" width="11.5703125" style="32" bestFit="1" customWidth="1"/>
    <col min="21" max="21" width="10.42578125" style="32" bestFit="1" customWidth="1"/>
    <col min="22" max="22" width="11.5703125" style="32" bestFit="1" customWidth="1"/>
    <col min="23" max="23" width="10.85546875" style="32" customWidth="1"/>
    <col min="24" max="24" width="11.5703125" style="32" bestFit="1" customWidth="1"/>
    <col min="25" max="63" width="10.85546875" style="32" customWidth="1"/>
    <col min="64" max="16384" width="9.140625" style="32"/>
  </cols>
  <sheetData>
    <row r="2" spans="2:63" x14ac:dyDescent="0.25">
      <c r="B2" s="108" t="s">
        <v>91</v>
      </c>
    </row>
    <row r="3" spans="2:63" s="160" customFormat="1" ht="64.5" x14ac:dyDescent="0.25">
      <c r="B3" s="184" t="s">
        <v>268</v>
      </c>
      <c r="C3" s="159" t="s">
        <v>684</v>
      </c>
      <c r="D3" s="159" t="s">
        <v>685</v>
      </c>
      <c r="E3" s="159" t="s">
        <v>686</v>
      </c>
      <c r="F3" s="159" t="s">
        <v>687</v>
      </c>
      <c r="G3" s="159" t="s">
        <v>688</v>
      </c>
      <c r="H3" s="159" t="s">
        <v>689</v>
      </c>
      <c r="I3" s="159" t="s">
        <v>690</v>
      </c>
      <c r="J3" s="159" t="s">
        <v>691</v>
      </c>
      <c r="K3" s="159" t="s">
        <v>692</v>
      </c>
      <c r="L3" s="159" t="s">
        <v>693</v>
      </c>
      <c r="M3" s="159" t="s">
        <v>694</v>
      </c>
      <c r="N3" s="159" t="s">
        <v>695</v>
      </c>
      <c r="O3" s="159" t="s">
        <v>696</v>
      </c>
      <c r="P3" s="159" t="s">
        <v>697</v>
      </c>
      <c r="Q3" s="159" t="s">
        <v>698</v>
      </c>
      <c r="R3" s="159" t="s">
        <v>699</v>
      </c>
      <c r="S3" s="159" t="s">
        <v>700</v>
      </c>
      <c r="T3" s="159" t="s">
        <v>701</v>
      </c>
      <c r="U3" s="159" t="s">
        <v>702</v>
      </c>
      <c r="V3" s="159" t="s">
        <v>703</v>
      </c>
      <c r="W3" s="159" t="s">
        <v>704</v>
      </c>
      <c r="X3" s="159" t="s">
        <v>705</v>
      </c>
      <c r="Y3" s="159" t="s">
        <v>706</v>
      </c>
      <c r="Z3" s="159" t="s">
        <v>707</v>
      </c>
      <c r="AA3" s="159" t="s">
        <v>708</v>
      </c>
      <c r="AB3" s="159" t="s">
        <v>709</v>
      </c>
      <c r="AC3" s="159" t="s">
        <v>710</v>
      </c>
      <c r="AD3" s="159" t="s">
        <v>711</v>
      </c>
      <c r="AE3" s="159" t="s">
        <v>712</v>
      </c>
      <c r="AF3" s="159" t="s">
        <v>713</v>
      </c>
      <c r="AG3" s="159" t="s">
        <v>714</v>
      </c>
      <c r="AH3" s="159" t="s">
        <v>715</v>
      </c>
      <c r="AI3" s="159" t="s">
        <v>716</v>
      </c>
      <c r="AJ3" s="159" t="s">
        <v>717</v>
      </c>
      <c r="AK3" s="159" t="s">
        <v>718</v>
      </c>
      <c r="AL3" s="159" t="s">
        <v>719</v>
      </c>
      <c r="AM3" s="159" t="s">
        <v>720</v>
      </c>
      <c r="AN3" s="159" t="s">
        <v>721</v>
      </c>
      <c r="AO3" s="159" t="s">
        <v>722</v>
      </c>
      <c r="AP3" s="159" t="s">
        <v>723</v>
      </c>
      <c r="AQ3" s="159" t="s">
        <v>724</v>
      </c>
      <c r="AR3" s="159" t="s">
        <v>725</v>
      </c>
      <c r="AS3" s="159" t="s">
        <v>726</v>
      </c>
      <c r="AT3" s="159" t="s">
        <v>727</v>
      </c>
      <c r="AU3" s="159" t="s">
        <v>728</v>
      </c>
      <c r="AV3" s="159" t="s">
        <v>729</v>
      </c>
      <c r="AW3" s="159" t="s">
        <v>730</v>
      </c>
      <c r="AX3" s="159" t="s">
        <v>731</v>
      </c>
      <c r="AY3" s="159" t="s">
        <v>732</v>
      </c>
      <c r="AZ3" s="159" t="s">
        <v>733</v>
      </c>
      <c r="BA3" s="159" t="s">
        <v>734</v>
      </c>
      <c r="BB3" s="159" t="s">
        <v>735</v>
      </c>
      <c r="BC3" s="159" t="s">
        <v>736</v>
      </c>
      <c r="BD3" s="159" t="s">
        <v>737</v>
      </c>
      <c r="BE3" s="159" t="s">
        <v>738</v>
      </c>
      <c r="BF3" s="159" t="s">
        <v>739</v>
      </c>
      <c r="BG3" s="159" t="s">
        <v>740</v>
      </c>
      <c r="BH3" s="159" t="s">
        <v>741</v>
      </c>
      <c r="BI3" s="159" t="s">
        <v>742</v>
      </c>
      <c r="BJ3" s="159" t="s">
        <v>743</v>
      </c>
      <c r="BK3" s="159" t="s">
        <v>744</v>
      </c>
    </row>
    <row r="4" spans="2:63" x14ac:dyDescent="0.25">
      <c r="B4" s="162" t="s">
        <v>315</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row>
    <row r="5" spans="2:63" x14ac:dyDescent="0.25">
      <c r="B5" s="136" t="s">
        <v>316</v>
      </c>
      <c r="C5" s="185">
        <v>6580.2277626104105</v>
      </c>
      <c r="D5" s="185">
        <v>7688.3331570000009</v>
      </c>
      <c r="E5" s="185">
        <v>9730.4682341700027</v>
      </c>
      <c r="F5" s="185">
        <v>7450.0530565100016</v>
      </c>
      <c r="G5" s="185">
        <v>2453.6655737699994</v>
      </c>
      <c r="H5" s="185">
        <v>7827.9111250000005</v>
      </c>
      <c r="I5" s="185">
        <v>5516.7299961399995</v>
      </c>
      <c r="J5" s="185">
        <v>4014.46045546</v>
      </c>
      <c r="K5" s="185">
        <v>6996.9255132734024</v>
      </c>
      <c r="L5" s="185">
        <v>5198.8342495499992</v>
      </c>
      <c r="M5" s="185">
        <v>6245.7813528493098</v>
      </c>
      <c r="N5" s="185">
        <v>15298.483351909985</v>
      </c>
      <c r="O5" s="185">
        <v>7102.4734487600008</v>
      </c>
      <c r="P5" s="185">
        <v>8549.1473574500014</v>
      </c>
      <c r="Q5" s="185">
        <v>6335.4997546699997</v>
      </c>
      <c r="R5" s="185">
        <v>9626.0047456399989</v>
      </c>
      <c r="S5" s="185">
        <v>7814.6144978096163</v>
      </c>
      <c r="T5" s="185">
        <v>13034.115348029996</v>
      </c>
      <c r="U5" s="185">
        <v>7575.290998200001</v>
      </c>
      <c r="V5" s="185">
        <v>8485.8661507899997</v>
      </c>
      <c r="W5" s="185">
        <v>6531.8120258180661</v>
      </c>
      <c r="X5" s="185">
        <v>8848.7016929056408</v>
      </c>
      <c r="Y5" s="185">
        <v>7819.3162345399996</v>
      </c>
      <c r="Z5" s="185">
        <v>7303.7948456300028</v>
      </c>
      <c r="AA5" s="185">
        <v>5016.4012387900002</v>
      </c>
      <c r="AB5" s="185">
        <v>4835.5237453500013</v>
      </c>
      <c r="AC5" s="185">
        <v>6978.7066394900003</v>
      </c>
      <c r="AD5" s="185">
        <v>2119.64057529</v>
      </c>
      <c r="AE5" s="185">
        <v>8.1690000000000005</v>
      </c>
      <c r="AF5" s="185">
        <v>243.70780714</v>
      </c>
      <c r="AG5" s="185">
        <v>2625.7708308599995</v>
      </c>
      <c r="AH5" s="185">
        <v>538.50776038999993</v>
      </c>
      <c r="AI5" s="185">
        <v>315.0987432</v>
      </c>
      <c r="AJ5" s="185">
        <v>5712.8039626999989</v>
      </c>
      <c r="AK5" s="185">
        <v>3707.0925417899998</v>
      </c>
      <c r="AL5" s="185">
        <v>2662.71159489</v>
      </c>
      <c r="AM5" s="185">
        <v>33.263112840000005</v>
      </c>
      <c r="AN5" s="185">
        <v>2894.1811339400001</v>
      </c>
      <c r="AO5" s="185">
        <v>2063.1673078399995</v>
      </c>
      <c r="AP5" s="185">
        <v>2201.5326415</v>
      </c>
      <c r="AQ5" s="185">
        <v>192.65636624000001</v>
      </c>
      <c r="AR5" s="185">
        <v>31.581169000000003</v>
      </c>
      <c r="AS5" s="185">
        <v>218.48717914999995</v>
      </c>
      <c r="AT5" s="185">
        <v>124.595</v>
      </c>
      <c r="AU5" s="185">
        <v>55.018589489999997</v>
      </c>
      <c r="AV5" s="185">
        <v>1.4422065099999999</v>
      </c>
      <c r="AW5" s="185">
        <v>418.93141400999997</v>
      </c>
      <c r="AX5" s="185">
        <v>675.49684190000005</v>
      </c>
      <c r="AY5" s="185">
        <v>391.14246486000008</v>
      </c>
      <c r="AZ5" s="185">
        <v>186.81</v>
      </c>
      <c r="BA5" s="185">
        <v>193.21077846</v>
      </c>
      <c r="BB5" s="185">
        <v>195.37097112000001</v>
      </c>
      <c r="BC5" s="185">
        <v>546.59583804999988</v>
      </c>
      <c r="BD5" s="185">
        <v>334.39018557000003</v>
      </c>
      <c r="BE5" s="185">
        <v>37.174534179999995</v>
      </c>
      <c r="BF5" s="185">
        <v>87.689844899999983</v>
      </c>
      <c r="BG5" s="185">
        <v>4.1599903000000005</v>
      </c>
      <c r="BH5" s="185">
        <v>386.97834999999998</v>
      </c>
      <c r="BI5" s="185">
        <v>930.29936721999991</v>
      </c>
      <c r="BJ5" s="185">
        <v>716.42279285999996</v>
      </c>
      <c r="BK5" s="185">
        <v>350.44520999999997</v>
      </c>
    </row>
    <row r="6" spans="2:63" x14ac:dyDescent="0.25">
      <c r="B6" s="137" t="s">
        <v>317</v>
      </c>
      <c r="C6" s="185">
        <v>6125.8545189799997</v>
      </c>
      <c r="D6" s="185">
        <v>7379.8613140000007</v>
      </c>
      <c r="E6" s="185">
        <v>9190.1027737600034</v>
      </c>
      <c r="F6" s="185">
        <v>6728.6871479500014</v>
      </c>
      <c r="G6" s="185">
        <v>2282.3556615499992</v>
      </c>
      <c r="H6" s="185">
        <v>7303.597025</v>
      </c>
      <c r="I6" s="185">
        <v>5013.2449226399995</v>
      </c>
      <c r="J6" s="185">
        <v>3779.2932000000001</v>
      </c>
      <c r="K6" s="185">
        <v>6716.3970134576493</v>
      </c>
      <c r="L6" s="185">
        <v>4768.2820715199996</v>
      </c>
      <c r="M6" s="185">
        <v>5899.318458159999</v>
      </c>
      <c r="N6" s="185">
        <v>14164.900578939985</v>
      </c>
      <c r="O6" s="185">
        <v>6374.7889999400004</v>
      </c>
      <c r="P6" s="185">
        <v>7907.6368195700015</v>
      </c>
      <c r="Q6" s="185">
        <v>5831.2588747599993</v>
      </c>
      <c r="R6" s="185">
        <v>8638.691231679999</v>
      </c>
      <c r="S6" s="185">
        <v>6560.1857853700003</v>
      </c>
      <c r="T6" s="185">
        <v>12242.325190319996</v>
      </c>
      <c r="U6" s="185">
        <v>7116.2924316900007</v>
      </c>
      <c r="V6" s="185">
        <v>8152.0528946000004</v>
      </c>
      <c r="W6" s="185">
        <v>5982.9846934300031</v>
      </c>
      <c r="X6" s="185">
        <v>8250.7628789199971</v>
      </c>
      <c r="Y6" s="185">
        <v>6975.9343237499997</v>
      </c>
      <c r="Z6" s="185">
        <v>6662.8430539900028</v>
      </c>
      <c r="AA6" s="185">
        <v>4798.74853807</v>
      </c>
      <c r="AB6" s="185">
        <v>4699.1364879300008</v>
      </c>
      <c r="AC6" s="185">
        <v>6459.8993638000002</v>
      </c>
      <c r="AD6" s="185">
        <v>2104.7902020800002</v>
      </c>
      <c r="AE6" s="185">
        <v>8.1690000000000005</v>
      </c>
      <c r="AF6" s="185">
        <v>243.70780714</v>
      </c>
      <c r="AG6" s="185">
        <v>2513.8875720599999</v>
      </c>
      <c r="AH6" s="185">
        <v>528.82549564999999</v>
      </c>
      <c r="AI6" s="185">
        <v>314.94834048000001</v>
      </c>
      <c r="AJ6" s="185">
        <v>5575.1560791799993</v>
      </c>
      <c r="AK6" s="185">
        <v>3641.4328750099994</v>
      </c>
      <c r="AL6" s="185">
        <v>2525.8576954799996</v>
      </c>
      <c r="AM6" s="185">
        <v>33.263112840000005</v>
      </c>
      <c r="AN6" s="185">
        <v>2657.1750908700001</v>
      </c>
      <c r="AO6" s="185">
        <v>2032.2724693599998</v>
      </c>
      <c r="AP6" s="185">
        <v>2141.2174104800001</v>
      </c>
      <c r="AQ6" s="185">
        <v>189.53106693999999</v>
      </c>
      <c r="AR6" s="185">
        <v>31.581169000000003</v>
      </c>
      <c r="AS6" s="185">
        <v>218.25114814999998</v>
      </c>
      <c r="AT6" s="185">
        <v>124.595</v>
      </c>
      <c r="AU6" s="185">
        <v>55.018589489999997</v>
      </c>
      <c r="AV6" s="185">
        <v>1.4422065099999999</v>
      </c>
      <c r="AW6" s="185">
        <v>416.27235400999996</v>
      </c>
      <c r="AX6" s="185">
        <v>642.73967877999996</v>
      </c>
      <c r="AY6" s="185">
        <v>370.22994234000009</v>
      </c>
      <c r="AZ6" s="185">
        <v>184.63200000000001</v>
      </c>
      <c r="BA6" s="185">
        <v>188.21496921000002</v>
      </c>
      <c r="BB6" s="185">
        <v>195.37097112000001</v>
      </c>
      <c r="BC6" s="185">
        <v>539.89172404999999</v>
      </c>
      <c r="BD6" s="185">
        <v>334.39018557000003</v>
      </c>
      <c r="BE6" s="185">
        <v>37.174534179999995</v>
      </c>
      <c r="BF6" s="185">
        <v>84.434403849999981</v>
      </c>
      <c r="BG6" s="185">
        <v>3.6009299000000001</v>
      </c>
      <c r="BH6" s="185">
        <v>382.53998999999999</v>
      </c>
      <c r="BI6" s="185">
        <v>862.0096949399998</v>
      </c>
      <c r="BJ6" s="185">
        <v>663.73660437000001</v>
      </c>
      <c r="BK6" s="185">
        <v>346.24986000000001</v>
      </c>
    </row>
    <row r="7" spans="2:63" x14ac:dyDescent="0.25">
      <c r="B7" s="137" t="s">
        <v>318</v>
      </c>
      <c r="C7" s="185">
        <v>2905.5946655599996</v>
      </c>
      <c r="D7" s="185">
        <v>4246.1920440000004</v>
      </c>
      <c r="E7" s="185">
        <v>2430.9302236100007</v>
      </c>
      <c r="F7" s="185">
        <v>1751.2316735700001</v>
      </c>
      <c r="G7" s="185">
        <v>1110.8635605499999</v>
      </c>
      <c r="H7" s="185">
        <v>1762.5853059999999</v>
      </c>
      <c r="I7" s="185">
        <v>1327.88006335</v>
      </c>
      <c r="J7" s="185">
        <v>656.45100000000002</v>
      </c>
      <c r="K7" s="185">
        <v>1934.6182687976475</v>
      </c>
      <c r="L7" s="185">
        <v>1090.83150482</v>
      </c>
      <c r="M7" s="185">
        <v>1177.4386062899998</v>
      </c>
      <c r="N7" s="185">
        <v>3740.5930611299859</v>
      </c>
      <c r="O7" s="185">
        <v>1491.6973711200023</v>
      </c>
      <c r="P7" s="185">
        <v>1352.0440856600003</v>
      </c>
      <c r="Q7" s="185">
        <v>1246.26477871</v>
      </c>
      <c r="R7" s="185">
        <v>2086.3988444799998</v>
      </c>
      <c r="S7" s="185">
        <v>1828.8699032699999</v>
      </c>
      <c r="T7" s="185">
        <v>3658.4929905900008</v>
      </c>
      <c r="U7" s="185">
        <v>1481.22956064</v>
      </c>
      <c r="V7" s="185">
        <v>1165.7775329999999</v>
      </c>
      <c r="W7" s="185">
        <v>1345.4697770199996</v>
      </c>
      <c r="X7" s="185">
        <v>2267.101106600001</v>
      </c>
      <c r="Y7" s="185">
        <v>2086.74691244</v>
      </c>
      <c r="Z7" s="185">
        <v>1453.5631869600002</v>
      </c>
      <c r="AA7" s="185">
        <v>694.96307969000009</v>
      </c>
      <c r="AB7" s="185">
        <v>739.6197586799999</v>
      </c>
      <c r="AC7" s="185">
        <v>1574.0293565299999</v>
      </c>
      <c r="AD7" s="185">
        <v>549.36052897000013</v>
      </c>
      <c r="AE7" s="185">
        <v>3.1259999999999999</v>
      </c>
      <c r="AF7" s="185">
        <v>71.569807139999995</v>
      </c>
      <c r="AG7" s="185">
        <v>430.63896485000009</v>
      </c>
      <c r="AH7" s="185">
        <v>161.28263311000001</v>
      </c>
      <c r="AI7" s="185">
        <v>98.300047840000005</v>
      </c>
      <c r="AJ7" s="185">
        <v>1056.7571640299998</v>
      </c>
      <c r="AK7" s="185">
        <v>633.29591391000019</v>
      </c>
      <c r="AL7" s="185">
        <v>440.56234288000002</v>
      </c>
      <c r="AM7" s="185">
        <v>7.6117182699999981</v>
      </c>
      <c r="AN7" s="185">
        <v>440.60630375999983</v>
      </c>
      <c r="AO7" s="185">
        <v>587.53757701000006</v>
      </c>
      <c r="AP7" s="185">
        <v>335.22919606000005</v>
      </c>
      <c r="AQ7" s="185">
        <v>51.135596279999987</v>
      </c>
      <c r="AR7" s="185">
        <v>16.355719000000001</v>
      </c>
      <c r="AS7" s="185">
        <v>64.944803449999981</v>
      </c>
      <c r="AT7" s="185">
        <v>19.751999999999999</v>
      </c>
      <c r="AU7" s="185">
        <v>15.337007559999998</v>
      </c>
      <c r="AV7" s="185">
        <v>1.4346169199999999</v>
      </c>
      <c r="AW7" s="185">
        <v>131.43738556999998</v>
      </c>
      <c r="AX7" s="185">
        <v>151.22628885999998</v>
      </c>
      <c r="AY7" s="185">
        <v>64.486798950000008</v>
      </c>
      <c r="AZ7" s="185">
        <v>47.097000000000001</v>
      </c>
      <c r="BA7" s="185">
        <v>40.929410000000004</v>
      </c>
      <c r="BB7" s="185">
        <v>45.685420269999995</v>
      </c>
      <c r="BC7" s="185">
        <v>93.989089799999988</v>
      </c>
      <c r="BD7" s="185">
        <v>69.162000000000006</v>
      </c>
      <c r="BE7" s="185">
        <v>2.1395850300000001</v>
      </c>
      <c r="BF7" s="185">
        <v>16.649816379999997</v>
      </c>
      <c r="BG7" s="185">
        <v>1.4294758999999999</v>
      </c>
      <c r="BH7" s="185">
        <v>61.634039999999999</v>
      </c>
      <c r="BI7" s="185">
        <v>166.37742573999998</v>
      </c>
      <c r="BJ7" s="185">
        <v>117.92290410000001</v>
      </c>
      <c r="BK7" s="185">
        <v>91.976179999999999</v>
      </c>
    </row>
    <row r="8" spans="2:63" x14ac:dyDescent="0.25">
      <c r="B8" s="137" t="s">
        <v>319</v>
      </c>
      <c r="C8" s="185">
        <v>3026.0385048500002</v>
      </c>
      <c r="D8" s="185">
        <v>2898.582535</v>
      </c>
      <c r="E8" s="185">
        <v>6515.5803799300038</v>
      </c>
      <c r="F8" s="185">
        <v>4748.9509398000009</v>
      </c>
      <c r="G8" s="185">
        <v>1140.1154899599994</v>
      </c>
      <c r="H8" s="185">
        <v>5419.0560320000004</v>
      </c>
      <c r="I8" s="185">
        <v>3644.9962877199996</v>
      </c>
      <c r="J8" s="185">
        <v>3075.9731000000002</v>
      </c>
      <c r="K8" s="185">
        <v>4648.2745725000023</v>
      </c>
      <c r="L8" s="185">
        <v>3603.3157709999996</v>
      </c>
      <c r="M8" s="185">
        <v>4624.6978899599999</v>
      </c>
      <c r="N8" s="185">
        <v>10267.561273149999</v>
      </c>
      <c r="O8" s="185">
        <v>4773.9674837899975</v>
      </c>
      <c r="P8" s="185">
        <v>6377.616174990002</v>
      </c>
      <c r="Q8" s="185">
        <v>4394.8825239199996</v>
      </c>
      <c r="R8" s="185">
        <v>6404.3486241599994</v>
      </c>
      <c r="S8" s="185">
        <v>4706.2026998600004</v>
      </c>
      <c r="T8" s="185">
        <v>8402.4502256699961</v>
      </c>
      <c r="U8" s="185">
        <v>5489.8385153600002</v>
      </c>
      <c r="V8" s="185">
        <v>6875.3862034500007</v>
      </c>
      <c r="W8" s="185">
        <v>4569.607983740003</v>
      </c>
      <c r="X8" s="185">
        <v>5769.2201876999961</v>
      </c>
      <c r="Y8" s="185">
        <v>4808.1891045600005</v>
      </c>
      <c r="Z8" s="185">
        <v>5083.7847871700023</v>
      </c>
      <c r="AA8" s="185">
        <v>4020.0029484500001</v>
      </c>
      <c r="AB8" s="185">
        <v>3909.3081953200003</v>
      </c>
      <c r="AC8" s="185">
        <v>4777.9587399800002</v>
      </c>
      <c r="AD8" s="185">
        <v>1505.0224209099999</v>
      </c>
      <c r="AE8" s="185">
        <v>4.7350000000000003</v>
      </c>
      <c r="AF8" s="185">
        <v>159.131</v>
      </c>
      <c r="AG8" s="185">
        <v>2025.4579227899997</v>
      </c>
      <c r="AH8" s="185">
        <v>351.62398786999995</v>
      </c>
      <c r="AI8" s="185">
        <v>212.22309674000002</v>
      </c>
      <c r="AJ8" s="185">
        <v>4409.3712016899999</v>
      </c>
      <c r="AK8" s="185">
        <v>2910.5266960799995</v>
      </c>
      <c r="AL8" s="185">
        <v>2007.4783362199998</v>
      </c>
      <c r="AM8" s="185">
        <v>25.223069529999997</v>
      </c>
      <c r="AN8" s="185">
        <v>2129.8129916000003</v>
      </c>
      <c r="AO8" s="185">
        <v>1424.4592120999998</v>
      </c>
      <c r="AP8" s="185">
        <v>1743.3086513600001</v>
      </c>
      <c r="AQ8" s="185">
        <v>126.25815101000001</v>
      </c>
      <c r="AR8" s="185">
        <v>14.204880000000001</v>
      </c>
      <c r="AS8" s="185">
        <v>145.94848041</v>
      </c>
      <c r="AT8" s="185">
        <v>101.02800000000001</v>
      </c>
      <c r="AU8" s="185">
        <v>37.410440000000001</v>
      </c>
      <c r="AV8" s="185">
        <v>0</v>
      </c>
      <c r="AW8" s="185">
        <v>271.43106877999998</v>
      </c>
      <c r="AX8" s="185">
        <v>481.94786438000006</v>
      </c>
      <c r="AY8" s="185">
        <v>297.01993917000004</v>
      </c>
      <c r="AZ8" s="185">
        <v>133.22399999999999</v>
      </c>
      <c r="BA8" s="185">
        <v>139.37120458000001</v>
      </c>
      <c r="BB8" s="185">
        <v>148.59616980999999</v>
      </c>
      <c r="BC8" s="185">
        <v>435.60454656999997</v>
      </c>
      <c r="BD8" s="185">
        <v>265.22818557000005</v>
      </c>
      <c r="BE8" s="185">
        <v>34.400025909999997</v>
      </c>
      <c r="BF8" s="185">
        <v>62.94981937</v>
      </c>
      <c r="BG8" s="185">
        <v>0</v>
      </c>
      <c r="BH8" s="185">
        <v>308.85780999999997</v>
      </c>
      <c r="BI8" s="185">
        <v>678.87003936999986</v>
      </c>
      <c r="BJ8" s="185">
        <v>522.53116031999991</v>
      </c>
      <c r="BK8" s="185">
        <v>254.27367999999998</v>
      </c>
    </row>
    <row r="9" spans="2:63" x14ac:dyDescent="0.25">
      <c r="B9" s="137" t="s">
        <v>320</v>
      </c>
      <c r="C9" s="185">
        <v>215.53281508000001</v>
      </c>
      <c r="D9" s="185">
        <v>0</v>
      </c>
      <c r="E9" s="185">
        <v>977.33705698950052</v>
      </c>
      <c r="F9" s="185">
        <v>114.50947581</v>
      </c>
      <c r="G9" s="185">
        <v>29.449546211636061</v>
      </c>
      <c r="H9" s="185">
        <v>0</v>
      </c>
      <c r="I9" s="185">
        <v>146.07297190032338</v>
      </c>
      <c r="J9" s="185">
        <v>0</v>
      </c>
      <c r="K9" s="185">
        <v>1056.1386590097029</v>
      </c>
      <c r="L9" s="185">
        <v>0</v>
      </c>
      <c r="M9" s="185">
        <v>726.24909046000039</v>
      </c>
      <c r="N9" s="185">
        <v>0</v>
      </c>
      <c r="O9" s="185">
        <v>36.488137539999997</v>
      </c>
      <c r="P9" s="185">
        <v>0</v>
      </c>
      <c r="Q9" s="185">
        <v>0</v>
      </c>
      <c r="R9" s="185">
        <v>0</v>
      </c>
      <c r="S9" s="185">
        <v>0</v>
      </c>
      <c r="T9" s="185">
        <v>0</v>
      </c>
      <c r="U9" s="185">
        <v>550.7756624000001</v>
      </c>
      <c r="V9" s="185">
        <v>0</v>
      </c>
      <c r="W9" s="185">
        <v>0</v>
      </c>
      <c r="X9" s="185">
        <v>239.37333318999796</v>
      </c>
      <c r="Y9" s="185">
        <v>0</v>
      </c>
      <c r="Z9" s="185">
        <v>0</v>
      </c>
      <c r="AA9" s="185">
        <v>0</v>
      </c>
      <c r="AB9" s="185">
        <v>0</v>
      </c>
      <c r="AC9" s="185">
        <v>0</v>
      </c>
      <c r="AD9" s="185">
        <v>0</v>
      </c>
      <c r="AE9" s="185">
        <v>2.5089999999999999</v>
      </c>
      <c r="AF9" s="185">
        <v>0</v>
      </c>
      <c r="AG9" s="185">
        <v>139.34109104000001</v>
      </c>
      <c r="AH9" s="185">
        <v>0</v>
      </c>
      <c r="AI9" s="185">
        <v>8.4889238696000007</v>
      </c>
      <c r="AJ9" s="185">
        <v>940.5153343799999</v>
      </c>
      <c r="AK9" s="185">
        <v>480.30092183999977</v>
      </c>
      <c r="AL9" s="185">
        <v>384.09385353000005</v>
      </c>
      <c r="AM9" s="185">
        <v>0</v>
      </c>
      <c r="AN9" s="185">
        <v>323.96649715000001</v>
      </c>
      <c r="AO9" s="185">
        <v>0</v>
      </c>
      <c r="AP9" s="185">
        <v>463.84354344999997</v>
      </c>
      <c r="AQ9" s="185">
        <v>0</v>
      </c>
      <c r="AR9" s="185">
        <v>1.1575599999999999</v>
      </c>
      <c r="AS9" s="185">
        <v>0</v>
      </c>
      <c r="AT9" s="185">
        <v>0</v>
      </c>
      <c r="AU9" s="185">
        <v>0</v>
      </c>
      <c r="AV9" s="185">
        <v>0</v>
      </c>
      <c r="AW9" s="185">
        <v>80.559649470000011</v>
      </c>
      <c r="AX9" s="185">
        <v>20.021708899999997</v>
      </c>
      <c r="AY9" s="185">
        <v>0</v>
      </c>
      <c r="AZ9" s="185">
        <v>0</v>
      </c>
      <c r="BA9" s="185">
        <v>49.044580000000003</v>
      </c>
      <c r="BB9" s="185">
        <v>0</v>
      </c>
      <c r="BC9" s="185">
        <v>0</v>
      </c>
      <c r="BD9" s="185">
        <v>0</v>
      </c>
      <c r="BE9" s="185">
        <v>1.9344598899999998</v>
      </c>
      <c r="BF9" s="185">
        <v>25.516049030000001</v>
      </c>
      <c r="BG9" s="185">
        <v>0</v>
      </c>
      <c r="BH9" s="185">
        <v>28.532209999999999</v>
      </c>
      <c r="BI9" s="185">
        <v>91.209321840000001</v>
      </c>
      <c r="BJ9" s="185">
        <v>154.97077652000002</v>
      </c>
      <c r="BK9" s="185">
        <v>0</v>
      </c>
    </row>
    <row r="10" spans="2:63" x14ac:dyDescent="0.25">
      <c r="B10" s="137" t="s">
        <v>321</v>
      </c>
      <c r="C10" s="185">
        <v>405.08377877000004</v>
      </c>
      <c r="D10" s="185">
        <v>0</v>
      </c>
      <c r="E10" s="185">
        <v>1303.1160759860009</v>
      </c>
      <c r="F10" s="185">
        <v>0</v>
      </c>
      <c r="G10" s="185">
        <v>291.58023935631167</v>
      </c>
      <c r="H10" s="185">
        <v>0</v>
      </c>
      <c r="I10" s="185">
        <v>116.41186625384047</v>
      </c>
      <c r="J10" s="185">
        <v>1.5472999999999999</v>
      </c>
      <c r="K10" s="185">
        <v>1002.158403732582</v>
      </c>
      <c r="L10" s="185">
        <v>0</v>
      </c>
      <c r="M10" s="185">
        <v>552.24073166000028</v>
      </c>
      <c r="N10" s="185">
        <v>4.9970531600000001</v>
      </c>
      <c r="O10" s="185">
        <v>0</v>
      </c>
      <c r="P10" s="185">
        <v>0</v>
      </c>
      <c r="Q10" s="185">
        <v>822.48171344000002</v>
      </c>
      <c r="R10" s="185">
        <v>2591.4435193000004</v>
      </c>
      <c r="S10" s="185">
        <v>0</v>
      </c>
      <c r="T10" s="185">
        <v>2090.7414348530883</v>
      </c>
      <c r="U10" s="185">
        <v>453.52879409000002</v>
      </c>
      <c r="V10" s="185">
        <v>1606.7508230000003</v>
      </c>
      <c r="W10" s="185">
        <v>2587.6614811100035</v>
      </c>
      <c r="X10" s="185">
        <v>438.77982099999798</v>
      </c>
      <c r="Y10" s="185">
        <v>0</v>
      </c>
      <c r="Z10" s="185">
        <v>0</v>
      </c>
      <c r="AA10" s="185">
        <v>0</v>
      </c>
      <c r="AB10" s="185">
        <v>3252.898467597819</v>
      </c>
      <c r="AC10" s="185">
        <v>0</v>
      </c>
      <c r="AD10" s="185">
        <v>259.86473223000002</v>
      </c>
      <c r="AE10" s="185">
        <v>0.113</v>
      </c>
      <c r="AF10" s="185">
        <v>0</v>
      </c>
      <c r="AG10" s="185">
        <v>1101.9609805499999</v>
      </c>
      <c r="AH10" s="185">
        <v>276.42512065</v>
      </c>
      <c r="AI10" s="185">
        <v>10.611154837000003</v>
      </c>
      <c r="AJ10" s="185">
        <v>548.15637399999946</v>
      </c>
      <c r="AK10" s="185">
        <v>331.80794971</v>
      </c>
      <c r="AL10" s="185">
        <v>461.41960288999996</v>
      </c>
      <c r="AM10" s="185">
        <v>0</v>
      </c>
      <c r="AN10" s="185">
        <v>207.87138748000001</v>
      </c>
      <c r="AO10" s="185">
        <v>261.11014558999983</v>
      </c>
      <c r="AP10" s="185">
        <v>48.433250060000006</v>
      </c>
      <c r="AQ10" s="185">
        <v>32.742585779999999</v>
      </c>
      <c r="AR10" s="185">
        <v>0.8150599999999999</v>
      </c>
      <c r="AS10" s="185">
        <v>62.380668839999998</v>
      </c>
      <c r="AT10" s="185">
        <v>27.826000000000001</v>
      </c>
      <c r="AU10" s="185">
        <v>0</v>
      </c>
      <c r="AV10" s="185">
        <v>0</v>
      </c>
      <c r="AW10" s="185">
        <v>59.001950049999998</v>
      </c>
      <c r="AX10" s="185">
        <v>21.73245</v>
      </c>
      <c r="AY10" s="185">
        <v>17.303667041494673</v>
      </c>
      <c r="AZ10" s="185">
        <v>0</v>
      </c>
      <c r="BA10" s="185">
        <v>10.31964</v>
      </c>
      <c r="BB10" s="185">
        <v>14.56960887</v>
      </c>
      <c r="BC10" s="185">
        <v>68.165093670000005</v>
      </c>
      <c r="BD10" s="185">
        <v>46.697844140000001</v>
      </c>
      <c r="BE10" s="185">
        <v>0.22159648000000001</v>
      </c>
      <c r="BF10" s="185">
        <v>7.29191828</v>
      </c>
      <c r="BG10" s="185">
        <v>0</v>
      </c>
      <c r="BH10" s="185">
        <v>43.256080000000004</v>
      </c>
      <c r="BI10" s="185">
        <v>30.445437579999997</v>
      </c>
      <c r="BJ10" s="185">
        <v>151.84468042</v>
      </c>
      <c r="BK10" s="185">
        <v>28.435590000000001</v>
      </c>
    </row>
    <row r="11" spans="2:63" x14ac:dyDescent="0.25">
      <c r="B11" s="137" t="s">
        <v>322</v>
      </c>
      <c r="C11" s="185">
        <v>1828.14276649</v>
      </c>
      <c r="D11" s="185">
        <v>0</v>
      </c>
      <c r="E11" s="185">
        <v>3257.7901899650014</v>
      </c>
      <c r="F11" s="185">
        <v>0</v>
      </c>
      <c r="G11" s="185">
        <v>638.03255262816549</v>
      </c>
      <c r="H11" s="185">
        <v>5419.0560320000004</v>
      </c>
      <c r="I11" s="185">
        <v>319.51070578904796</v>
      </c>
      <c r="J11" s="185">
        <v>0</v>
      </c>
      <c r="K11" s="185">
        <v>1048.1765923911867</v>
      </c>
      <c r="L11" s="185">
        <v>3603.3157709999996</v>
      </c>
      <c r="M11" s="185">
        <v>2792.1971462399993</v>
      </c>
      <c r="N11" s="185">
        <v>188.08906138999998</v>
      </c>
      <c r="O11" s="185">
        <v>108.53504170000001</v>
      </c>
      <c r="P11" s="185">
        <v>0</v>
      </c>
      <c r="Q11" s="185">
        <v>1724.9855652399995</v>
      </c>
      <c r="R11" s="185">
        <v>2017.8105980400001</v>
      </c>
      <c r="S11" s="185">
        <v>4657.4193578000004</v>
      </c>
      <c r="T11" s="185">
        <v>3817.8807557349528</v>
      </c>
      <c r="U11" s="185">
        <v>3242.51099307</v>
      </c>
      <c r="V11" s="185">
        <v>3950.9409743299998</v>
      </c>
      <c r="W11" s="185">
        <v>91.839786039999979</v>
      </c>
      <c r="X11" s="185">
        <v>3605.0723082199697</v>
      </c>
      <c r="Y11" s="185">
        <v>0</v>
      </c>
      <c r="Z11" s="185">
        <v>5083.7847871700023</v>
      </c>
      <c r="AA11" s="185">
        <v>4020.0029484500001</v>
      </c>
      <c r="AB11" s="185">
        <v>453.04322616782179</v>
      </c>
      <c r="AC11" s="185">
        <v>4777.9587399800002</v>
      </c>
      <c r="AD11" s="185">
        <v>1049.5195469999999</v>
      </c>
      <c r="AE11" s="185">
        <v>2.1030000000000002</v>
      </c>
      <c r="AF11" s="185">
        <v>0</v>
      </c>
      <c r="AG11" s="185">
        <v>548.18902116999993</v>
      </c>
      <c r="AH11" s="185">
        <v>1.8195736499999997</v>
      </c>
      <c r="AI11" s="185">
        <v>74.278083858999992</v>
      </c>
      <c r="AJ11" s="185">
        <v>2263.2668274499997</v>
      </c>
      <c r="AK11" s="185">
        <v>1922.5686815399997</v>
      </c>
      <c r="AL11" s="185">
        <v>846.24132096000005</v>
      </c>
      <c r="AM11" s="185">
        <v>17.56768997</v>
      </c>
      <c r="AN11" s="185">
        <v>1249.6801820300002</v>
      </c>
      <c r="AO11" s="185">
        <v>1017.2461995399998</v>
      </c>
      <c r="AP11" s="185">
        <v>1073.2747089200002</v>
      </c>
      <c r="AQ11" s="185">
        <v>71.325128100000001</v>
      </c>
      <c r="AR11" s="185">
        <v>10.12444</v>
      </c>
      <c r="AS11" s="185">
        <v>51.236512050000002</v>
      </c>
      <c r="AT11" s="185">
        <v>71.421999999999997</v>
      </c>
      <c r="AU11" s="185">
        <v>0</v>
      </c>
      <c r="AV11" s="185">
        <v>0</v>
      </c>
      <c r="AW11" s="185">
        <v>69.118581380000009</v>
      </c>
      <c r="AX11" s="185">
        <v>196.15635200000003</v>
      </c>
      <c r="AY11" s="185">
        <v>172.6970223958225</v>
      </c>
      <c r="AZ11" s="185">
        <v>133.22399999999999</v>
      </c>
      <c r="BA11" s="185">
        <v>53.052239999999998</v>
      </c>
      <c r="BB11" s="185">
        <v>108.736086</v>
      </c>
      <c r="BC11" s="185">
        <v>78.193535390000008</v>
      </c>
      <c r="BD11" s="185">
        <v>13.654041789999999</v>
      </c>
      <c r="BE11" s="185">
        <v>3.0375863500000002</v>
      </c>
      <c r="BF11" s="185">
        <v>8.6290932799999993</v>
      </c>
      <c r="BG11" s="185">
        <v>0</v>
      </c>
      <c r="BH11" s="185">
        <v>192.3502</v>
      </c>
      <c r="BI11" s="185">
        <v>371.38935895000003</v>
      </c>
      <c r="BJ11" s="185">
        <v>164.23433660000001</v>
      </c>
      <c r="BK11" s="185">
        <v>22.965450000000001</v>
      </c>
    </row>
    <row r="12" spans="2:63" x14ac:dyDescent="0.25">
      <c r="B12" s="137" t="s">
        <v>323</v>
      </c>
      <c r="C12" s="185">
        <v>577.27914451000004</v>
      </c>
      <c r="D12" s="185">
        <v>2898.582535</v>
      </c>
      <c r="E12" s="185">
        <v>977.33705698950052</v>
      </c>
      <c r="F12" s="185">
        <v>4634.4414639900006</v>
      </c>
      <c r="G12" s="185">
        <v>181.05315176388632</v>
      </c>
      <c r="H12" s="185">
        <v>0</v>
      </c>
      <c r="I12" s="185">
        <v>3063.0007437767877</v>
      </c>
      <c r="J12" s="185">
        <v>3074.4258</v>
      </c>
      <c r="K12" s="185">
        <v>1541.8009173665307</v>
      </c>
      <c r="L12" s="185">
        <v>0</v>
      </c>
      <c r="M12" s="185">
        <v>554.01092160000019</v>
      </c>
      <c r="N12" s="185">
        <v>10074.475158599998</v>
      </c>
      <c r="O12" s="185">
        <v>4628.9443045499975</v>
      </c>
      <c r="P12" s="185">
        <v>6377.616174990002</v>
      </c>
      <c r="Q12" s="185">
        <v>1847.4152452400001</v>
      </c>
      <c r="R12" s="185">
        <v>1795.0945068199987</v>
      </c>
      <c r="S12" s="185">
        <v>48.783342060000003</v>
      </c>
      <c r="T12" s="185">
        <v>2493.8280350819559</v>
      </c>
      <c r="U12" s="185">
        <v>1243.0230658000003</v>
      </c>
      <c r="V12" s="185">
        <v>1317.6944061199999</v>
      </c>
      <c r="W12" s="185">
        <v>1890.1067165899997</v>
      </c>
      <c r="X12" s="185">
        <v>1485.9947252900299</v>
      </c>
      <c r="Y12" s="185">
        <v>4808.1891045600005</v>
      </c>
      <c r="Z12" s="185">
        <v>0</v>
      </c>
      <c r="AA12" s="185">
        <v>0</v>
      </c>
      <c r="AB12" s="185">
        <v>203.36650155435956</v>
      </c>
      <c r="AC12" s="185">
        <v>0</v>
      </c>
      <c r="AD12" s="185">
        <v>195.63814167999999</v>
      </c>
      <c r="AE12" s="185">
        <v>0.01</v>
      </c>
      <c r="AF12" s="185">
        <v>159.131</v>
      </c>
      <c r="AG12" s="185">
        <v>235.96683002999993</v>
      </c>
      <c r="AH12" s="185">
        <v>73.379293569999973</v>
      </c>
      <c r="AI12" s="185">
        <v>118.84493417440001</v>
      </c>
      <c r="AJ12" s="185">
        <v>657.43266586000004</v>
      </c>
      <c r="AK12" s="185">
        <v>175.84914299000002</v>
      </c>
      <c r="AL12" s="185">
        <v>315.72355884000001</v>
      </c>
      <c r="AM12" s="185">
        <v>7.6553795599999974</v>
      </c>
      <c r="AN12" s="185">
        <v>348.29492493999993</v>
      </c>
      <c r="AO12" s="185">
        <v>146.10286697000004</v>
      </c>
      <c r="AP12" s="185">
        <v>157.75714893</v>
      </c>
      <c r="AQ12" s="185">
        <v>22.190437129999999</v>
      </c>
      <c r="AR12" s="185">
        <v>2.1078200000000002</v>
      </c>
      <c r="AS12" s="185">
        <v>32.331299519999995</v>
      </c>
      <c r="AT12" s="185">
        <v>1.78</v>
      </c>
      <c r="AU12" s="185">
        <v>37.410440000000001</v>
      </c>
      <c r="AV12" s="185">
        <v>0</v>
      </c>
      <c r="AW12" s="185">
        <v>62.750887879999993</v>
      </c>
      <c r="AX12" s="185">
        <v>244.03735348000004</v>
      </c>
      <c r="AY12" s="185">
        <v>107.01924973268285</v>
      </c>
      <c r="AZ12" s="185">
        <v>0</v>
      </c>
      <c r="BA12" s="185">
        <v>26.954744580000021</v>
      </c>
      <c r="BB12" s="185">
        <v>25.290474939999999</v>
      </c>
      <c r="BC12" s="185">
        <v>289.24591750999991</v>
      </c>
      <c r="BD12" s="185">
        <v>204.87629964000001</v>
      </c>
      <c r="BE12" s="185">
        <v>29.20638319</v>
      </c>
      <c r="BF12" s="185">
        <v>21.512758779999995</v>
      </c>
      <c r="BG12" s="185">
        <v>0</v>
      </c>
      <c r="BH12" s="185">
        <v>44.719319999999996</v>
      </c>
      <c r="BI12" s="185">
        <v>185.82592099999985</v>
      </c>
      <c r="BJ12" s="185">
        <v>51.481366780000002</v>
      </c>
      <c r="BK12" s="185">
        <v>202.87263999999999</v>
      </c>
    </row>
    <row r="13" spans="2:63" x14ac:dyDescent="0.25">
      <c r="B13" s="137" t="s">
        <v>324</v>
      </c>
      <c r="C13" s="185">
        <v>194.22134857000003</v>
      </c>
      <c r="D13" s="185">
        <v>235.086735</v>
      </c>
      <c r="E13" s="185">
        <v>243.59217022000013</v>
      </c>
      <c r="F13" s="185">
        <v>228.50453457999998</v>
      </c>
      <c r="G13" s="185">
        <v>31.37661104</v>
      </c>
      <c r="H13" s="185">
        <v>121.955687</v>
      </c>
      <c r="I13" s="185">
        <v>40.36857157</v>
      </c>
      <c r="J13" s="185">
        <v>46.869100000000003</v>
      </c>
      <c r="K13" s="185">
        <v>133.50417216</v>
      </c>
      <c r="L13" s="185">
        <v>74.134795699999955</v>
      </c>
      <c r="M13" s="185">
        <v>97.181961910000012</v>
      </c>
      <c r="N13" s="185">
        <v>156.74624466000014</v>
      </c>
      <c r="O13" s="185">
        <v>109.12414503000001</v>
      </c>
      <c r="P13" s="185">
        <v>177.97655891999989</v>
      </c>
      <c r="Q13" s="185">
        <v>190.11157213000001</v>
      </c>
      <c r="R13" s="185">
        <v>147.94376303999999</v>
      </c>
      <c r="S13" s="185">
        <v>25.11318224</v>
      </c>
      <c r="T13" s="185">
        <v>181.38197406</v>
      </c>
      <c r="U13" s="185">
        <v>145.22435569000001</v>
      </c>
      <c r="V13" s="185">
        <v>110.88915815</v>
      </c>
      <c r="W13" s="185">
        <v>67.906932670000046</v>
      </c>
      <c r="X13" s="185">
        <v>137.82623152999997</v>
      </c>
      <c r="Y13" s="185">
        <v>80.998306749999998</v>
      </c>
      <c r="Z13" s="185">
        <v>125.49507985999999</v>
      </c>
      <c r="AA13" s="185">
        <v>83.782509930000003</v>
      </c>
      <c r="AB13" s="185">
        <v>50.208533930000002</v>
      </c>
      <c r="AC13" s="185">
        <v>107.91126729000001</v>
      </c>
      <c r="AD13" s="185">
        <v>50.407252199999995</v>
      </c>
      <c r="AE13" s="185">
        <v>0.308</v>
      </c>
      <c r="AF13" s="185">
        <v>13.007</v>
      </c>
      <c r="AG13" s="185">
        <v>57.790684419999998</v>
      </c>
      <c r="AH13" s="185">
        <v>15.918874669999999</v>
      </c>
      <c r="AI13" s="185">
        <v>4.4251959000000003</v>
      </c>
      <c r="AJ13" s="185">
        <v>109.02771345999999</v>
      </c>
      <c r="AK13" s="185">
        <v>97.610265019999972</v>
      </c>
      <c r="AL13" s="185">
        <v>77.817016379999998</v>
      </c>
      <c r="AM13" s="185">
        <v>0.42832504000000005</v>
      </c>
      <c r="AN13" s="185">
        <v>86.755795509999942</v>
      </c>
      <c r="AO13" s="185">
        <v>20.275680250000001</v>
      </c>
      <c r="AP13" s="185">
        <v>62.67956306</v>
      </c>
      <c r="AQ13" s="185">
        <v>12.137319650000002</v>
      </c>
      <c r="AR13" s="185">
        <v>1.02057</v>
      </c>
      <c r="AS13" s="185">
        <v>7.3578642900000002</v>
      </c>
      <c r="AT13" s="185">
        <v>3.8149999999999999</v>
      </c>
      <c r="AU13" s="185">
        <v>2.2711419300000002</v>
      </c>
      <c r="AV13" s="185">
        <v>7.5895900000000002E-3</v>
      </c>
      <c r="AW13" s="185">
        <v>13.40389966</v>
      </c>
      <c r="AX13" s="185">
        <v>9.5655255399999994</v>
      </c>
      <c r="AY13" s="185">
        <v>8.7232042200000013</v>
      </c>
      <c r="AZ13" s="185">
        <v>4.3109999999999999</v>
      </c>
      <c r="BA13" s="185">
        <v>7.9143546300000001</v>
      </c>
      <c r="BB13" s="185">
        <v>1.0893810399999999</v>
      </c>
      <c r="BC13" s="185">
        <v>10.29808768</v>
      </c>
      <c r="BD13" s="185">
        <v>0</v>
      </c>
      <c r="BE13" s="185">
        <v>0.63492324</v>
      </c>
      <c r="BF13" s="185">
        <v>4.8347680999999989</v>
      </c>
      <c r="BG13" s="185">
        <v>2.1714540000000002</v>
      </c>
      <c r="BH13" s="185">
        <v>12.04814</v>
      </c>
      <c r="BI13" s="185">
        <v>16.762229829999999</v>
      </c>
      <c r="BJ13" s="185">
        <v>23.282539949999997</v>
      </c>
      <c r="BK13" s="185">
        <v>0</v>
      </c>
    </row>
    <row r="14" spans="2:63" x14ac:dyDescent="0.25">
      <c r="B14" s="137" t="s">
        <v>325</v>
      </c>
      <c r="C14" s="185">
        <v>0</v>
      </c>
      <c r="D14" s="185">
        <v>0</v>
      </c>
      <c r="E14" s="185">
        <v>0</v>
      </c>
      <c r="F14" s="185">
        <v>0</v>
      </c>
      <c r="G14" s="185">
        <v>0</v>
      </c>
      <c r="H14" s="185">
        <v>0</v>
      </c>
      <c r="I14" s="185">
        <v>0</v>
      </c>
      <c r="J14" s="185">
        <v>0</v>
      </c>
      <c r="K14" s="185">
        <v>0</v>
      </c>
      <c r="L14" s="185">
        <v>0</v>
      </c>
      <c r="M14" s="185">
        <v>0</v>
      </c>
      <c r="N14" s="185">
        <v>0</v>
      </c>
      <c r="O14" s="185">
        <v>0</v>
      </c>
      <c r="P14" s="185">
        <v>0</v>
      </c>
      <c r="Q14" s="185">
        <v>0</v>
      </c>
      <c r="R14" s="185">
        <v>0</v>
      </c>
      <c r="S14" s="185">
        <v>0</v>
      </c>
      <c r="T14" s="185">
        <v>0</v>
      </c>
      <c r="U14" s="185">
        <v>0</v>
      </c>
      <c r="V14" s="185">
        <v>0</v>
      </c>
      <c r="W14" s="185">
        <v>0</v>
      </c>
      <c r="X14" s="185">
        <v>76.615353089999999</v>
      </c>
      <c r="Y14" s="185">
        <v>0</v>
      </c>
      <c r="Z14" s="185">
        <v>0</v>
      </c>
      <c r="AA14" s="185">
        <v>0</v>
      </c>
      <c r="AB14" s="185">
        <v>0</v>
      </c>
      <c r="AC14" s="185">
        <v>0</v>
      </c>
      <c r="AD14" s="185">
        <v>0</v>
      </c>
      <c r="AE14" s="185">
        <v>0</v>
      </c>
      <c r="AF14" s="185">
        <v>0</v>
      </c>
      <c r="AG14" s="185">
        <v>0</v>
      </c>
      <c r="AH14" s="185">
        <v>0</v>
      </c>
      <c r="AI14" s="185">
        <v>0</v>
      </c>
      <c r="AJ14" s="185">
        <v>0</v>
      </c>
      <c r="AK14" s="185">
        <v>0</v>
      </c>
      <c r="AL14" s="185">
        <v>0</v>
      </c>
      <c r="AM14" s="185">
        <v>0</v>
      </c>
      <c r="AN14" s="185">
        <v>0</v>
      </c>
      <c r="AO14" s="185">
        <v>0</v>
      </c>
      <c r="AP14" s="185">
        <v>0</v>
      </c>
      <c r="AQ14" s="185">
        <v>0</v>
      </c>
      <c r="AR14" s="185">
        <v>0</v>
      </c>
      <c r="AS14" s="185">
        <v>0</v>
      </c>
      <c r="AT14" s="185">
        <v>0</v>
      </c>
      <c r="AU14" s="185">
        <v>0</v>
      </c>
      <c r="AV14" s="185">
        <v>0</v>
      </c>
      <c r="AW14" s="185">
        <v>0</v>
      </c>
      <c r="AX14" s="185">
        <v>0</v>
      </c>
      <c r="AY14" s="185">
        <v>0</v>
      </c>
      <c r="AZ14" s="185">
        <v>0</v>
      </c>
      <c r="BA14" s="185">
        <v>0</v>
      </c>
      <c r="BB14" s="185">
        <v>0</v>
      </c>
      <c r="BC14" s="185">
        <v>0</v>
      </c>
      <c r="BD14" s="185">
        <v>0</v>
      </c>
      <c r="BE14" s="185">
        <v>0</v>
      </c>
      <c r="BF14" s="185">
        <v>0</v>
      </c>
      <c r="BG14" s="185">
        <v>0</v>
      </c>
      <c r="BH14" s="185">
        <v>0</v>
      </c>
      <c r="BI14" s="185">
        <v>0</v>
      </c>
      <c r="BJ14" s="185">
        <v>0</v>
      </c>
      <c r="BK14" s="185">
        <v>0</v>
      </c>
    </row>
    <row r="15" spans="2:63" x14ac:dyDescent="0.25">
      <c r="B15" s="137" t="s">
        <v>326</v>
      </c>
      <c r="C15" s="185">
        <v>454.37324363041091</v>
      </c>
      <c r="D15" s="185">
        <v>308.47184300000004</v>
      </c>
      <c r="E15" s="185">
        <v>540.36546040999997</v>
      </c>
      <c r="F15" s="185">
        <v>721.36590855999998</v>
      </c>
      <c r="G15" s="185">
        <v>171.30991222</v>
      </c>
      <c r="H15" s="185">
        <v>524.31410000000005</v>
      </c>
      <c r="I15" s="185">
        <v>503.4850735</v>
      </c>
      <c r="J15" s="185">
        <v>235.16725545999992</v>
      </c>
      <c r="K15" s="185">
        <v>280.52849981575343</v>
      </c>
      <c r="L15" s="185">
        <v>430.55217802999994</v>
      </c>
      <c r="M15" s="185">
        <v>346.46289468931047</v>
      </c>
      <c r="N15" s="185">
        <v>1133.58277297</v>
      </c>
      <c r="O15" s="185">
        <v>727.68444882000006</v>
      </c>
      <c r="P15" s="185">
        <v>641.5105378799999</v>
      </c>
      <c r="Q15" s="185">
        <v>504.24087990999999</v>
      </c>
      <c r="R15" s="185">
        <v>987.31351395999991</v>
      </c>
      <c r="S15" s="185">
        <v>1254.4287124396164</v>
      </c>
      <c r="T15" s="185">
        <v>791.79015771000013</v>
      </c>
      <c r="U15" s="185">
        <v>458.99856650999993</v>
      </c>
      <c r="V15" s="185">
        <v>333.81325618999995</v>
      </c>
      <c r="W15" s="185">
        <v>548.82733238806304</v>
      </c>
      <c r="X15" s="185">
        <v>597.93881398564372</v>
      </c>
      <c r="Y15" s="185">
        <v>843.38191078999989</v>
      </c>
      <c r="Z15" s="185">
        <v>640.95179164000001</v>
      </c>
      <c r="AA15" s="185">
        <v>217.65270072000001</v>
      </c>
      <c r="AB15" s="185">
        <v>136.38725742</v>
      </c>
      <c r="AC15" s="185">
        <v>518.8072756900001</v>
      </c>
      <c r="AD15" s="185">
        <v>14.850373209999999</v>
      </c>
      <c r="AE15" s="185">
        <v>0</v>
      </c>
      <c r="AF15" s="185">
        <v>0</v>
      </c>
      <c r="AG15" s="185">
        <v>111.88325879999999</v>
      </c>
      <c r="AH15" s="185">
        <v>9.682264739999999</v>
      </c>
      <c r="AI15" s="185">
        <v>0.15040271999999999</v>
      </c>
      <c r="AJ15" s="185">
        <v>137.64788351999999</v>
      </c>
      <c r="AK15" s="185">
        <v>65.659666779999995</v>
      </c>
      <c r="AL15" s="185">
        <v>136.85389941000003</v>
      </c>
      <c r="AM15" s="185">
        <v>0</v>
      </c>
      <c r="AN15" s="185">
        <v>237.00604307</v>
      </c>
      <c r="AO15" s="185">
        <v>30.894838480000001</v>
      </c>
      <c r="AP15" s="185">
        <v>60.315231019999999</v>
      </c>
      <c r="AQ15" s="185">
        <v>3.1252992999999996</v>
      </c>
      <c r="AR15" s="185">
        <v>0</v>
      </c>
      <c r="AS15" s="185">
        <v>0.23603100000000002</v>
      </c>
      <c r="AT15" s="185">
        <v>0</v>
      </c>
      <c r="AU15" s="185">
        <v>0</v>
      </c>
      <c r="AV15" s="185">
        <v>0</v>
      </c>
      <c r="AW15" s="185">
        <v>2.6590599999999993</v>
      </c>
      <c r="AX15" s="185">
        <v>32.757163119999994</v>
      </c>
      <c r="AY15" s="185">
        <v>20.91252252</v>
      </c>
      <c r="AZ15" s="185">
        <v>2.1779999999999999</v>
      </c>
      <c r="BA15" s="185">
        <v>4.9958092500000006</v>
      </c>
      <c r="BB15" s="185">
        <v>0</v>
      </c>
      <c r="BC15" s="185">
        <v>6.7041139999999997</v>
      </c>
      <c r="BD15" s="185">
        <v>0</v>
      </c>
      <c r="BE15" s="185">
        <v>0</v>
      </c>
      <c r="BF15" s="185">
        <v>3.2554410499999999</v>
      </c>
      <c r="BG15" s="185">
        <v>0.55906040000000001</v>
      </c>
      <c r="BH15" s="185">
        <v>4.4383599999999994</v>
      </c>
      <c r="BI15" s="185">
        <v>68.289672280000005</v>
      </c>
      <c r="BJ15" s="185">
        <v>52.686188489999999</v>
      </c>
      <c r="BK15" s="185">
        <v>4.1953500000000004</v>
      </c>
    </row>
    <row r="16" spans="2:63" x14ac:dyDescent="0.25">
      <c r="B16" s="136" t="s">
        <v>327</v>
      </c>
      <c r="C16" s="185">
        <v>43.473099679999997</v>
      </c>
      <c r="D16" s="185">
        <v>149.13329999999999</v>
      </c>
      <c r="E16" s="185">
        <v>254.98344387000003</v>
      </c>
      <c r="F16" s="185">
        <v>207.50339678999998</v>
      </c>
      <c r="G16" s="185">
        <v>102.03305173000001</v>
      </c>
      <c r="H16" s="185">
        <v>0</v>
      </c>
      <c r="I16" s="185">
        <v>73.438357350000004</v>
      </c>
      <c r="J16" s="185">
        <v>25.796500000000002</v>
      </c>
      <c r="K16" s="185">
        <v>89.849185550000001</v>
      </c>
      <c r="L16" s="185">
        <v>73.171026999999995</v>
      </c>
      <c r="M16" s="185">
        <v>41.529386380000005</v>
      </c>
      <c r="N16" s="185">
        <v>0</v>
      </c>
      <c r="O16" s="185">
        <v>112.9032538</v>
      </c>
      <c r="P16" s="185">
        <v>0</v>
      </c>
      <c r="Q16" s="185">
        <v>0</v>
      </c>
      <c r="R16" s="185">
        <v>0</v>
      </c>
      <c r="S16" s="185">
        <v>20.318564769999998</v>
      </c>
      <c r="T16" s="185">
        <v>360.69554299000004</v>
      </c>
      <c r="U16" s="185">
        <v>77.162714260000001</v>
      </c>
      <c r="V16" s="185">
        <v>0</v>
      </c>
      <c r="W16" s="185">
        <v>6.6206816299999991</v>
      </c>
      <c r="X16" s="185">
        <v>126.58766820999999</v>
      </c>
      <c r="Y16" s="185">
        <v>0</v>
      </c>
      <c r="Z16" s="185">
        <v>106.08459265999998</v>
      </c>
      <c r="AA16" s="185">
        <v>0</v>
      </c>
      <c r="AB16" s="185">
        <v>0</v>
      </c>
      <c r="AC16" s="185">
        <v>0</v>
      </c>
      <c r="AD16" s="185">
        <v>7.6520231899999995</v>
      </c>
      <c r="AE16" s="185">
        <v>0</v>
      </c>
      <c r="AF16" s="185">
        <v>0</v>
      </c>
      <c r="AG16" s="185">
        <v>9.60465576</v>
      </c>
      <c r="AH16" s="185">
        <v>3.3607945499999996</v>
      </c>
      <c r="AI16" s="185">
        <v>0</v>
      </c>
      <c r="AJ16" s="185">
        <v>0</v>
      </c>
      <c r="AK16" s="185">
        <v>11.32258</v>
      </c>
      <c r="AL16" s="185">
        <v>9.4440254800000005</v>
      </c>
      <c r="AM16" s="185">
        <v>0</v>
      </c>
      <c r="AN16" s="185">
        <v>0</v>
      </c>
      <c r="AO16" s="185">
        <v>0</v>
      </c>
      <c r="AP16" s="185">
        <v>0</v>
      </c>
      <c r="AQ16" s="185">
        <v>4.2295110000000004E-2</v>
      </c>
      <c r="AR16" s="185">
        <v>0</v>
      </c>
      <c r="AS16" s="185">
        <v>0</v>
      </c>
      <c r="AT16" s="185">
        <v>0</v>
      </c>
      <c r="AU16" s="185">
        <v>0</v>
      </c>
      <c r="AV16" s="185">
        <v>0</v>
      </c>
      <c r="AW16" s="185">
        <v>0</v>
      </c>
      <c r="AX16" s="185">
        <v>0</v>
      </c>
      <c r="AY16" s="185">
        <v>0</v>
      </c>
      <c r="AZ16" s="185">
        <v>0</v>
      </c>
      <c r="BA16" s="185">
        <v>0</v>
      </c>
      <c r="BB16" s="185">
        <v>0</v>
      </c>
      <c r="BC16" s="185">
        <v>0</v>
      </c>
      <c r="BD16" s="185">
        <v>8.6991437599999983</v>
      </c>
      <c r="BE16" s="185">
        <v>0</v>
      </c>
      <c r="BF16" s="185">
        <v>0</v>
      </c>
      <c r="BG16" s="185">
        <v>0</v>
      </c>
      <c r="BH16" s="185">
        <v>0</v>
      </c>
      <c r="BI16" s="185">
        <v>0</v>
      </c>
      <c r="BJ16" s="185">
        <v>0</v>
      </c>
      <c r="BK16" s="185">
        <v>0</v>
      </c>
    </row>
    <row r="17" spans="2:63" x14ac:dyDescent="0.25">
      <c r="B17" s="136" t="s">
        <v>328</v>
      </c>
      <c r="C17" s="185">
        <v>1678.1478582914965</v>
      </c>
      <c r="D17" s="185">
        <v>2202.2221239999999</v>
      </c>
      <c r="E17" s="185">
        <v>1658.655740094136</v>
      </c>
      <c r="F17" s="185">
        <v>1257.2447385650071</v>
      </c>
      <c r="G17" s="185">
        <v>651.9273896599999</v>
      </c>
      <c r="H17" s="185">
        <v>916.89136594570539</v>
      </c>
      <c r="I17" s="185">
        <v>1001.55170622</v>
      </c>
      <c r="J17" s="185">
        <v>755.62731747991779</v>
      </c>
      <c r="K17" s="185">
        <v>1089.908519963803</v>
      </c>
      <c r="L17" s="185">
        <v>874.54269277000003</v>
      </c>
      <c r="M17" s="185">
        <v>868.66668276699249</v>
      </c>
      <c r="N17" s="185">
        <v>2058.2313093400003</v>
      </c>
      <c r="O17" s="185">
        <v>1200.8328186614224</v>
      </c>
      <c r="P17" s="185">
        <v>1662.0396276500001</v>
      </c>
      <c r="Q17" s="185">
        <v>943.22255464</v>
      </c>
      <c r="R17" s="185">
        <v>1794.3650372388893</v>
      </c>
      <c r="S17" s="185">
        <v>2355.2954949175</v>
      </c>
      <c r="T17" s="185">
        <v>1967.9716835431245</v>
      </c>
      <c r="U17" s="185">
        <v>1070.6283402534673</v>
      </c>
      <c r="V17" s="185">
        <v>837.40973864187595</v>
      </c>
      <c r="W17" s="185">
        <v>1118.9220580843355</v>
      </c>
      <c r="X17" s="185">
        <v>1515.3552859893632</v>
      </c>
      <c r="Y17" s="185">
        <v>1547.9104650400002</v>
      </c>
      <c r="Z17" s="185">
        <v>1223.7079260466114</v>
      </c>
      <c r="AA17" s="185">
        <v>765.57605418999992</v>
      </c>
      <c r="AB17" s="185">
        <v>900.02309666880592</v>
      </c>
      <c r="AC17" s="185">
        <v>901.86987604799981</v>
      </c>
      <c r="AD17" s="185">
        <v>343.20042183950693</v>
      </c>
      <c r="AE17" s="185">
        <v>10.016</v>
      </c>
      <c r="AF17" s="185">
        <v>43.933106939999995</v>
      </c>
      <c r="AG17" s="185">
        <v>403.75391868000008</v>
      </c>
      <c r="AH17" s="185">
        <v>112.726612952</v>
      </c>
      <c r="AI17" s="185">
        <v>44.08769478</v>
      </c>
      <c r="AJ17" s="185">
        <v>645.20153041000026</v>
      </c>
      <c r="AK17" s="185">
        <v>442.05569000000003</v>
      </c>
      <c r="AL17" s="185">
        <v>378.56740900999989</v>
      </c>
      <c r="AM17" s="185">
        <v>10.15060695</v>
      </c>
      <c r="AN17" s="185">
        <v>358.59969081999992</v>
      </c>
      <c r="AO17" s="185">
        <v>331.76741550000014</v>
      </c>
      <c r="AP17" s="185">
        <v>247.86324603</v>
      </c>
      <c r="AQ17" s="185">
        <v>50.28282901</v>
      </c>
      <c r="AR17" s="185">
        <v>24.411741999999997</v>
      </c>
      <c r="AS17" s="185">
        <v>69.845277720000013</v>
      </c>
      <c r="AT17" s="185">
        <v>29.385999999999999</v>
      </c>
      <c r="AU17" s="185">
        <v>33.957965949999995</v>
      </c>
      <c r="AV17" s="185">
        <v>2.7505284999999997</v>
      </c>
      <c r="AW17" s="185">
        <v>88.498634750000008</v>
      </c>
      <c r="AX17" s="185">
        <v>72.924356767500001</v>
      </c>
      <c r="AY17" s="185">
        <v>42.587463180000007</v>
      </c>
      <c r="AZ17" s="185">
        <v>68.027000000000001</v>
      </c>
      <c r="BA17" s="185">
        <v>48.681356098827045</v>
      </c>
      <c r="BB17" s="185">
        <v>12.039818779999999</v>
      </c>
      <c r="BC17" s="185">
        <v>93.457217880000016</v>
      </c>
      <c r="BD17" s="185">
        <v>53.019953003750004</v>
      </c>
      <c r="BE17" s="185">
        <v>12.092926499999999</v>
      </c>
      <c r="BF17" s="185">
        <v>34.354394289999995</v>
      </c>
      <c r="BG17" s="185">
        <v>3.7130896999999998</v>
      </c>
      <c r="BH17" s="185">
        <v>57.193620000000003</v>
      </c>
      <c r="BI17" s="185">
        <v>108.46896228000001</v>
      </c>
      <c r="BJ17" s="185">
        <v>86.207839629999981</v>
      </c>
      <c r="BK17" s="185">
        <v>66.436059999999998</v>
      </c>
    </row>
    <row r="18" spans="2:63" x14ac:dyDescent="0.25">
      <c r="B18" s="136" t="s">
        <v>329</v>
      </c>
      <c r="C18" s="185">
        <v>776.78919437731633</v>
      </c>
      <c r="D18" s="185">
        <v>1153.9807490000001</v>
      </c>
      <c r="E18" s="185">
        <v>1014.2986532599998</v>
      </c>
      <c r="F18" s="185">
        <v>901.97531217999995</v>
      </c>
      <c r="G18" s="185">
        <v>498.07965624000008</v>
      </c>
      <c r="H18" s="185">
        <v>865.831546</v>
      </c>
      <c r="I18" s="185">
        <v>721.68815214999995</v>
      </c>
      <c r="J18" s="185">
        <v>469.79778988852865</v>
      </c>
      <c r="K18" s="185">
        <v>862.18259882999973</v>
      </c>
      <c r="L18" s="185">
        <v>662.22774853999999</v>
      </c>
      <c r="M18" s="185">
        <v>549.90790512301874</v>
      </c>
      <c r="N18" s="185">
        <v>1722.6518107479465</v>
      </c>
      <c r="O18" s="185">
        <v>806.72433270999943</v>
      </c>
      <c r="P18" s="185">
        <v>855.99239405000014</v>
      </c>
      <c r="Q18" s="185">
        <v>1331.9023997267439</v>
      </c>
      <c r="R18" s="185">
        <v>1169.4339955600012</v>
      </c>
      <c r="S18" s="185">
        <v>974.47344436999992</v>
      </c>
      <c r="T18" s="185">
        <v>1421.0302931599999</v>
      </c>
      <c r="U18" s="185">
        <v>879.10631670999987</v>
      </c>
      <c r="V18" s="185">
        <v>687.64740420999578</v>
      </c>
      <c r="W18" s="185">
        <v>845.24363317768211</v>
      </c>
      <c r="X18" s="185">
        <v>904.10664827000005</v>
      </c>
      <c r="Y18" s="185">
        <v>1070.1131992100002</v>
      </c>
      <c r="Z18" s="185">
        <v>867.06163584485626</v>
      </c>
      <c r="AA18" s="185">
        <v>624.58883655588011</v>
      </c>
      <c r="AB18" s="185">
        <v>592.28297672999997</v>
      </c>
      <c r="AC18" s="185">
        <v>828.98267413999929</v>
      </c>
      <c r="AD18" s="185">
        <v>227.42254768999999</v>
      </c>
      <c r="AE18" s="185">
        <v>9.9</v>
      </c>
      <c r="AF18" s="185">
        <v>38.628595400000002</v>
      </c>
      <c r="AG18" s="185">
        <v>309.9752226999999</v>
      </c>
      <c r="AH18" s="185">
        <v>79.307796740000015</v>
      </c>
      <c r="AI18" s="185">
        <v>29.443462940000003</v>
      </c>
      <c r="AJ18" s="185">
        <v>515.63727326000003</v>
      </c>
      <c r="AK18" s="185">
        <v>378.91389000000004</v>
      </c>
      <c r="AL18" s="185">
        <v>309.12999659000002</v>
      </c>
      <c r="AM18" s="185">
        <v>8.4573810399999978</v>
      </c>
      <c r="AN18" s="185">
        <v>333.71414855000017</v>
      </c>
      <c r="AO18" s="185">
        <v>234.90088020900072</v>
      </c>
      <c r="AP18" s="185">
        <v>230.55272429999999</v>
      </c>
      <c r="AQ18" s="185">
        <v>49.132251570000001</v>
      </c>
      <c r="AR18" s="185">
        <v>5.9742450000000007</v>
      </c>
      <c r="AS18" s="185">
        <v>57.117642259999997</v>
      </c>
      <c r="AT18" s="185">
        <v>24.852</v>
      </c>
      <c r="AU18" s="185">
        <v>34.083804649999998</v>
      </c>
      <c r="AV18" s="185">
        <v>14.29508584</v>
      </c>
      <c r="AW18" s="185">
        <v>80.54390583</v>
      </c>
      <c r="AX18" s="185">
        <v>81.422800207499989</v>
      </c>
      <c r="AY18" s="185">
        <v>35.915853330000004</v>
      </c>
      <c r="AZ18" s="185">
        <v>41.593000000000004</v>
      </c>
      <c r="BA18" s="185">
        <v>59.089131620000003</v>
      </c>
      <c r="BB18" s="185">
        <v>26.806007329999996</v>
      </c>
      <c r="BC18" s="185">
        <v>55.089715059999989</v>
      </c>
      <c r="BD18" s="185">
        <v>44.998257246249999</v>
      </c>
      <c r="BE18" s="185">
        <v>6.6057968399999938</v>
      </c>
      <c r="BF18" s="185">
        <v>29.94170896</v>
      </c>
      <c r="BG18" s="185">
        <v>3.3771064000000002</v>
      </c>
      <c r="BH18" s="185">
        <v>46.586904338536158</v>
      </c>
      <c r="BI18" s="185">
        <v>94.530523040000006</v>
      </c>
      <c r="BJ18" s="185">
        <v>78.833725779999995</v>
      </c>
      <c r="BK18" s="185">
        <v>62.899010000000004</v>
      </c>
    </row>
    <row r="19" spans="2:63" x14ac:dyDescent="0.25">
      <c r="B19" s="136" t="s">
        <v>330</v>
      </c>
      <c r="C19" s="185">
        <v>0</v>
      </c>
      <c r="D19" s="185">
        <v>0</v>
      </c>
      <c r="E19" s="185">
        <v>0</v>
      </c>
      <c r="F19" s="185">
        <v>0</v>
      </c>
      <c r="G19" s="185">
        <v>0</v>
      </c>
      <c r="H19" s="185">
        <v>0</v>
      </c>
      <c r="I19" s="185">
        <v>0</v>
      </c>
      <c r="J19" s="185">
        <v>0</v>
      </c>
      <c r="K19" s="185">
        <v>0</v>
      </c>
      <c r="L19" s="185">
        <v>0</v>
      </c>
      <c r="M19" s="185">
        <v>2.7262733199999918</v>
      </c>
      <c r="N19" s="185">
        <v>25.095888710000001</v>
      </c>
      <c r="O19" s="185">
        <v>0</v>
      </c>
      <c r="P19" s="185">
        <v>0</v>
      </c>
      <c r="Q19" s="185">
        <v>0</v>
      </c>
      <c r="R19" s="185">
        <v>0</v>
      </c>
      <c r="S19" s="185">
        <v>0</v>
      </c>
      <c r="T19" s="185">
        <v>0</v>
      </c>
      <c r="U19" s="185">
        <v>0</v>
      </c>
      <c r="V19" s="185">
        <v>0</v>
      </c>
      <c r="W19" s="185">
        <v>0</v>
      </c>
      <c r="X19" s="185">
        <v>0</v>
      </c>
      <c r="Y19" s="185">
        <v>82.101918439999992</v>
      </c>
      <c r="Z19" s="185">
        <v>0</v>
      </c>
      <c r="AA19" s="185">
        <v>0</v>
      </c>
      <c r="AB19" s="185">
        <v>0</v>
      </c>
      <c r="AC19" s="185">
        <v>0</v>
      </c>
      <c r="AD19" s="185">
        <v>0</v>
      </c>
      <c r="AE19" s="185">
        <v>0</v>
      </c>
      <c r="AF19" s="185">
        <v>0</v>
      </c>
      <c r="AG19" s="185">
        <v>0</v>
      </c>
      <c r="AH19" s="185">
        <v>7.4004832000000168E-3</v>
      </c>
      <c r="AI19" s="185">
        <v>0</v>
      </c>
      <c r="AJ19" s="185">
        <v>1.1729039300000002</v>
      </c>
      <c r="AK19" s="185">
        <v>5.2840000000000005E-2</v>
      </c>
      <c r="AL19" s="185">
        <v>0</v>
      </c>
      <c r="AM19" s="185">
        <v>0</v>
      </c>
      <c r="AN19" s="185">
        <v>0</v>
      </c>
      <c r="AO19" s="185">
        <v>0</v>
      </c>
      <c r="AP19" s="185">
        <v>4.3726540000000001E-2</v>
      </c>
      <c r="AQ19" s="185">
        <v>0</v>
      </c>
      <c r="AR19" s="185">
        <v>0</v>
      </c>
      <c r="AS19" s="185">
        <v>0</v>
      </c>
      <c r="AT19" s="185">
        <v>0</v>
      </c>
      <c r="AU19" s="185">
        <v>0</v>
      </c>
      <c r="AV19" s="185">
        <v>0</v>
      </c>
      <c r="AW19" s="185">
        <v>0</v>
      </c>
      <c r="AX19" s="185">
        <v>0</v>
      </c>
      <c r="AY19" s="185">
        <v>0</v>
      </c>
      <c r="AZ19" s="185">
        <v>0</v>
      </c>
      <c r="BA19" s="185">
        <v>0</v>
      </c>
      <c r="BB19" s="185">
        <v>0</v>
      </c>
      <c r="BC19" s="185">
        <v>0</v>
      </c>
      <c r="BD19" s="185">
        <v>0</v>
      </c>
      <c r="BE19" s="185">
        <v>0</v>
      </c>
      <c r="BF19" s="185">
        <v>0</v>
      </c>
      <c r="BG19" s="185">
        <v>0</v>
      </c>
      <c r="BH19" s="185">
        <v>0</v>
      </c>
      <c r="BI19" s="185">
        <v>0</v>
      </c>
      <c r="BJ19" s="185">
        <v>0</v>
      </c>
      <c r="BK19" s="185">
        <v>0</v>
      </c>
    </row>
    <row r="20" spans="2:63" x14ac:dyDescent="0.25">
      <c r="B20" s="137" t="s">
        <v>331</v>
      </c>
      <c r="C20" s="185">
        <v>0</v>
      </c>
      <c r="D20" s="185">
        <v>0</v>
      </c>
      <c r="E20" s="185">
        <v>0</v>
      </c>
      <c r="F20" s="185">
        <v>0</v>
      </c>
      <c r="G20" s="185">
        <v>0</v>
      </c>
      <c r="H20" s="185">
        <v>0</v>
      </c>
      <c r="I20" s="185">
        <v>0</v>
      </c>
      <c r="J20" s="185">
        <v>0</v>
      </c>
      <c r="K20" s="185">
        <v>0</v>
      </c>
      <c r="L20" s="185">
        <v>0</v>
      </c>
      <c r="M20" s="185">
        <v>2.7262733199999918</v>
      </c>
      <c r="N20" s="185">
        <v>25.095888710000001</v>
      </c>
      <c r="O20" s="185">
        <v>0</v>
      </c>
      <c r="P20" s="185">
        <v>0</v>
      </c>
      <c r="Q20" s="185">
        <v>0</v>
      </c>
      <c r="R20" s="185">
        <v>0</v>
      </c>
      <c r="S20" s="185">
        <v>0</v>
      </c>
      <c r="T20" s="185">
        <v>0</v>
      </c>
      <c r="U20" s="185">
        <v>0</v>
      </c>
      <c r="V20" s="185">
        <v>0</v>
      </c>
      <c r="W20" s="185">
        <v>0</v>
      </c>
      <c r="X20" s="185">
        <v>0</v>
      </c>
      <c r="Y20" s="185">
        <v>0</v>
      </c>
      <c r="Z20" s="185">
        <v>0</v>
      </c>
      <c r="AA20" s="185">
        <v>0</v>
      </c>
      <c r="AB20" s="185">
        <v>0</v>
      </c>
      <c r="AC20" s="185">
        <v>0</v>
      </c>
      <c r="AD20" s="185">
        <v>0</v>
      </c>
      <c r="AE20" s="185">
        <v>0</v>
      </c>
      <c r="AF20" s="185">
        <v>0</v>
      </c>
      <c r="AG20" s="185">
        <v>0</v>
      </c>
      <c r="AH20" s="185">
        <v>7.4004832000000168E-3</v>
      </c>
      <c r="AI20" s="185">
        <v>0</v>
      </c>
      <c r="AJ20" s="185">
        <v>1.1729039300000002</v>
      </c>
      <c r="AK20" s="185">
        <v>5.2840000000000005E-2</v>
      </c>
      <c r="AL20" s="185">
        <v>0</v>
      </c>
      <c r="AM20" s="185">
        <v>0</v>
      </c>
      <c r="AN20" s="185">
        <v>0</v>
      </c>
      <c r="AO20" s="185">
        <v>0</v>
      </c>
      <c r="AP20" s="185">
        <v>4.3726540000000001E-2</v>
      </c>
      <c r="AQ20" s="185">
        <v>0</v>
      </c>
      <c r="AR20" s="185">
        <v>0</v>
      </c>
      <c r="AS20" s="185">
        <v>0</v>
      </c>
      <c r="AT20" s="185">
        <v>0</v>
      </c>
      <c r="AU20" s="185">
        <v>0</v>
      </c>
      <c r="AV20" s="185">
        <v>0</v>
      </c>
      <c r="AW20" s="185">
        <v>0</v>
      </c>
      <c r="AX20" s="185">
        <v>0</v>
      </c>
      <c r="AY20" s="185">
        <v>0</v>
      </c>
      <c r="AZ20" s="185">
        <v>0</v>
      </c>
      <c r="BA20" s="185">
        <v>0</v>
      </c>
      <c r="BB20" s="185">
        <v>0</v>
      </c>
      <c r="BC20" s="185">
        <v>0</v>
      </c>
      <c r="BD20" s="185">
        <v>0</v>
      </c>
      <c r="BE20" s="185">
        <v>0</v>
      </c>
      <c r="BF20" s="185">
        <v>0</v>
      </c>
      <c r="BG20" s="185">
        <v>0</v>
      </c>
      <c r="BH20" s="185">
        <v>0</v>
      </c>
      <c r="BI20" s="185">
        <v>0</v>
      </c>
      <c r="BJ20" s="185">
        <v>0</v>
      </c>
      <c r="BK20" s="185">
        <v>0</v>
      </c>
    </row>
    <row r="21" spans="2:63" x14ac:dyDescent="0.25">
      <c r="B21" s="137" t="s">
        <v>332</v>
      </c>
      <c r="C21" s="185">
        <v>0</v>
      </c>
      <c r="D21" s="185">
        <v>0</v>
      </c>
      <c r="E21" s="185">
        <v>0</v>
      </c>
      <c r="F21" s="185">
        <v>0</v>
      </c>
      <c r="G21" s="185">
        <v>0</v>
      </c>
      <c r="H21" s="185">
        <v>0</v>
      </c>
      <c r="I21" s="185">
        <v>0</v>
      </c>
      <c r="J21" s="185">
        <v>0</v>
      </c>
      <c r="K21" s="185">
        <v>0</v>
      </c>
      <c r="L21" s="185">
        <v>0</v>
      </c>
      <c r="M21" s="185">
        <v>0</v>
      </c>
      <c r="N21" s="185">
        <v>0</v>
      </c>
      <c r="O21" s="185">
        <v>0</v>
      </c>
      <c r="P21" s="185">
        <v>0</v>
      </c>
      <c r="Q21" s="185">
        <v>0</v>
      </c>
      <c r="R21" s="185">
        <v>0</v>
      </c>
      <c r="S21" s="185">
        <v>0</v>
      </c>
      <c r="T21" s="185">
        <v>0</v>
      </c>
      <c r="U21" s="185">
        <v>0</v>
      </c>
      <c r="V21" s="185">
        <v>0</v>
      </c>
      <c r="W21" s="185">
        <v>0</v>
      </c>
      <c r="X21" s="185">
        <v>0</v>
      </c>
      <c r="Y21" s="185">
        <v>82.101918439999992</v>
      </c>
      <c r="Z21" s="185">
        <v>0</v>
      </c>
      <c r="AA21" s="185">
        <v>0</v>
      </c>
      <c r="AB21" s="185">
        <v>0</v>
      </c>
      <c r="AC21" s="185">
        <v>0</v>
      </c>
      <c r="AD21" s="185">
        <v>0</v>
      </c>
      <c r="AE21" s="185">
        <v>0</v>
      </c>
      <c r="AF21" s="185">
        <v>0</v>
      </c>
      <c r="AG21" s="185">
        <v>0</v>
      </c>
      <c r="AH21" s="185">
        <v>0</v>
      </c>
      <c r="AI21" s="185">
        <v>0</v>
      </c>
      <c r="AJ21" s="185">
        <v>0</v>
      </c>
      <c r="AK21" s="185">
        <v>0</v>
      </c>
      <c r="AL21" s="185">
        <v>0</v>
      </c>
      <c r="AM21" s="185">
        <v>0</v>
      </c>
      <c r="AN21" s="185">
        <v>0</v>
      </c>
      <c r="AO21" s="185">
        <v>0</v>
      </c>
      <c r="AP21" s="185">
        <v>0</v>
      </c>
      <c r="AQ21" s="185">
        <v>0</v>
      </c>
      <c r="AR21" s="185">
        <v>0</v>
      </c>
      <c r="AS21" s="185">
        <v>0</v>
      </c>
      <c r="AT21" s="185">
        <v>0</v>
      </c>
      <c r="AU21" s="185">
        <v>0</v>
      </c>
      <c r="AV21" s="185">
        <v>0</v>
      </c>
      <c r="AW21" s="185">
        <v>0</v>
      </c>
      <c r="AX21" s="185">
        <v>0</v>
      </c>
      <c r="AY21" s="185">
        <v>0</v>
      </c>
      <c r="AZ21" s="185">
        <v>0</v>
      </c>
      <c r="BA21" s="185">
        <v>0</v>
      </c>
      <c r="BB21" s="185">
        <v>0</v>
      </c>
      <c r="BC21" s="185">
        <v>0</v>
      </c>
      <c r="BD21" s="185">
        <v>0</v>
      </c>
      <c r="BE21" s="185">
        <v>0</v>
      </c>
      <c r="BF21" s="185">
        <v>0</v>
      </c>
      <c r="BG21" s="185">
        <v>0</v>
      </c>
      <c r="BH21" s="185">
        <v>0</v>
      </c>
      <c r="BI21" s="185">
        <v>0</v>
      </c>
      <c r="BJ21" s="185">
        <v>0</v>
      </c>
      <c r="BK21" s="185">
        <v>0</v>
      </c>
    </row>
    <row r="22" spans="2:63" x14ac:dyDescent="0.25">
      <c r="B22" s="136" t="s">
        <v>333</v>
      </c>
      <c r="C22" s="185">
        <v>0</v>
      </c>
      <c r="D22" s="185">
        <v>0</v>
      </c>
      <c r="E22" s="185">
        <v>0</v>
      </c>
      <c r="F22" s="185">
        <v>3.7372600000000001E-3</v>
      </c>
      <c r="G22" s="185">
        <v>0</v>
      </c>
      <c r="H22" s="185">
        <v>0</v>
      </c>
      <c r="I22" s="185">
        <v>0</v>
      </c>
      <c r="J22" s="185">
        <v>1.0454596700000764</v>
      </c>
      <c r="K22" s="185">
        <v>0</v>
      </c>
      <c r="L22" s="185">
        <v>0</v>
      </c>
      <c r="M22" s="185">
        <v>0</v>
      </c>
      <c r="N22" s="185">
        <v>0</v>
      </c>
      <c r="O22" s="185">
        <v>22.553821469999999</v>
      </c>
      <c r="P22" s="185">
        <v>3.1128082000000035</v>
      </c>
      <c r="Q22" s="185">
        <v>0</v>
      </c>
      <c r="R22" s="185">
        <v>15.494233769999999</v>
      </c>
      <c r="S22" s="185">
        <v>26.44266309</v>
      </c>
      <c r="T22" s="185">
        <v>0</v>
      </c>
      <c r="U22" s="185">
        <v>0</v>
      </c>
      <c r="V22" s="185">
        <v>0</v>
      </c>
      <c r="W22" s="185">
        <v>0</v>
      </c>
      <c r="X22" s="185">
        <v>0</v>
      </c>
      <c r="Y22" s="185">
        <v>0</v>
      </c>
      <c r="Z22" s="185">
        <v>0</v>
      </c>
      <c r="AA22" s="185">
        <v>9.416838000000001E-2</v>
      </c>
      <c r="AB22" s="185">
        <v>68.521483419999996</v>
      </c>
      <c r="AC22" s="185">
        <v>0</v>
      </c>
      <c r="AD22" s="185">
        <v>0</v>
      </c>
      <c r="AE22" s="185">
        <v>0.22</v>
      </c>
      <c r="AF22" s="185">
        <v>0</v>
      </c>
      <c r="AG22" s="185">
        <v>0.18941725000000001</v>
      </c>
      <c r="AH22" s="185">
        <v>29.022121970000001</v>
      </c>
      <c r="AI22" s="185">
        <v>2.9343070000000002E-2</v>
      </c>
      <c r="AJ22" s="185">
        <v>0.86480693000000008</v>
      </c>
      <c r="AK22" s="185">
        <v>0</v>
      </c>
      <c r="AL22" s="185">
        <v>0</v>
      </c>
      <c r="AM22" s="185">
        <v>0</v>
      </c>
      <c r="AN22" s="185">
        <v>0</v>
      </c>
      <c r="AO22" s="185">
        <v>0</v>
      </c>
      <c r="AP22" s="185">
        <v>1.7191520000000002E-2</v>
      </c>
      <c r="AQ22" s="185">
        <v>0</v>
      </c>
      <c r="AR22" s="185">
        <v>0</v>
      </c>
      <c r="AS22" s="185">
        <v>0</v>
      </c>
      <c r="AT22" s="185">
        <v>0</v>
      </c>
      <c r="AU22" s="185">
        <v>0</v>
      </c>
      <c r="AV22" s="185">
        <v>0</v>
      </c>
      <c r="AW22" s="185">
        <v>3.9088393799999999</v>
      </c>
      <c r="AX22" s="185">
        <v>0</v>
      </c>
      <c r="AY22" s="185">
        <v>0</v>
      </c>
      <c r="AZ22" s="185">
        <v>0</v>
      </c>
      <c r="BA22" s="185">
        <v>0</v>
      </c>
      <c r="BB22" s="185">
        <v>0</v>
      </c>
      <c r="BC22" s="185">
        <v>0</v>
      </c>
      <c r="BD22" s="185">
        <v>2.435E-2</v>
      </c>
      <c r="BE22" s="185">
        <v>0</v>
      </c>
      <c r="BF22" s="185">
        <v>0</v>
      </c>
      <c r="BG22" s="185">
        <v>0</v>
      </c>
      <c r="BH22" s="185">
        <v>0</v>
      </c>
      <c r="BI22" s="185">
        <v>0</v>
      </c>
      <c r="BJ22" s="185">
        <v>0</v>
      </c>
      <c r="BK22" s="185">
        <v>0</v>
      </c>
    </row>
    <row r="23" spans="2:63" x14ac:dyDescent="0.25">
      <c r="B23" s="136" t="s">
        <v>334</v>
      </c>
      <c r="C23" s="185">
        <v>1086.8644370580255</v>
      </c>
      <c r="D23" s="185">
        <v>2135.3134830000004</v>
      </c>
      <c r="E23" s="185">
        <v>610.51247998955648</v>
      </c>
      <c r="F23" s="185">
        <v>1275.1748148199997</v>
      </c>
      <c r="G23" s="185">
        <v>237.50881556393909</v>
      </c>
      <c r="H23" s="185">
        <v>609.434933</v>
      </c>
      <c r="I23" s="185">
        <v>389.08846796482504</v>
      </c>
      <c r="J23" s="185">
        <v>1544.6977090373302</v>
      </c>
      <c r="K23" s="185">
        <v>413.98949988265514</v>
      </c>
      <c r="L23" s="185">
        <v>885.21545285201989</v>
      </c>
      <c r="M23" s="185">
        <v>832.22442476380002</v>
      </c>
      <c r="N23" s="185">
        <v>501.90559740986714</v>
      </c>
      <c r="O23" s="185">
        <v>316.01081387194904</v>
      </c>
      <c r="P23" s="185">
        <v>1303.0530812148556</v>
      </c>
      <c r="Q23" s="185">
        <v>890.76341449044367</v>
      </c>
      <c r="R23" s="185">
        <v>429.69273931936812</v>
      </c>
      <c r="S23" s="185">
        <v>1195.5143912911972</v>
      </c>
      <c r="T23" s="185">
        <v>435.64010807592661</v>
      </c>
      <c r="U23" s="185">
        <v>323.17961288999999</v>
      </c>
      <c r="V23" s="185">
        <v>100.17201553822906</v>
      </c>
      <c r="W23" s="185">
        <v>688.60501520082744</v>
      </c>
      <c r="X23" s="185">
        <v>639.66118039000003</v>
      </c>
      <c r="Y23" s="185">
        <v>243.02597258804991</v>
      </c>
      <c r="Z23" s="185">
        <v>195.91286504798745</v>
      </c>
      <c r="AA23" s="185">
        <v>160.35380719646977</v>
      </c>
      <c r="AB23" s="185">
        <v>383.12088819846599</v>
      </c>
      <c r="AC23" s="185">
        <v>351.59144351129487</v>
      </c>
      <c r="AD23" s="185">
        <v>361.40549369715222</v>
      </c>
      <c r="AE23" s="185">
        <v>3.2170000000000001</v>
      </c>
      <c r="AF23" s="185">
        <v>34.965177959999998</v>
      </c>
      <c r="AG23" s="185">
        <v>198.02690552880054</v>
      </c>
      <c r="AH23" s="185">
        <v>82.38599607595782</v>
      </c>
      <c r="AI23" s="185">
        <v>11.66795959395801</v>
      </c>
      <c r="AJ23" s="185">
        <v>502.79301953000004</v>
      </c>
      <c r="AK23" s="185">
        <v>164.86731577308035</v>
      </c>
      <c r="AL23" s="185">
        <v>192.78730041447997</v>
      </c>
      <c r="AM23" s="185">
        <v>12.27421333</v>
      </c>
      <c r="AN23" s="185">
        <v>133.89615439375041</v>
      </c>
      <c r="AO23" s="185">
        <v>143.1323005168363</v>
      </c>
      <c r="AP23" s="185">
        <v>423.30516987999999</v>
      </c>
      <c r="AQ23" s="185">
        <v>14.674056779740056</v>
      </c>
      <c r="AR23" s="185">
        <v>23.930799999999998</v>
      </c>
      <c r="AS23" s="185">
        <v>331.94677410999992</v>
      </c>
      <c r="AT23" s="185">
        <v>56.91</v>
      </c>
      <c r="AU23" s="185">
        <v>0</v>
      </c>
      <c r="AV23" s="185">
        <v>0</v>
      </c>
      <c r="AW23" s="185">
        <v>0</v>
      </c>
      <c r="AX23" s="185">
        <v>27.353163237609984</v>
      </c>
      <c r="AY23" s="185">
        <v>29.590405750660004</v>
      </c>
      <c r="AZ23" s="185">
        <v>37.744</v>
      </c>
      <c r="BA23" s="185">
        <v>44.3274606229025</v>
      </c>
      <c r="BB23" s="185">
        <v>50.642425838000008</v>
      </c>
      <c r="BC23" s="185">
        <v>87.562452300538155</v>
      </c>
      <c r="BD23" s="185">
        <v>37.648000000000003</v>
      </c>
      <c r="BE23" s="185">
        <v>5.6838483989899995</v>
      </c>
      <c r="BF23" s="185">
        <v>14.714769930000001</v>
      </c>
      <c r="BG23" s="185">
        <v>0</v>
      </c>
      <c r="BH23" s="185">
        <v>47.808430000000001</v>
      </c>
      <c r="BI23" s="185">
        <v>65.960052840832475</v>
      </c>
      <c r="BJ23" s="185">
        <v>39.61195884960032</v>
      </c>
      <c r="BK23" s="185">
        <v>119.58374000000001</v>
      </c>
    </row>
    <row r="24" spans="2:63" x14ac:dyDescent="0.25">
      <c r="B24" s="137" t="s">
        <v>172</v>
      </c>
      <c r="C24" s="185">
        <v>1086.8644370580255</v>
      </c>
      <c r="D24" s="185">
        <v>2135.3134830000004</v>
      </c>
      <c r="E24" s="185">
        <v>610.51247998955648</v>
      </c>
      <c r="F24" s="185">
        <v>1275.1748148199997</v>
      </c>
      <c r="G24" s="185">
        <v>237.50881556393909</v>
      </c>
      <c r="H24" s="185">
        <v>609.434933</v>
      </c>
      <c r="I24" s="185">
        <v>374.57310346482507</v>
      </c>
      <c r="J24" s="185">
        <v>1544.6977090373302</v>
      </c>
      <c r="K24" s="185">
        <v>413.98949988265514</v>
      </c>
      <c r="L24" s="185">
        <v>885.21545285201989</v>
      </c>
      <c r="M24" s="185">
        <v>832.22442476380002</v>
      </c>
      <c r="N24" s="185">
        <v>501.90559740986714</v>
      </c>
      <c r="O24" s="185">
        <v>316.01081387194904</v>
      </c>
      <c r="P24" s="185">
        <v>1303.0530812148556</v>
      </c>
      <c r="Q24" s="185">
        <v>890.76341449044367</v>
      </c>
      <c r="R24" s="185">
        <v>429.69273931936812</v>
      </c>
      <c r="S24" s="185">
        <v>1195.5143912911972</v>
      </c>
      <c r="T24" s="185">
        <v>435.64010807592661</v>
      </c>
      <c r="U24" s="185">
        <v>323.17961288999999</v>
      </c>
      <c r="V24" s="185">
        <v>100.17201553822906</v>
      </c>
      <c r="W24" s="185">
        <v>688.60501520082744</v>
      </c>
      <c r="X24" s="185">
        <v>639.66118039000003</v>
      </c>
      <c r="Y24" s="185">
        <v>243.02597258804991</v>
      </c>
      <c r="Z24" s="185">
        <v>195.91286504798745</v>
      </c>
      <c r="AA24" s="185">
        <v>160.35380719646977</v>
      </c>
      <c r="AB24" s="185">
        <v>383.12088819846599</v>
      </c>
      <c r="AC24" s="185">
        <v>351.59144351129487</v>
      </c>
      <c r="AD24" s="185">
        <v>361.40549369715222</v>
      </c>
      <c r="AE24" s="185">
        <v>3.2170000000000001</v>
      </c>
      <c r="AF24" s="185">
        <v>34.965177959999998</v>
      </c>
      <c r="AG24" s="185">
        <v>198.02690552880054</v>
      </c>
      <c r="AH24" s="185">
        <v>82.38599607595782</v>
      </c>
      <c r="AI24" s="185">
        <v>11.66795959395801</v>
      </c>
      <c r="AJ24" s="185">
        <v>502.79301953000004</v>
      </c>
      <c r="AK24" s="185">
        <v>154.89425628308032</v>
      </c>
      <c r="AL24" s="185">
        <v>192.78730041447997</v>
      </c>
      <c r="AM24" s="185">
        <v>12.27421333</v>
      </c>
      <c r="AN24" s="185">
        <v>133.89615439375041</v>
      </c>
      <c r="AO24" s="185">
        <v>143.1323005168363</v>
      </c>
      <c r="AP24" s="185">
        <v>423.30516987999999</v>
      </c>
      <c r="AQ24" s="185">
        <v>7.874056779740056</v>
      </c>
      <c r="AR24" s="185">
        <v>23.930799999999998</v>
      </c>
      <c r="AS24" s="185">
        <v>316.61773410999996</v>
      </c>
      <c r="AT24" s="185">
        <v>56.91</v>
      </c>
      <c r="AU24" s="185">
        <v>0</v>
      </c>
      <c r="AV24" s="185">
        <v>0</v>
      </c>
      <c r="AW24" s="185">
        <v>0</v>
      </c>
      <c r="AX24" s="185">
        <v>27.353163237609984</v>
      </c>
      <c r="AY24" s="185">
        <v>29.590405750660004</v>
      </c>
      <c r="AZ24" s="185">
        <v>37.744</v>
      </c>
      <c r="BA24" s="185">
        <v>44.3151016729025</v>
      </c>
      <c r="BB24" s="185">
        <v>50.642425838000008</v>
      </c>
      <c r="BC24" s="185">
        <v>87.562452300538155</v>
      </c>
      <c r="BD24" s="185">
        <v>37.648000000000003</v>
      </c>
      <c r="BE24" s="185">
        <v>2.20338139899</v>
      </c>
      <c r="BF24" s="185">
        <v>14.58619446</v>
      </c>
      <c r="BG24" s="185">
        <v>0</v>
      </c>
      <c r="BH24" s="185">
        <v>47.808430000000001</v>
      </c>
      <c r="BI24" s="185">
        <v>65.960052840832475</v>
      </c>
      <c r="BJ24" s="185">
        <v>39.61195884960032</v>
      </c>
      <c r="BK24" s="185">
        <v>119.58374000000001</v>
      </c>
    </row>
    <row r="25" spans="2:63" x14ac:dyDescent="0.25">
      <c r="B25" s="138" t="s">
        <v>173</v>
      </c>
      <c r="C25" s="185">
        <v>1086.8644370580255</v>
      </c>
      <c r="D25" s="185">
        <v>544.74985600000002</v>
      </c>
      <c r="E25" s="185">
        <v>195.99772149730777</v>
      </c>
      <c r="F25" s="185">
        <v>618.83032223499981</v>
      </c>
      <c r="G25" s="185">
        <v>237.50881556393909</v>
      </c>
      <c r="H25" s="185">
        <v>0</v>
      </c>
      <c r="I25" s="185">
        <v>304.50555637082505</v>
      </c>
      <c r="J25" s="185">
        <v>732.99490000000003</v>
      </c>
      <c r="K25" s="185">
        <v>413.98949988265514</v>
      </c>
      <c r="L25" s="185">
        <v>281.2641163226449</v>
      </c>
      <c r="M25" s="185">
        <v>626.86265598659998</v>
      </c>
      <c r="N25" s="185">
        <v>174.47375395486674</v>
      </c>
      <c r="O25" s="185">
        <v>186.00169316819895</v>
      </c>
      <c r="P25" s="185">
        <v>1026.2705537538882</v>
      </c>
      <c r="Q25" s="185">
        <v>413.06140187669365</v>
      </c>
      <c r="R25" s="185">
        <v>429.69273931936812</v>
      </c>
      <c r="S25" s="185">
        <v>650.88945539899692</v>
      </c>
      <c r="T25" s="185">
        <v>358.50023859580335</v>
      </c>
      <c r="U25" s="185">
        <v>236.99671216000002</v>
      </c>
      <c r="V25" s="185">
        <v>72.869387442843902</v>
      </c>
      <c r="W25" s="185">
        <v>323.93530170082784</v>
      </c>
      <c r="X25" s="185">
        <v>412.56632274000003</v>
      </c>
      <c r="Y25" s="185">
        <v>121.13081358554996</v>
      </c>
      <c r="Z25" s="185">
        <v>195.91286504798745</v>
      </c>
      <c r="AA25" s="185">
        <v>82.315882784594322</v>
      </c>
      <c r="AB25" s="185">
        <v>171.35498897846585</v>
      </c>
      <c r="AC25" s="185">
        <v>183.5115437812949</v>
      </c>
      <c r="AD25" s="185">
        <v>122.73880020365176</v>
      </c>
      <c r="AE25" s="185">
        <v>2.2639999999999998</v>
      </c>
      <c r="AF25" s="185">
        <v>34.965177959999998</v>
      </c>
      <c r="AG25" s="185">
        <v>198.02690552880054</v>
      </c>
      <c r="AH25" s="185">
        <v>11.118025375957831</v>
      </c>
      <c r="AI25" s="185">
        <v>-16.140426276041996</v>
      </c>
      <c r="AJ25" s="185">
        <v>383.40086788000008</v>
      </c>
      <c r="AK25" s="185">
        <v>80.468640153080315</v>
      </c>
      <c r="AL25" s="185">
        <v>65.662555184480084</v>
      </c>
      <c r="AM25" s="185">
        <v>7.6927231100000011</v>
      </c>
      <c r="AN25" s="185">
        <v>133.89615439375041</v>
      </c>
      <c r="AO25" s="185">
        <v>55.333252801211302</v>
      </c>
      <c r="AP25" s="185">
        <v>210.18789222000001</v>
      </c>
      <c r="AQ25" s="185">
        <v>7.874056779740056</v>
      </c>
      <c r="AR25" s="185">
        <v>8.6804100000000002</v>
      </c>
      <c r="AS25" s="185">
        <v>37.110189979999952</v>
      </c>
      <c r="AT25" s="185">
        <v>30.233000000000001</v>
      </c>
      <c r="AU25" s="185">
        <v>0</v>
      </c>
      <c r="AV25" s="185">
        <v>0</v>
      </c>
      <c r="AW25" s="185">
        <v>0</v>
      </c>
      <c r="AX25" s="185">
        <v>0</v>
      </c>
      <c r="AY25" s="185">
        <v>29.590405750660004</v>
      </c>
      <c r="AZ25" s="185">
        <v>24.405000000000001</v>
      </c>
      <c r="BA25" s="185">
        <v>14.737405352902494</v>
      </c>
      <c r="BB25" s="185">
        <v>35.514134980499996</v>
      </c>
      <c r="BC25" s="185">
        <v>38.890805572038147</v>
      </c>
      <c r="BD25" s="185">
        <v>11.212999999999999</v>
      </c>
      <c r="BE25" s="185">
        <v>2.0829955339899997</v>
      </c>
      <c r="BF25" s="185">
        <v>14.58619446</v>
      </c>
      <c r="BG25" s="185">
        <v>0</v>
      </c>
      <c r="BH25" s="185">
        <v>47.808430000000001</v>
      </c>
      <c r="BI25" s="185">
        <v>48.807577165832484</v>
      </c>
      <c r="BJ25" s="185">
        <v>42.946507524600356</v>
      </c>
      <c r="BK25" s="185">
        <v>119.58374000000001</v>
      </c>
    </row>
    <row r="26" spans="2:63" x14ac:dyDescent="0.25">
      <c r="B26" s="137" t="s">
        <v>174</v>
      </c>
      <c r="C26" s="185">
        <v>1086.8644370580255</v>
      </c>
      <c r="D26" s="185">
        <v>323.65067399999998</v>
      </c>
      <c r="E26" s="185">
        <v>195.99772149730777</v>
      </c>
      <c r="F26" s="185">
        <v>181.32792783750011</v>
      </c>
      <c r="G26" s="185">
        <v>237.50881556393909</v>
      </c>
      <c r="H26" s="185">
        <v>0</v>
      </c>
      <c r="I26" s="185">
        <v>111.44346863569999</v>
      </c>
      <c r="J26" s="185">
        <v>506.74470000000002</v>
      </c>
      <c r="K26" s="185">
        <v>413.98949988265514</v>
      </c>
      <c r="L26" s="185">
        <v>152.74051225126982</v>
      </c>
      <c r="M26" s="185">
        <v>511.70994582430001</v>
      </c>
      <c r="N26" s="185">
        <v>120.18159481186676</v>
      </c>
      <c r="O26" s="185">
        <v>186.00169316819895</v>
      </c>
      <c r="P26" s="185">
        <v>898.11437908570565</v>
      </c>
      <c r="Q26" s="185">
        <v>314.40308057557002</v>
      </c>
      <c r="R26" s="185">
        <v>429.69273931936812</v>
      </c>
      <c r="S26" s="185">
        <v>438.42901803299651</v>
      </c>
      <c r="T26" s="185">
        <v>184.43517828807816</v>
      </c>
      <c r="U26" s="185">
        <v>50.79856470000005</v>
      </c>
      <c r="V26" s="185">
        <v>300.74109937539384</v>
      </c>
      <c r="W26" s="185">
        <v>243.59753669632818</v>
      </c>
      <c r="X26" s="185">
        <v>412.56632274000003</v>
      </c>
      <c r="Y26" s="185">
        <v>100.605922076325</v>
      </c>
      <c r="Z26" s="185">
        <v>195.91286504798745</v>
      </c>
      <c r="AA26" s="185">
        <v>39.451182972968972</v>
      </c>
      <c r="AB26" s="185">
        <v>113.79888146846569</v>
      </c>
      <c r="AC26" s="185">
        <v>183.5115437812949</v>
      </c>
      <c r="AD26" s="185">
        <v>70.355696654651823</v>
      </c>
      <c r="AE26" s="185">
        <v>1.0189999999999999</v>
      </c>
      <c r="AF26" s="185">
        <v>34.965177959999998</v>
      </c>
      <c r="AG26" s="185">
        <v>198.02690552880054</v>
      </c>
      <c r="AH26" s="185">
        <v>11.118025375957831</v>
      </c>
      <c r="AI26" s="185">
        <v>-21.649764653041998</v>
      </c>
      <c r="AJ26" s="185">
        <v>247.69742880000004</v>
      </c>
      <c r="AK26" s="185">
        <v>80.468640153080315</v>
      </c>
      <c r="AL26" s="185">
        <v>53.684166122480157</v>
      </c>
      <c r="AM26" s="185">
        <v>5.2324969900000005</v>
      </c>
      <c r="AN26" s="185">
        <v>133.89615439375041</v>
      </c>
      <c r="AO26" s="185">
        <v>39.401021081211297</v>
      </c>
      <c r="AP26" s="185">
        <v>118.09519987000002</v>
      </c>
      <c r="AQ26" s="185">
        <v>3.6007684307400507</v>
      </c>
      <c r="AR26" s="185">
        <v>3.0657199999999998</v>
      </c>
      <c r="AS26" s="185">
        <v>9.8142115899999371</v>
      </c>
      <c r="AT26" s="185">
        <v>15.667999999999999</v>
      </c>
      <c r="AU26" s="185">
        <v>0</v>
      </c>
      <c r="AV26" s="185">
        <v>0</v>
      </c>
      <c r="AW26" s="185">
        <v>0</v>
      </c>
      <c r="AX26" s="185">
        <v>0</v>
      </c>
      <c r="AY26" s="185">
        <v>29.590405750660004</v>
      </c>
      <c r="AZ26" s="185">
        <v>11.177</v>
      </c>
      <c r="BA26" s="185">
        <v>6.2090855529024918</v>
      </c>
      <c r="BB26" s="185">
        <v>0</v>
      </c>
      <c r="BC26" s="185">
        <v>38.890805572038147</v>
      </c>
      <c r="BD26" s="185">
        <v>10.196999999999999</v>
      </c>
      <c r="BE26" s="185">
        <v>1.7030144914900001</v>
      </c>
      <c r="BF26" s="185">
        <v>14.58619446</v>
      </c>
      <c r="BG26" s="185">
        <v>0</v>
      </c>
      <c r="BH26" s="185">
        <v>47.808430000000001</v>
      </c>
      <c r="BI26" s="185">
        <v>27.764526520332485</v>
      </c>
      <c r="BJ26" s="185">
        <v>42.924829893100352</v>
      </c>
      <c r="BK26" s="185">
        <v>119.58374000000001</v>
      </c>
    </row>
    <row r="27" spans="2:63" x14ac:dyDescent="0.25">
      <c r="B27" s="137" t="s">
        <v>175</v>
      </c>
      <c r="C27" s="134">
        <v>0</v>
      </c>
      <c r="D27" s="185">
        <v>221.09918200000001</v>
      </c>
      <c r="E27" s="185">
        <v>0</v>
      </c>
      <c r="F27" s="185">
        <v>437.50239439749976</v>
      </c>
      <c r="G27" s="185">
        <v>0</v>
      </c>
      <c r="H27" s="185">
        <v>0</v>
      </c>
      <c r="I27" s="185">
        <v>193.06208773512503</v>
      </c>
      <c r="J27" s="185">
        <v>226.25020000000001</v>
      </c>
      <c r="K27" s="185">
        <v>0</v>
      </c>
      <c r="L27" s="185">
        <v>128.52360407137505</v>
      </c>
      <c r="M27" s="185">
        <v>115.15271016229998</v>
      </c>
      <c r="N27" s="185">
        <v>54.292159142999978</v>
      </c>
      <c r="O27" s="185">
        <v>0</v>
      </c>
      <c r="P27" s="185">
        <v>128.15617466818247</v>
      </c>
      <c r="Q27" s="185">
        <v>98.658321301123635</v>
      </c>
      <c r="R27" s="185">
        <v>0</v>
      </c>
      <c r="S27" s="185">
        <v>212.46043736600041</v>
      </c>
      <c r="T27" s="185">
        <v>174.06506030772519</v>
      </c>
      <c r="U27" s="185">
        <v>186.19814745999997</v>
      </c>
      <c r="V27" s="185">
        <v>-227.87171193254994</v>
      </c>
      <c r="W27" s="185">
        <v>80.337765004499644</v>
      </c>
      <c r="X27" s="185">
        <v>0</v>
      </c>
      <c r="Y27" s="185">
        <v>20.52489150922495</v>
      </c>
      <c r="Z27" s="185">
        <v>0</v>
      </c>
      <c r="AA27" s="185">
        <v>42.864699811625357</v>
      </c>
      <c r="AB27" s="185">
        <v>57.55610751000016</v>
      </c>
      <c r="AC27" s="185">
        <v>0</v>
      </c>
      <c r="AD27" s="185">
        <v>52.383103548999934</v>
      </c>
      <c r="AE27" s="185">
        <v>1.2450000000000001</v>
      </c>
      <c r="AF27" s="185">
        <v>0</v>
      </c>
      <c r="AG27" s="185">
        <v>0</v>
      </c>
      <c r="AH27" s="185">
        <v>0</v>
      </c>
      <c r="AI27" s="185">
        <v>5.5093383770000042</v>
      </c>
      <c r="AJ27" s="185">
        <v>135.70343908000004</v>
      </c>
      <c r="AK27" s="185">
        <v>0</v>
      </c>
      <c r="AL27" s="185">
        <v>11.978389061999916</v>
      </c>
      <c r="AM27" s="185">
        <v>2.4602261200000002</v>
      </c>
      <c r="AN27" s="185">
        <v>0</v>
      </c>
      <c r="AO27" s="185">
        <v>15.932231719999999</v>
      </c>
      <c r="AP27" s="185">
        <v>92.092692349999993</v>
      </c>
      <c r="AQ27" s="185">
        <v>4.2732883490000049</v>
      </c>
      <c r="AR27" s="185">
        <v>5.6146899999999995</v>
      </c>
      <c r="AS27" s="185">
        <v>27.295978390000013</v>
      </c>
      <c r="AT27" s="185">
        <v>14.565</v>
      </c>
      <c r="AU27" s="185">
        <v>0</v>
      </c>
      <c r="AV27" s="185">
        <v>0</v>
      </c>
      <c r="AW27" s="185">
        <v>0</v>
      </c>
      <c r="AX27" s="185">
        <v>0</v>
      </c>
      <c r="AY27" s="185">
        <v>0</v>
      </c>
      <c r="AZ27" s="185">
        <v>13.228</v>
      </c>
      <c r="BA27" s="185">
        <v>8.528319800000002</v>
      </c>
      <c r="BB27" s="185">
        <v>35.514134980499996</v>
      </c>
      <c r="BC27" s="185">
        <v>0</v>
      </c>
      <c r="BD27" s="185">
        <v>1.016</v>
      </c>
      <c r="BE27" s="185">
        <v>0.37998104249999998</v>
      </c>
      <c r="BF27" s="185">
        <v>0</v>
      </c>
      <c r="BG27" s="185">
        <v>0</v>
      </c>
      <c r="BH27" s="185">
        <v>0</v>
      </c>
      <c r="BI27" s="185">
        <v>21.043050645499996</v>
      </c>
      <c r="BJ27" s="185">
        <v>2.1677631500002462E-2</v>
      </c>
      <c r="BK27" s="185">
        <v>0</v>
      </c>
    </row>
    <row r="28" spans="2:63" x14ac:dyDescent="0.25">
      <c r="B28" s="138" t="s">
        <v>176</v>
      </c>
      <c r="C28" s="185">
        <v>0</v>
      </c>
      <c r="D28" s="185">
        <v>1460.4978100000001</v>
      </c>
      <c r="E28" s="185">
        <v>414.51475849224869</v>
      </c>
      <c r="F28" s="185">
        <v>656.3444925849999</v>
      </c>
      <c r="G28" s="185">
        <v>0</v>
      </c>
      <c r="H28" s="185">
        <v>0</v>
      </c>
      <c r="I28" s="185">
        <v>70.067547093999991</v>
      </c>
      <c r="J28" s="185">
        <v>811.7028090373301</v>
      </c>
      <c r="K28" s="185">
        <v>0</v>
      </c>
      <c r="L28" s="185">
        <v>603.951336529375</v>
      </c>
      <c r="M28" s="185">
        <v>205.36176877720001</v>
      </c>
      <c r="N28" s="185">
        <v>327.43184345500038</v>
      </c>
      <c r="O28" s="185">
        <v>130.00912070375006</v>
      </c>
      <c r="P28" s="185">
        <v>276.78252746096746</v>
      </c>
      <c r="Q28" s="185">
        <v>477.70201261374996</v>
      </c>
      <c r="R28" s="185">
        <v>0</v>
      </c>
      <c r="S28" s="185">
        <v>544.62493589220037</v>
      </c>
      <c r="T28" s="185">
        <v>77.139869480123281</v>
      </c>
      <c r="U28" s="185">
        <v>86.182900729999986</v>
      </c>
      <c r="V28" s="185">
        <v>27.302628095385163</v>
      </c>
      <c r="W28" s="185">
        <v>364.6697134999996</v>
      </c>
      <c r="X28" s="185">
        <v>227.09485764999997</v>
      </c>
      <c r="Y28" s="185">
        <v>121.89515900249995</v>
      </c>
      <c r="Z28" s="185">
        <v>0</v>
      </c>
      <c r="AA28" s="185">
        <v>78.037924411875451</v>
      </c>
      <c r="AB28" s="185">
        <v>211.76589922000016</v>
      </c>
      <c r="AC28" s="185">
        <v>168.07989972999997</v>
      </c>
      <c r="AD28" s="185">
        <v>238.6666934935005</v>
      </c>
      <c r="AE28" s="185">
        <v>0.95299999999999996</v>
      </c>
      <c r="AF28" s="185">
        <v>0</v>
      </c>
      <c r="AG28" s="185">
        <v>0</v>
      </c>
      <c r="AH28" s="185">
        <v>71.267970699999992</v>
      </c>
      <c r="AI28" s="185">
        <v>27.808385870000006</v>
      </c>
      <c r="AJ28" s="185">
        <v>119.39215164999999</v>
      </c>
      <c r="AK28" s="185">
        <v>74.425616130000023</v>
      </c>
      <c r="AL28" s="185">
        <v>127.1247452299999</v>
      </c>
      <c r="AM28" s="185">
        <v>4.5814902200000001</v>
      </c>
      <c r="AN28" s="185">
        <v>0</v>
      </c>
      <c r="AO28" s="185">
        <v>87.799047715624994</v>
      </c>
      <c r="AP28" s="185">
        <v>213.11727765999998</v>
      </c>
      <c r="AQ28" s="185">
        <v>0</v>
      </c>
      <c r="AR28" s="185">
        <v>15.250389999999999</v>
      </c>
      <c r="AS28" s="185">
        <v>279.50754412999999</v>
      </c>
      <c r="AT28" s="185">
        <v>26.677</v>
      </c>
      <c r="AU28" s="185">
        <v>0</v>
      </c>
      <c r="AV28" s="185">
        <v>0</v>
      </c>
      <c r="AW28" s="185">
        <v>0</v>
      </c>
      <c r="AX28" s="185">
        <v>0</v>
      </c>
      <c r="AY28" s="185">
        <v>0</v>
      </c>
      <c r="AZ28" s="185">
        <v>13.339</v>
      </c>
      <c r="BA28" s="185">
        <v>29.577696320000008</v>
      </c>
      <c r="BB28" s="185">
        <v>15.12829085750001</v>
      </c>
      <c r="BC28" s="185">
        <v>48.671646728500001</v>
      </c>
      <c r="BD28" s="185">
        <v>26.434999999999999</v>
      </c>
      <c r="BE28" s="185">
        <v>0.12038586500000001</v>
      </c>
      <c r="BF28" s="185">
        <v>0</v>
      </c>
      <c r="BG28" s="185">
        <v>0</v>
      </c>
      <c r="BH28" s="185">
        <v>0</v>
      </c>
      <c r="BI28" s="185">
        <v>17.152475674999998</v>
      </c>
      <c r="BJ28" s="185">
        <v>-3.3345486750000366</v>
      </c>
      <c r="BK28" s="185">
        <v>0</v>
      </c>
    </row>
    <row r="29" spans="2:63" x14ac:dyDescent="0.25">
      <c r="B29" s="138" t="s">
        <v>177</v>
      </c>
      <c r="C29" s="185">
        <v>0</v>
      </c>
      <c r="D29" s="185">
        <v>130.06581700000001</v>
      </c>
      <c r="E29" s="185">
        <v>0</v>
      </c>
      <c r="F29" s="185">
        <v>0</v>
      </c>
      <c r="G29" s="185">
        <v>0</v>
      </c>
      <c r="H29" s="185">
        <v>609.434933</v>
      </c>
      <c r="I29" s="185">
        <v>0</v>
      </c>
      <c r="J29" s="185">
        <v>0</v>
      </c>
      <c r="K29" s="185">
        <v>0</v>
      </c>
      <c r="L29" s="185">
        <v>0</v>
      </c>
      <c r="M29" s="185">
        <v>0</v>
      </c>
      <c r="N29" s="185">
        <v>0</v>
      </c>
      <c r="O29" s="185">
        <v>0</v>
      </c>
      <c r="P29" s="185">
        <v>0</v>
      </c>
      <c r="Q29" s="185">
        <v>0</v>
      </c>
      <c r="R29" s="185">
        <v>0</v>
      </c>
      <c r="S29" s="185">
        <v>0</v>
      </c>
      <c r="T29" s="185">
        <v>0</v>
      </c>
      <c r="U29" s="185">
        <v>0</v>
      </c>
      <c r="V29" s="185">
        <v>0</v>
      </c>
      <c r="W29" s="185">
        <v>0</v>
      </c>
      <c r="X29" s="185">
        <v>0</v>
      </c>
      <c r="Y29" s="185">
        <v>0</v>
      </c>
      <c r="Z29" s="185">
        <v>0</v>
      </c>
      <c r="AA29" s="185">
        <v>0</v>
      </c>
      <c r="AB29" s="185">
        <v>0</v>
      </c>
      <c r="AC29" s="185">
        <v>0</v>
      </c>
      <c r="AD29" s="185">
        <v>0</v>
      </c>
      <c r="AE29" s="185">
        <v>0</v>
      </c>
      <c r="AF29" s="185">
        <v>0</v>
      </c>
      <c r="AG29" s="185">
        <v>0</v>
      </c>
      <c r="AH29" s="185">
        <v>0</v>
      </c>
      <c r="AI29" s="185">
        <v>0</v>
      </c>
      <c r="AJ29" s="185">
        <v>0</v>
      </c>
      <c r="AK29" s="185">
        <v>0</v>
      </c>
      <c r="AL29" s="185">
        <v>0</v>
      </c>
      <c r="AM29" s="185">
        <v>0</v>
      </c>
      <c r="AN29" s="185">
        <v>0</v>
      </c>
      <c r="AO29" s="185">
        <v>0</v>
      </c>
      <c r="AP29" s="185">
        <v>0</v>
      </c>
      <c r="AQ29" s="185">
        <v>0</v>
      </c>
      <c r="AR29" s="185">
        <v>0</v>
      </c>
      <c r="AS29" s="185">
        <v>0</v>
      </c>
      <c r="AT29" s="185">
        <v>0</v>
      </c>
      <c r="AU29" s="185">
        <v>0</v>
      </c>
      <c r="AV29" s="185">
        <v>0</v>
      </c>
      <c r="AW29" s="185">
        <v>0</v>
      </c>
      <c r="AX29" s="185">
        <v>27.353163237609984</v>
      </c>
      <c r="AY29" s="185">
        <v>0</v>
      </c>
      <c r="AZ29" s="185">
        <v>0</v>
      </c>
      <c r="BA29" s="185">
        <v>0</v>
      </c>
      <c r="BB29" s="185">
        <v>0</v>
      </c>
      <c r="BC29" s="185">
        <v>0</v>
      </c>
      <c r="BD29" s="185">
        <v>0</v>
      </c>
      <c r="BE29" s="185">
        <v>0</v>
      </c>
      <c r="BF29" s="185">
        <v>0</v>
      </c>
      <c r="BG29" s="185">
        <v>0</v>
      </c>
      <c r="BH29" s="185">
        <v>0</v>
      </c>
      <c r="BI29" s="185">
        <v>0</v>
      </c>
      <c r="BJ29" s="185">
        <v>0</v>
      </c>
      <c r="BK29" s="185">
        <v>0</v>
      </c>
    </row>
    <row r="30" spans="2:63" x14ac:dyDescent="0.25">
      <c r="B30" s="137" t="s">
        <v>178</v>
      </c>
      <c r="C30" s="185">
        <v>0</v>
      </c>
      <c r="D30" s="185">
        <v>0</v>
      </c>
      <c r="E30" s="185">
        <v>0</v>
      </c>
      <c r="F30" s="185">
        <v>0</v>
      </c>
      <c r="G30" s="185">
        <v>0</v>
      </c>
      <c r="H30" s="185">
        <v>0</v>
      </c>
      <c r="I30" s="185">
        <v>0</v>
      </c>
      <c r="J30" s="185">
        <v>0</v>
      </c>
      <c r="K30" s="185">
        <v>0</v>
      </c>
      <c r="L30" s="185">
        <v>0</v>
      </c>
      <c r="M30" s="185">
        <v>0</v>
      </c>
      <c r="N30" s="185">
        <v>0</v>
      </c>
      <c r="O30" s="185">
        <v>0</v>
      </c>
      <c r="P30" s="185">
        <v>0</v>
      </c>
      <c r="Q30" s="185">
        <v>0</v>
      </c>
      <c r="R30" s="185">
        <v>0</v>
      </c>
      <c r="S30" s="185">
        <v>0</v>
      </c>
      <c r="T30" s="185">
        <v>0</v>
      </c>
      <c r="U30" s="185">
        <v>0</v>
      </c>
      <c r="V30" s="185">
        <v>0</v>
      </c>
      <c r="W30" s="185">
        <v>0</v>
      </c>
      <c r="X30" s="185">
        <v>0</v>
      </c>
      <c r="Y30" s="185">
        <v>0</v>
      </c>
      <c r="Z30" s="185">
        <v>0</v>
      </c>
      <c r="AA30" s="185">
        <v>0</v>
      </c>
      <c r="AB30" s="185">
        <v>0</v>
      </c>
      <c r="AC30" s="185">
        <v>0</v>
      </c>
      <c r="AD30" s="185">
        <v>0</v>
      </c>
      <c r="AE30" s="185">
        <v>0</v>
      </c>
      <c r="AF30" s="185">
        <v>0</v>
      </c>
      <c r="AG30" s="185">
        <v>0</v>
      </c>
      <c r="AH30" s="185">
        <v>0</v>
      </c>
      <c r="AI30" s="185">
        <v>0</v>
      </c>
      <c r="AJ30" s="185">
        <v>0</v>
      </c>
      <c r="AK30" s="185">
        <v>9.9730594899999989</v>
      </c>
      <c r="AL30" s="185">
        <v>0</v>
      </c>
      <c r="AM30" s="185">
        <v>0</v>
      </c>
      <c r="AN30" s="185">
        <v>0</v>
      </c>
      <c r="AO30" s="185">
        <v>0</v>
      </c>
      <c r="AP30" s="185">
        <v>0</v>
      </c>
      <c r="AQ30" s="185">
        <v>0</v>
      </c>
      <c r="AR30" s="185">
        <v>0</v>
      </c>
      <c r="AS30" s="185">
        <v>0</v>
      </c>
      <c r="AT30" s="185">
        <v>0</v>
      </c>
      <c r="AU30" s="185">
        <v>0</v>
      </c>
      <c r="AV30" s="185">
        <v>0</v>
      </c>
      <c r="AW30" s="185">
        <v>0</v>
      </c>
      <c r="AX30" s="185">
        <v>0</v>
      </c>
      <c r="AY30" s="185">
        <v>0</v>
      </c>
      <c r="AZ30" s="185">
        <v>0</v>
      </c>
      <c r="BA30" s="185">
        <v>0</v>
      </c>
      <c r="BB30" s="185">
        <v>0</v>
      </c>
      <c r="BC30" s="185">
        <v>0</v>
      </c>
      <c r="BD30" s="185">
        <v>0</v>
      </c>
      <c r="BE30" s="185">
        <v>3.480467</v>
      </c>
      <c r="BF30" s="185">
        <v>0</v>
      </c>
      <c r="BG30" s="185">
        <v>0</v>
      </c>
      <c r="BH30" s="185">
        <v>0</v>
      </c>
      <c r="BI30" s="185">
        <v>0</v>
      </c>
      <c r="BJ30" s="185">
        <v>0</v>
      </c>
      <c r="BK30" s="185">
        <v>0</v>
      </c>
    </row>
    <row r="31" spans="2:63" x14ac:dyDescent="0.25">
      <c r="B31" s="137" t="s">
        <v>179</v>
      </c>
      <c r="C31" s="185">
        <v>0</v>
      </c>
      <c r="D31" s="185">
        <v>0</v>
      </c>
      <c r="E31" s="185">
        <v>0</v>
      </c>
      <c r="F31" s="185">
        <v>0</v>
      </c>
      <c r="G31" s="185">
        <v>0</v>
      </c>
      <c r="H31" s="185">
        <v>0</v>
      </c>
      <c r="I31" s="185">
        <v>14.5153645</v>
      </c>
      <c r="J31" s="185">
        <v>0</v>
      </c>
      <c r="K31" s="185">
        <v>0</v>
      </c>
      <c r="L31" s="185">
        <v>0</v>
      </c>
      <c r="M31" s="185">
        <v>0</v>
      </c>
      <c r="N31" s="185">
        <v>0</v>
      </c>
      <c r="O31" s="185">
        <v>0</v>
      </c>
      <c r="P31" s="185">
        <v>0</v>
      </c>
      <c r="Q31" s="185">
        <v>0</v>
      </c>
      <c r="R31" s="185">
        <v>0</v>
      </c>
      <c r="S31" s="185">
        <v>0</v>
      </c>
      <c r="T31" s="185">
        <v>0</v>
      </c>
      <c r="U31" s="185">
        <v>0</v>
      </c>
      <c r="V31" s="185">
        <v>0</v>
      </c>
      <c r="W31" s="185">
        <v>0</v>
      </c>
      <c r="X31" s="185">
        <v>0</v>
      </c>
      <c r="Y31" s="185">
        <v>0</v>
      </c>
      <c r="Z31" s="185">
        <v>0</v>
      </c>
      <c r="AA31" s="185">
        <v>0</v>
      </c>
      <c r="AB31" s="185">
        <v>0</v>
      </c>
      <c r="AC31" s="185">
        <v>0</v>
      </c>
      <c r="AD31" s="185">
        <v>0</v>
      </c>
      <c r="AE31" s="185">
        <v>0</v>
      </c>
      <c r="AF31" s="185">
        <v>0</v>
      </c>
      <c r="AG31" s="185">
        <v>0</v>
      </c>
      <c r="AH31" s="185">
        <v>0</v>
      </c>
      <c r="AI31" s="185">
        <v>0</v>
      </c>
      <c r="AJ31" s="185">
        <v>0</v>
      </c>
      <c r="AK31" s="185">
        <v>0</v>
      </c>
      <c r="AL31" s="185">
        <v>0</v>
      </c>
      <c r="AM31" s="185">
        <v>0</v>
      </c>
      <c r="AN31" s="185">
        <v>0</v>
      </c>
      <c r="AO31" s="185">
        <v>0</v>
      </c>
      <c r="AP31" s="185">
        <v>0</v>
      </c>
      <c r="AQ31" s="185">
        <v>0</v>
      </c>
      <c r="AR31" s="185">
        <v>0</v>
      </c>
      <c r="AS31" s="185">
        <v>0</v>
      </c>
      <c r="AT31" s="185">
        <v>0</v>
      </c>
      <c r="AU31" s="185">
        <v>0</v>
      </c>
      <c r="AV31" s="185">
        <v>0</v>
      </c>
      <c r="AW31" s="185">
        <v>0</v>
      </c>
      <c r="AX31" s="185">
        <v>0</v>
      </c>
      <c r="AY31" s="185">
        <v>0</v>
      </c>
      <c r="AZ31" s="185">
        <v>0</v>
      </c>
      <c r="BA31" s="185">
        <v>0</v>
      </c>
      <c r="BB31" s="185">
        <v>0</v>
      </c>
      <c r="BC31" s="185">
        <v>0</v>
      </c>
      <c r="BD31" s="185">
        <v>0</v>
      </c>
      <c r="BE31" s="185">
        <v>0</v>
      </c>
      <c r="BF31" s="185">
        <v>0.12857547</v>
      </c>
      <c r="BG31" s="185">
        <v>0</v>
      </c>
      <c r="BH31" s="185">
        <v>0</v>
      </c>
      <c r="BI31" s="185">
        <v>0</v>
      </c>
      <c r="BJ31" s="185">
        <v>0</v>
      </c>
      <c r="BK31" s="185">
        <v>0</v>
      </c>
    </row>
    <row r="32" spans="2:63" x14ac:dyDescent="0.25">
      <c r="B32" s="137" t="s">
        <v>335</v>
      </c>
      <c r="C32" s="185">
        <v>0</v>
      </c>
      <c r="D32" s="185">
        <v>0</v>
      </c>
      <c r="E32" s="185">
        <v>0</v>
      </c>
      <c r="F32" s="185">
        <v>0</v>
      </c>
      <c r="G32" s="185">
        <v>0</v>
      </c>
      <c r="H32" s="185">
        <v>0</v>
      </c>
      <c r="I32" s="185">
        <v>0</v>
      </c>
      <c r="J32" s="185">
        <v>0</v>
      </c>
      <c r="K32" s="185">
        <v>0</v>
      </c>
      <c r="L32" s="185">
        <v>0</v>
      </c>
      <c r="M32" s="185">
        <v>0</v>
      </c>
      <c r="N32" s="185">
        <v>0</v>
      </c>
      <c r="O32" s="185">
        <v>0</v>
      </c>
      <c r="P32" s="185">
        <v>0</v>
      </c>
      <c r="Q32" s="185">
        <v>0</v>
      </c>
      <c r="R32" s="185">
        <v>0</v>
      </c>
      <c r="S32" s="185">
        <v>0</v>
      </c>
      <c r="T32" s="185">
        <v>0</v>
      </c>
      <c r="U32" s="185">
        <v>0</v>
      </c>
      <c r="V32" s="185">
        <v>0</v>
      </c>
      <c r="W32" s="185">
        <v>0</v>
      </c>
      <c r="X32" s="185">
        <v>0</v>
      </c>
      <c r="Y32" s="185">
        <v>0</v>
      </c>
      <c r="Z32" s="185">
        <v>0</v>
      </c>
      <c r="AA32" s="185">
        <v>0</v>
      </c>
      <c r="AB32" s="185">
        <v>0</v>
      </c>
      <c r="AC32" s="185">
        <v>0</v>
      </c>
      <c r="AD32" s="185">
        <v>0</v>
      </c>
      <c r="AE32" s="185">
        <v>0</v>
      </c>
      <c r="AF32" s="185">
        <v>0</v>
      </c>
      <c r="AG32" s="185">
        <v>0</v>
      </c>
      <c r="AH32" s="185">
        <v>0</v>
      </c>
      <c r="AI32" s="185">
        <v>0</v>
      </c>
      <c r="AJ32" s="185">
        <v>0</v>
      </c>
      <c r="AK32" s="185">
        <v>0</v>
      </c>
      <c r="AL32" s="185">
        <v>0</v>
      </c>
      <c r="AM32" s="185">
        <v>0</v>
      </c>
      <c r="AN32" s="185">
        <v>0</v>
      </c>
      <c r="AO32" s="185">
        <v>0</v>
      </c>
      <c r="AP32" s="185">
        <v>0</v>
      </c>
      <c r="AQ32" s="185">
        <v>6.8</v>
      </c>
      <c r="AR32" s="185">
        <v>0</v>
      </c>
      <c r="AS32" s="185">
        <v>15.329040000000001</v>
      </c>
      <c r="AT32" s="185">
        <v>0</v>
      </c>
      <c r="AU32" s="185">
        <v>0</v>
      </c>
      <c r="AV32" s="185">
        <v>0</v>
      </c>
      <c r="AW32" s="185">
        <v>0</v>
      </c>
      <c r="AX32" s="185">
        <v>0</v>
      </c>
      <c r="AY32" s="185">
        <v>0</v>
      </c>
      <c r="AZ32" s="185">
        <v>0</v>
      </c>
      <c r="BA32" s="185">
        <v>1.235895E-2</v>
      </c>
      <c r="BB32" s="185">
        <v>0</v>
      </c>
      <c r="BC32" s="185">
        <v>0</v>
      </c>
      <c r="BD32" s="185">
        <v>0</v>
      </c>
      <c r="BE32" s="185">
        <v>0</v>
      </c>
      <c r="BF32" s="185">
        <v>0</v>
      </c>
      <c r="BG32" s="185">
        <v>0</v>
      </c>
      <c r="BH32" s="185">
        <v>0</v>
      </c>
      <c r="BI32" s="185">
        <v>0</v>
      </c>
      <c r="BJ32" s="185">
        <v>0</v>
      </c>
      <c r="BK32" s="185">
        <v>0</v>
      </c>
    </row>
    <row r="33" spans="2:63" x14ac:dyDescent="0.25">
      <c r="B33" s="136" t="s">
        <v>336</v>
      </c>
      <c r="C33" s="185">
        <v>0</v>
      </c>
      <c r="D33" s="185">
        <v>0</v>
      </c>
      <c r="E33" s="185">
        <v>0.29711399999999999</v>
      </c>
      <c r="F33" s="185">
        <v>86.967962499999999</v>
      </c>
      <c r="G33" s="185">
        <v>5.7336527048610799</v>
      </c>
      <c r="H33" s="185">
        <v>0</v>
      </c>
      <c r="I33" s="185">
        <v>0</v>
      </c>
      <c r="J33" s="185">
        <v>0</v>
      </c>
      <c r="K33" s="185">
        <v>0</v>
      </c>
      <c r="L33" s="185">
        <v>2.6893853399999998</v>
      </c>
      <c r="M33" s="185">
        <v>0</v>
      </c>
      <c r="N33" s="185">
        <v>0</v>
      </c>
      <c r="O33" s="185">
        <v>6.9006620299999994</v>
      </c>
      <c r="P33" s="185">
        <v>0</v>
      </c>
      <c r="Q33" s="185">
        <v>0.41546520999999997</v>
      </c>
      <c r="R33" s="185">
        <v>1.35000535</v>
      </c>
      <c r="S33" s="185">
        <v>0</v>
      </c>
      <c r="T33" s="185">
        <v>0</v>
      </c>
      <c r="U33" s="185">
        <v>0</v>
      </c>
      <c r="V33" s="185">
        <v>0</v>
      </c>
      <c r="W33" s="185">
        <v>4.2791909099999996</v>
      </c>
      <c r="X33" s="185">
        <v>0</v>
      </c>
      <c r="Y33" s="185">
        <v>45.275299920000002</v>
      </c>
      <c r="Z33" s="185">
        <v>125.21697828999996</v>
      </c>
      <c r="AA33" s="185">
        <v>0</v>
      </c>
      <c r="AB33" s="185">
        <v>0</v>
      </c>
      <c r="AC33" s="185">
        <v>4.1213214499999999</v>
      </c>
      <c r="AD33" s="185">
        <v>29.975214339999997</v>
      </c>
      <c r="AE33" s="185">
        <v>0</v>
      </c>
      <c r="AF33" s="185">
        <v>0</v>
      </c>
      <c r="AG33" s="185">
        <v>0</v>
      </c>
      <c r="AH33" s="185">
        <v>0</v>
      </c>
      <c r="AI33" s="185">
        <v>0</v>
      </c>
      <c r="AJ33" s="185">
        <v>0</v>
      </c>
      <c r="AK33" s="185">
        <v>0</v>
      </c>
      <c r="AL33" s="185">
        <v>0</v>
      </c>
      <c r="AM33" s="185">
        <v>0</v>
      </c>
      <c r="AN33" s="185">
        <v>0</v>
      </c>
      <c r="AO33" s="185">
        <v>0</v>
      </c>
      <c r="AP33" s="185">
        <v>0.69893970999999999</v>
      </c>
      <c r="AQ33" s="185">
        <v>0</v>
      </c>
      <c r="AR33" s="185">
        <v>0</v>
      </c>
      <c r="AS33" s="185">
        <v>0</v>
      </c>
      <c r="AT33" s="185">
        <v>0</v>
      </c>
      <c r="AU33" s="185">
        <v>0</v>
      </c>
      <c r="AV33" s="185">
        <v>0</v>
      </c>
      <c r="AW33" s="185">
        <v>1.5848297299999998</v>
      </c>
      <c r="AX33" s="185">
        <v>0</v>
      </c>
      <c r="AY33" s="185">
        <v>0</v>
      </c>
      <c r="AZ33" s="185">
        <v>35.918999999999997</v>
      </c>
      <c r="BA33" s="185">
        <v>0.52336769999999999</v>
      </c>
      <c r="BB33" s="185">
        <v>0</v>
      </c>
      <c r="BC33" s="185">
        <v>0</v>
      </c>
      <c r="BD33" s="185">
        <v>0</v>
      </c>
      <c r="BE33" s="185">
        <v>0</v>
      </c>
      <c r="BF33" s="185">
        <v>0.20890856999999999</v>
      </c>
      <c r="BG33" s="185">
        <v>0</v>
      </c>
      <c r="BH33" s="185">
        <v>0</v>
      </c>
      <c r="BI33" s="185">
        <v>0</v>
      </c>
      <c r="BJ33" s="185">
        <v>0</v>
      </c>
      <c r="BK33" s="185">
        <v>0</v>
      </c>
    </row>
    <row r="34" spans="2:63" x14ac:dyDescent="0.25">
      <c r="B34" s="136" t="s">
        <v>337</v>
      </c>
      <c r="C34" s="185">
        <v>140.23553888740446</v>
      </c>
      <c r="D34" s="185">
        <v>196.745835</v>
      </c>
      <c r="E34" s="185">
        <v>532.0652459020431</v>
      </c>
      <c r="F34" s="185">
        <v>0</v>
      </c>
      <c r="G34" s="185">
        <v>258.53554566257873</v>
      </c>
      <c r="H34" s="185">
        <v>221.006339</v>
      </c>
      <c r="I34" s="185">
        <v>206.37012343002766</v>
      </c>
      <c r="J34" s="185">
        <v>162.79286986961401</v>
      </c>
      <c r="K34" s="185">
        <v>240.68633861277866</v>
      </c>
      <c r="L34" s="185">
        <v>135.02756199800001</v>
      </c>
      <c r="M34" s="185">
        <v>227.47403261693728</v>
      </c>
      <c r="N34" s="185">
        <v>572.1584467332176</v>
      </c>
      <c r="O34" s="185">
        <v>246.31311379819201</v>
      </c>
      <c r="P34" s="185">
        <v>287.71378999520255</v>
      </c>
      <c r="Q34" s="185">
        <v>140.79300523324727</v>
      </c>
      <c r="R34" s="185">
        <v>334.57314719856231</v>
      </c>
      <c r="S34" s="185">
        <v>138.80431949097652</v>
      </c>
      <c r="T34" s="185">
        <v>575.42727131696972</v>
      </c>
      <c r="U34" s="185">
        <v>250.79971405069946</v>
      </c>
      <c r="V34" s="185">
        <v>433.32061177291752</v>
      </c>
      <c r="W34" s="185">
        <v>202.79996316613085</v>
      </c>
      <c r="X34" s="185">
        <v>420.75441435583599</v>
      </c>
      <c r="Y34" s="185">
        <v>281.08122232148702</v>
      </c>
      <c r="Z34" s="185">
        <v>320.14923680919804</v>
      </c>
      <c r="AA34" s="185">
        <v>144.8956617035777</v>
      </c>
      <c r="AB34" s="185">
        <v>0</v>
      </c>
      <c r="AC34" s="185">
        <v>249.97002555407005</v>
      </c>
      <c r="AD34" s="185">
        <v>113.37863427828465</v>
      </c>
      <c r="AE34" s="185">
        <v>0</v>
      </c>
      <c r="AF34" s="185">
        <v>0</v>
      </c>
      <c r="AG34" s="185">
        <v>63.60085020721894</v>
      </c>
      <c r="AH34" s="185">
        <v>16.803967796739514</v>
      </c>
      <c r="AI34" s="185">
        <v>15.145852969640181</v>
      </c>
      <c r="AJ34" s="185">
        <v>145.80386383700045</v>
      </c>
      <c r="AK34" s="185">
        <v>124.554</v>
      </c>
      <c r="AL34" s="185">
        <v>80.084667147671496</v>
      </c>
      <c r="AM34" s="185">
        <v>1.074727249090909</v>
      </c>
      <c r="AN34" s="185">
        <v>73.676050672577247</v>
      </c>
      <c r="AO34" s="185">
        <v>0</v>
      </c>
      <c r="AP34" s="185">
        <v>82.251685828000191</v>
      </c>
      <c r="AQ34" s="185">
        <v>6.855689890174979</v>
      </c>
      <c r="AR34" s="185">
        <v>0</v>
      </c>
      <c r="AS34" s="185">
        <v>0</v>
      </c>
      <c r="AT34" s="185">
        <v>8.7040000000000006</v>
      </c>
      <c r="AU34" s="185">
        <v>3.3952499999999999</v>
      </c>
      <c r="AV34" s="185">
        <v>0</v>
      </c>
      <c r="AW34" s="185">
        <v>14.475599719000005</v>
      </c>
      <c r="AX34" s="185">
        <v>4.4564760654056439</v>
      </c>
      <c r="AY34" s="185">
        <v>11.284852759813004</v>
      </c>
      <c r="AZ34" s="185">
        <v>0</v>
      </c>
      <c r="BA34" s="185">
        <v>0</v>
      </c>
      <c r="BB34" s="185">
        <v>8.3307700000000011</v>
      </c>
      <c r="BC34" s="185">
        <v>7.6546099999999999</v>
      </c>
      <c r="BD34" s="185">
        <v>6.5781163899310062</v>
      </c>
      <c r="BE34" s="185">
        <v>0</v>
      </c>
      <c r="BF34" s="185">
        <v>0</v>
      </c>
      <c r="BG34" s="185">
        <v>0</v>
      </c>
      <c r="BH34" s="185">
        <v>6.4465515924131829</v>
      </c>
      <c r="BI34" s="185">
        <v>19.682292716916791</v>
      </c>
      <c r="BJ34" s="185">
        <v>17.939673296039956</v>
      </c>
      <c r="BK34" s="185">
        <v>6.0771932500000005</v>
      </c>
    </row>
    <row r="35" spans="2:63" x14ac:dyDescent="0.25">
      <c r="B35" s="136" t="s">
        <v>338</v>
      </c>
      <c r="C35" s="185">
        <v>471.54342181939552</v>
      </c>
      <c r="D35" s="185">
        <v>1121.005519</v>
      </c>
      <c r="E35" s="185">
        <v>1436.5439064355162</v>
      </c>
      <c r="F35" s="185">
        <v>1061.6833502415179</v>
      </c>
      <c r="G35" s="185">
        <v>698.0459732889625</v>
      </c>
      <c r="H35" s="185">
        <v>597.47811200000001</v>
      </c>
      <c r="I35" s="185">
        <v>557.30865726000002</v>
      </c>
      <c r="J35" s="185">
        <v>353.99869737738101</v>
      </c>
      <c r="K35" s="185">
        <v>649.85311425450243</v>
      </c>
      <c r="L35" s="185">
        <v>344.46657521460099</v>
      </c>
      <c r="M35" s="185">
        <v>559.54340034930192</v>
      </c>
      <c r="N35" s="185">
        <v>1544.8278061796877</v>
      </c>
      <c r="O35" s="185">
        <v>665.04540735738715</v>
      </c>
      <c r="P35" s="185">
        <v>786.6520335270468</v>
      </c>
      <c r="Q35" s="185">
        <v>408.17032061840092</v>
      </c>
      <c r="R35" s="185">
        <v>922.59641429611827</v>
      </c>
      <c r="S35" s="185">
        <v>899.97359716791391</v>
      </c>
      <c r="T35" s="185">
        <v>1452.6329757881233</v>
      </c>
      <c r="U35" s="185">
        <v>667.54642093688847</v>
      </c>
      <c r="V35" s="185">
        <v>1177.8653093078772</v>
      </c>
      <c r="W35" s="185">
        <v>547.80184578855324</v>
      </c>
      <c r="X35" s="185">
        <v>1121.498564010057</v>
      </c>
      <c r="Y35" s="185">
        <v>776.80831532117202</v>
      </c>
      <c r="Z35" s="185">
        <v>866.80893803809704</v>
      </c>
      <c r="AA35" s="185">
        <v>399.93820337165971</v>
      </c>
      <c r="AB35" s="185">
        <v>435.29252457545078</v>
      </c>
      <c r="AC35" s="185">
        <v>657.10656899598905</v>
      </c>
      <c r="AD35" s="185">
        <v>306.12231255136857</v>
      </c>
      <c r="AE35" s="185">
        <v>0</v>
      </c>
      <c r="AF35" s="185">
        <v>0</v>
      </c>
      <c r="AG35" s="185">
        <v>171.72229555949116</v>
      </c>
      <c r="AH35" s="185">
        <v>45.370713051196688</v>
      </c>
      <c r="AI35" s="185">
        <v>45.437558908920508</v>
      </c>
      <c r="AJ35" s="185">
        <v>437.41159151100135</v>
      </c>
      <c r="AK35" s="185">
        <v>336.29579999999999</v>
      </c>
      <c r="AL35" s="185">
        <v>216.22860129871302</v>
      </c>
      <c r="AM35" s="185">
        <v>3.2241817472727266</v>
      </c>
      <c r="AN35" s="185">
        <v>221.02815201773171</v>
      </c>
      <c r="AO35" s="185">
        <v>207.94689600000001</v>
      </c>
      <c r="AP35" s="185">
        <v>213.89882427660044</v>
      </c>
      <c r="AQ35" s="185">
        <v>18.568398127525459</v>
      </c>
      <c r="AR35" s="185">
        <v>0</v>
      </c>
      <c r="AS35" s="185">
        <v>0</v>
      </c>
      <c r="AT35" s="185">
        <v>4.1029999999999998</v>
      </c>
      <c r="AU35" s="185">
        <v>1.8865799999999999</v>
      </c>
      <c r="AV35" s="185">
        <v>0</v>
      </c>
      <c r="AW35" s="185">
        <v>39.084119241300009</v>
      </c>
      <c r="AX35" s="185">
        <v>11.435519480595234</v>
      </c>
      <c r="AY35" s="185">
        <v>30.469102451495111</v>
      </c>
      <c r="AZ35" s="185">
        <v>0</v>
      </c>
      <c r="BA35" s="185">
        <v>0</v>
      </c>
      <c r="BB35" s="185">
        <v>22.493067</v>
      </c>
      <c r="BC35" s="185">
        <v>20.667439999999999</v>
      </c>
      <c r="BD35" s="185">
        <v>17.760914252813713</v>
      </c>
      <c r="BE35" s="185">
        <v>0</v>
      </c>
      <c r="BF35" s="185">
        <v>0</v>
      </c>
      <c r="BG35" s="185">
        <v>0</v>
      </c>
      <c r="BH35" s="185">
        <v>17.405689299515593</v>
      </c>
      <c r="BI35" s="185">
        <v>53.14219033567533</v>
      </c>
      <c r="BJ35" s="185">
        <v>48.419506399307892</v>
      </c>
      <c r="BK35" s="185">
        <v>16.408421774999997</v>
      </c>
    </row>
    <row r="36" spans="2:63" x14ac:dyDescent="0.25">
      <c r="B36" s="136" t="s">
        <v>339</v>
      </c>
      <c r="C36" s="185">
        <v>0</v>
      </c>
      <c r="D36" s="185">
        <v>0</v>
      </c>
      <c r="E36" s="185">
        <v>0</v>
      </c>
      <c r="F36" s="185">
        <v>0</v>
      </c>
      <c r="G36" s="185">
        <v>0</v>
      </c>
      <c r="H36" s="185">
        <v>0</v>
      </c>
      <c r="I36" s="185">
        <v>0</v>
      </c>
      <c r="J36" s="185">
        <v>0</v>
      </c>
      <c r="K36" s="185">
        <v>0</v>
      </c>
      <c r="L36" s="185">
        <v>0</v>
      </c>
      <c r="M36" s="185">
        <v>1.8764273300000001</v>
      </c>
      <c r="N36" s="185">
        <v>0</v>
      </c>
      <c r="O36" s="185">
        <v>0</v>
      </c>
      <c r="P36" s="185">
        <v>0</v>
      </c>
      <c r="Q36" s="185">
        <v>0</v>
      </c>
      <c r="R36" s="185">
        <v>0</v>
      </c>
      <c r="S36" s="185">
        <v>0</v>
      </c>
      <c r="T36" s="185">
        <v>0</v>
      </c>
      <c r="U36" s="185">
        <v>0</v>
      </c>
      <c r="V36" s="185">
        <v>0</v>
      </c>
      <c r="W36" s="185">
        <v>0.64693052000000006</v>
      </c>
      <c r="X36" s="185">
        <v>0</v>
      </c>
      <c r="Y36" s="185">
        <v>0</v>
      </c>
      <c r="Z36" s="185">
        <v>0</v>
      </c>
      <c r="AA36" s="185">
        <v>0</v>
      </c>
      <c r="AB36" s="185">
        <v>0</v>
      </c>
      <c r="AC36" s="185">
        <v>0</v>
      </c>
      <c r="AD36" s="185">
        <v>0</v>
      </c>
      <c r="AE36" s="185">
        <v>0</v>
      </c>
      <c r="AF36" s="185">
        <v>0</v>
      </c>
      <c r="AG36" s="185">
        <v>0</v>
      </c>
      <c r="AH36" s="185">
        <v>0</v>
      </c>
      <c r="AI36" s="185">
        <v>0</v>
      </c>
      <c r="AJ36" s="185">
        <v>0</v>
      </c>
      <c r="AK36" s="185">
        <v>0</v>
      </c>
      <c r="AL36" s="185">
        <v>0</v>
      </c>
      <c r="AM36" s="185">
        <v>0</v>
      </c>
      <c r="AN36" s="185">
        <v>0</v>
      </c>
      <c r="AO36" s="185">
        <v>0</v>
      </c>
      <c r="AP36" s="185">
        <v>0</v>
      </c>
      <c r="AQ36" s="185">
        <v>0</v>
      </c>
      <c r="AR36" s="185">
        <v>0</v>
      </c>
      <c r="AS36" s="185">
        <v>0</v>
      </c>
      <c r="AT36" s="185">
        <v>0</v>
      </c>
      <c r="AU36" s="185">
        <v>0</v>
      </c>
      <c r="AV36" s="185">
        <v>0</v>
      </c>
      <c r="AW36" s="185">
        <v>0</v>
      </c>
      <c r="AX36" s="185">
        <v>0</v>
      </c>
      <c r="AY36" s="185">
        <v>0</v>
      </c>
      <c r="AZ36" s="185">
        <v>0</v>
      </c>
      <c r="BA36" s="185">
        <v>0</v>
      </c>
      <c r="BB36" s="185">
        <v>0</v>
      </c>
      <c r="BC36" s="185">
        <v>0</v>
      </c>
      <c r="BD36" s="185">
        <v>0</v>
      </c>
      <c r="BE36" s="185">
        <v>0</v>
      </c>
      <c r="BF36" s="185">
        <v>0</v>
      </c>
      <c r="BG36" s="185">
        <v>0</v>
      </c>
      <c r="BH36" s="185">
        <v>0</v>
      </c>
      <c r="BI36" s="185">
        <v>0</v>
      </c>
      <c r="BJ36" s="185">
        <v>0</v>
      </c>
      <c r="BK36" s="185">
        <v>0</v>
      </c>
    </row>
    <row r="37" spans="2:63" x14ac:dyDescent="0.25">
      <c r="B37" s="186" t="s">
        <v>340</v>
      </c>
      <c r="C37" s="185">
        <v>2192.9318170412917</v>
      </c>
      <c r="D37" s="185">
        <v>2616.7196029999977</v>
      </c>
      <c r="E37" s="185">
        <v>3352.0433066828709</v>
      </c>
      <c r="F37" s="185">
        <v>2477.2611505635396</v>
      </c>
      <c r="G37" s="185">
        <v>1628.7739376742443</v>
      </c>
      <c r="H37" s="185">
        <v>1391.578943</v>
      </c>
      <c r="I37" s="185">
        <v>1300.0224536102489</v>
      </c>
      <c r="J37" s="185">
        <v>1111.1371314491471</v>
      </c>
      <c r="K37" s="185">
        <v>1516.3239332605062</v>
      </c>
      <c r="L37" s="185">
        <v>870.78148277105538</v>
      </c>
      <c r="M37" s="185">
        <v>1487.7228567331349</v>
      </c>
      <c r="N37" s="185">
        <v>3604.5982144192712</v>
      </c>
      <c r="O37" s="185">
        <v>1551.7753512231475</v>
      </c>
      <c r="P37" s="185">
        <v>1802.7720764297762</v>
      </c>
      <c r="Q37" s="185">
        <v>858.96672691007075</v>
      </c>
      <c r="R37" s="185">
        <v>2088.5619104909442</v>
      </c>
      <c r="S37" s="185">
        <v>1905.3937890806378</v>
      </c>
      <c r="T37" s="185">
        <v>3726.2124660646036</v>
      </c>
      <c r="U37" s="185">
        <v>1589.6510046358094</v>
      </c>
      <c r="V37" s="185">
        <v>2722.0201966483796</v>
      </c>
      <c r="W37" s="185">
        <v>1277.3978227066245</v>
      </c>
      <c r="X37" s="185">
        <v>2665.2911651924669</v>
      </c>
      <c r="Y37" s="185">
        <v>1752.922685607341</v>
      </c>
      <c r="Z37" s="185">
        <v>2014.534193242632</v>
      </c>
      <c r="AA37" s="185">
        <v>904.12275196053952</v>
      </c>
      <c r="AB37" s="185">
        <v>1015.6825573427185</v>
      </c>
      <c r="AC37" s="185">
        <v>1592.6236609906409</v>
      </c>
      <c r="AD37" s="185">
        <v>714.2853959531933</v>
      </c>
      <c r="AE37" s="185">
        <v>0</v>
      </c>
      <c r="AF37" s="185">
        <v>0</v>
      </c>
      <c r="AG37" s="185">
        <v>400.68535630547944</v>
      </c>
      <c r="AH37" s="185">
        <v>105.86499711945895</v>
      </c>
      <c r="AI37" s="185">
        <v>106.02097078748132</v>
      </c>
      <c r="AJ37" s="185">
        <v>1020.6270468590031</v>
      </c>
      <c r="AK37" s="185">
        <v>784.69019307842109</v>
      </c>
      <c r="AL37" s="185">
        <v>504.53340303033002</v>
      </c>
      <c r="AM37" s="185">
        <v>7.5230907436363621</v>
      </c>
      <c r="AN37" s="185">
        <v>515.73235470803911</v>
      </c>
      <c r="AO37" s="185">
        <v>484.75583743296335</v>
      </c>
      <c r="AP37" s="185">
        <v>510.65260435540114</v>
      </c>
      <c r="AQ37" s="185">
        <v>43.326325627559449</v>
      </c>
      <c r="AR37" s="185">
        <v>10.919600000000001</v>
      </c>
      <c r="AS37" s="185">
        <v>0</v>
      </c>
      <c r="AT37" s="185">
        <v>9.5749999999999993</v>
      </c>
      <c r="AU37" s="185">
        <v>32.065974830000002</v>
      </c>
      <c r="AV37" s="185">
        <v>8.9479799999999994</v>
      </c>
      <c r="AW37" s="185">
        <v>91.196278229699942</v>
      </c>
      <c r="AX37" s="185">
        <v>28.67276510805555</v>
      </c>
      <c r="AY37" s="185">
        <v>71.094572386821923</v>
      </c>
      <c r="AZ37" s="185">
        <v>152.69399999999999</v>
      </c>
      <c r="BA37" s="185">
        <v>16.052071288270525</v>
      </c>
      <c r="BB37" s="185">
        <v>52.483849999999997</v>
      </c>
      <c r="BC37" s="185">
        <v>48.224034846461841</v>
      </c>
      <c r="BD37" s="185">
        <v>41.442133256565334</v>
      </c>
      <c r="BE37" s="185">
        <v>0.72496928000000871</v>
      </c>
      <c r="BF37" s="185">
        <v>2.8286500000000001</v>
      </c>
      <c r="BG37" s="185">
        <v>0</v>
      </c>
      <c r="BH37" s="185">
        <v>40.613275032203077</v>
      </c>
      <c r="BI37" s="185">
        <v>123.99844411657577</v>
      </c>
      <c r="BJ37" s="185">
        <v>113.03756</v>
      </c>
      <c r="BK37" s="185">
        <v>38.286317475000004</v>
      </c>
    </row>
    <row r="38" spans="2:63" x14ac:dyDescent="0.25">
      <c r="B38" s="187" t="s">
        <v>341</v>
      </c>
      <c r="C38" s="188">
        <v>12970.21312976534</v>
      </c>
      <c r="D38" s="188">
        <v>17263.45377</v>
      </c>
      <c r="E38" s="188">
        <v>18589.868124404129</v>
      </c>
      <c r="F38" s="188">
        <v>14717.867519430067</v>
      </c>
      <c r="G38" s="188">
        <v>6534.3035962945851</v>
      </c>
      <c r="H38" s="188">
        <v>12430.132363945704</v>
      </c>
      <c r="I38" s="188">
        <v>9766.1979141251013</v>
      </c>
      <c r="J38" s="188">
        <v>8439.3539302319186</v>
      </c>
      <c r="K38" s="188">
        <v>11859.718703627646</v>
      </c>
      <c r="L38" s="188">
        <v>9046.9561760356755</v>
      </c>
      <c r="M38" s="188">
        <v>10817.452742232494</v>
      </c>
      <c r="N38" s="188">
        <v>25327.952425449974</v>
      </c>
      <c r="O38" s="188">
        <v>12031.533023682096</v>
      </c>
      <c r="P38" s="188">
        <v>15250.483168516881</v>
      </c>
      <c r="Q38" s="188">
        <v>10909.733641498906</v>
      </c>
      <c r="R38" s="188">
        <v>16382.072228863881</v>
      </c>
      <c r="S38" s="188">
        <v>15330.830761987843</v>
      </c>
      <c r="T38" s="188">
        <v>22973.725688968745</v>
      </c>
      <c r="U38" s="188">
        <v>12433.365121936866</v>
      </c>
      <c r="V38" s="188">
        <v>14444.301426909276</v>
      </c>
      <c r="W38" s="188">
        <v>11224.129167002222</v>
      </c>
      <c r="X38" s="188">
        <v>16241.956619323364</v>
      </c>
      <c r="Y38" s="188">
        <v>13618.55531298805</v>
      </c>
      <c r="Z38" s="188">
        <v>13023.271211609386</v>
      </c>
      <c r="AA38" s="188">
        <v>8015.9707221481276</v>
      </c>
      <c r="AB38" s="188">
        <v>8230.4472722854425</v>
      </c>
      <c r="AC38" s="188">
        <v>11564.972210179994</v>
      </c>
      <c r="AD38" s="188">
        <v>4223.0826188295059</v>
      </c>
      <c r="AE38" s="188">
        <v>31.521999999999998</v>
      </c>
      <c r="AF38" s="188">
        <v>361.23468744000002</v>
      </c>
      <c r="AG38" s="188">
        <v>4183.3294528509896</v>
      </c>
      <c r="AH38" s="188">
        <v>1013.3581611285529</v>
      </c>
      <c r="AI38" s="188">
        <v>566.93158625000001</v>
      </c>
      <c r="AJ38" s="188">
        <v>8982.3159989670057</v>
      </c>
      <c r="AK38" s="188">
        <v>5949.8448506414998</v>
      </c>
      <c r="AL38" s="188">
        <v>4353.4869978611941</v>
      </c>
      <c r="AM38" s="188">
        <v>75.967313900000008</v>
      </c>
      <c r="AN38" s="188">
        <v>4530.8276851020983</v>
      </c>
      <c r="AO38" s="188">
        <v>3465.6706374988007</v>
      </c>
      <c r="AP38" s="188">
        <v>3910.8167539400015</v>
      </c>
      <c r="AQ38" s="188">
        <v>375.53821235499998</v>
      </c>
      <c r="AR38" s="188">
        <v>96.81755600000001</v>
      </c>
      <c r="AS38" s="188">
        <v>677.39687323999988</v>
      </c>
      <c r="AT38" s="188">
        <v>258.125</v>
      </c>
      <c r="AU38" s="188">
        <v>160.40816492000002</v>
      </c>
      <c r="AV38" s="188">
        <v>27.43580085</v>
      </c>
      <c r="AW38" s="188">
        <v>738.22362088999989</v>
      </c>
      <c r="AX38" s="188">
        <v>901.76192276666643</v>
      </c>
      <c r="AY38" s="188">
        <v>612.08471471879011</v>
      </c>
      <c r="AZ38" s="188">
        <v>522.78700000000003</v>
      </c>
      <c r="BA38" s="188">
        <v>361.88416579000005</v>
      </c>
      <c r="BB38" s="188">
        <v>368.16691006799999</v>
      </c>
      <c r="BC38" s="188">
        <v>859.25130813699991</v>
      </c>
      <c r="BD38" s="188">
        <v>544.56105347931009</v>
      </c>
      <c r="BE38" s="188">
        <v>62.28207519899</v>
      </c>
      <c r="BF38" s="188">
        <v>169.73827664999999</v>
      </c>
      <c r="BG38" s="188">
        <v>11.2501864</v>
      </c>
      <c r="BH38" s="188">
        <v>603.032820262668</v>
      </c>
      <c r="BI38" s="188">
        <v>1396.0818325500002</v>
      </c>
      <c r="BJ38" s="188">
        <v>1100.473056814948</v>
      </c>
      <c r="BK38" s="188">
        <v>660.13595250000003</v>
      </c>
    </row>
    <row r="39" spans="2:63" x14ac:dyDescent="0.25">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row>
    <row r="40" spans="2:63" x14ac:dyDescent="0.25">
      <c r="B40" s="162" t="s">
        <v>187</v>
      </c>
      <c r="C40" s="190"/>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row>
    <row r="41" spans="2:63" x14ac:dyDescent="0.25">
      <c r="B41" s="136" t="s">
        <v>342</v>
      </c>
      <c r="C41" s="185">
        <v>11311.281014427997</v>
      </c>
      <c r="D41" s="185">
        <v>14011.52592</v>
      </c>
      <c r="E41" s="185">
        <v>16320.725944554129</v>
      </c>
      <c r="F41" s="185">
        <v>11357.581760839999</v>
      </c>
      <c r="G41" s="185">
        <v>4924.730900968827</v>
      </c>
      <c r="H41" s="185">
        <v>11189.837050945707</v>
      </c>
      <c r="I41" s="185">
        <v>8370.9835473725998</v>
      </c>
      <c r="J41" s="185">
        <v>5953.5098000719172</v>
      </c>
      <c r="K41" s="185">
        <v>10502.595967697645</v>
      </c>
      <c r="L41" s="185">
        <v>7996.304648979999</v>
      </c>
      <c r="M41" s="185">
        <v>8983.8872373989961</v>
      </c>
      <c r="N41" s="185">
        <v>23249.78548067997</v>
      </c>
      <c r="O41" s="185">
        <v>10705.33964073198</v>
      </c>
      <c r="P41" s="185">
        <v>12949.822657700006</v>
      </c>
      <c r="Q41" s="185">
        <v>8891.3179912966407</v>
      </c>
      <c r="R41" s="185">
        <v>14387.361217373884</v>
      </c>
      <c r="S41" s="185">
        <v>13416.573223670002</v>
      </c>
      <c r="T41" s="185">
        <v>20473.859162753721</v>
      </c>
      <c r="U41" s="185">
        <v>11255.302396868265</v>
      </c>
      <c r="V41" s="185">
        <v>13125.748190765533</v>
      </c>
      <c r="W41" s="185">
        <v>9601.8912351284216</v>
      </c>
      <c r="X41" s="185">
        <v>13275.950616563365</v>
      </c>
      <c r="Y41" s="185">
        <v>11843.779286149997</v>
      </c>
      <c r="Z41" s="185">
        <v>11261.36386985948</v>
      </c>
      <c r="AA41" s="185">
        <v>7366.0036732000017</v>
      </c>
      <c r="AB41" s="185">
        <v>6977.1314608153434</v>
      </c>
      <c r="AC41" s="185">
        <v>10278.263831709995</v>
      </c>
      <c r="AD41" s="185">
        <v>3469.490590649506</v>
      </c>
      <c r="AE41" s="185">
        <v>13.553000000000001</v>
      </c>
      <c r="AF41" s="185">
        <v>329.71742705000008</v>
      </c>
      <c r="AG41" s="185">
        <v>3878.4675793000015</v>
      </c>
      <c r="AH41" s="185">
        <v>875.53765062027799</v>
      </c>
      <c r="AI41" s="185">
        <v>537.78058099000009</v>
      </c>
      <c r="AJ41" s="185">
        <v>8114.7196929871989</v>
      </c>
      <c r="AK41" s="185">
        <v>5566.2245700000003</v>
      </c>
      <c r="AL41" s="185">
        <v>4046.4383510849989</v>
      </c>
      <c r="AM41" s="185">
        <v>68.51841146999999</v>
      </c>
      <c r="AN41" s="185">
        <v>4270.0152468975002</v>
      </c>
      <c r="AO41" s="185">
        <v>3263.5025628588</v>
      </c>
      <c r="AP41" s="185">
        <v>3333.4561734300014</v>
      </c>
      <c r="AQ41" s="185">
        <v>311.65020960999988</v>
      </c>
      <c r="AR41" s="185">
        <v>75.544869999999989</v>
      </c>
      <c r="AS41" s="185">
        <v>385.56415630999993</v>
      </c>
      <c r="AT41" s="185">
        <v>216.69800000000001</v>
      </c>
      <c r="AU41" s="185">
        <v>103.87487403305002</v>
      </c>
      <c r="AV41" s="185">
        <v>4.6824443699999998</v>
      </c>
      <c r="AW41" s="185">
        <v>572.4913820700001</v>
      </c>
      <c r="AX41" s="185">
        <v>811.8070311066665</v>
      </c>
      <c r="AY41" s="185">
        <v>562.46896677000007</v>
      </c>
      <c r="AZ41" s="185">
        <v>275.45999999999998</v>
      </c>
      <c r="BA41" s="185">
        <v>294.64479004999998</v>
      </c>
      <c r="BB41" s="185">
        <v>343.24738861999998</v>
      </c>
      <c r="BC41" s="185">
        <v>790.1710253</v>
      </c>
      <c r="BD41" s="185">
        <v>510.84069070000004</v>
      </c>
      <c r="BE41" s="185">
        <v>53.514130180000009</v>
      </c>
      <c r="BF41" s="185">
        <v>139.08741805</v>
      </c>
      <c r="BG41" s="185">
        <v>1.9617427000000001</v>
      </c>
      <c r="BH41" s="185">
        <v>559.10822149000001</v>
      </c>
      <c r="BI41" s="185">
        <v>1246.80742491</v>
      </c>
      <c r="BJ41" s="185">
        <v>1025.1050528400001</v>
      </c>
      <c r="BK41" s="185">
        <v>536.60788349999996</v>
      </c>
    </row>
    <row r="42" spans="2:63" x14ac:dyDescent="0.25">
      <c r="B42" s="137" t="s">
        <v>343</v>
      </c>
      <c r="C42" s="185">
        <v>10301.277601617992</v>
      </c>
      <c r="D42" s="185">
        <v>12290.117354</v>
      </c>
      <c r="E42" s="185">
        <v>14800.721825654129</v>
      </c>
      <c r="F42" s="185">
        <v>10407.139179360001</v>
      </c>
      <c r="G42" s="185">
        <v>4399.2620142969081</v>
      </c>
      <c r="H42" s="185">
        <v>10231.313039945706</v>
      </c>
      <c r="I42" s="185">
        <v>7536.3881477925997</v>
      </c>
      <c r="J42" s="185">
        <v>5352.4037446119173</v>
      </c>
      <c r="K42" s="185">
        <v>9192.0903567276455</v>
      </c>
      <c r="L42" s="185">
        <v>7415.9427131499988</v>
      </c>
      <c r="M42" s="185">
        <v>8498.8660340389961</v>
      </c>
      <c r="N42" s="185">
        <v>21542.793975170003</v>
      </c>
      <c r="O42" s="185">
        <v>9812.4093869538174</v>
      </c>
      <c r="P42" s="185">
        <v>12103.864114710006</v>
      </c>
      <c r="Q42" s="185">
        <v>8414.315135686642</v>
      </c>
      <c r="R42" s="185">
        <v>13047.120672583884</v>
      </c>
      <c r="S42" s="185">
        <v>12148.396738090001</v>
      </c>
      <c r="T42" s="185">
        <v>18752.287314593723</v>
      </c>
      <c r="U42" s="185">
        <v>10242.290105696618</v>
      </c>
      <c r="V42" s="185">
        <v>12304.955166345533</v>
      </c>
      <c r="W42" s="185">
        <v>8787.9061813584212</v>
      </c>
      <c r="X42" s="185">
        <v>12316.796220803364</v>
      </c>
      <c r="Y42" s="185">
        <v>10358.421278879998</v>
      </c>
      <c r="Z42" s="185">
        <v>10288.957413909482</v>
      </c>
      <c r="AA42" s="185">
        <v>6890.6515808000013</v>
      </c>
      <c r="AB42" s="185">
        <v>6413.7908927553426</v>
      </c>
      <c r="AC42" s="185">
        <v>9235.1748527099953</v>
      </c>
      <c r="AD42" s="185">
        <v>3247.0883043395061</v>
      </c>
      <c r="AE42" s="185">
        <v>12.946</v>
      </c>
      <c r="AF42" s="185">
        <v>328.59342705000006</v>
      </c>
      <c r="AG42" s="185">
        <v>3647.975791490001</v>
      </c>
      <c r="AH42" s="185">
        <v>838.33753405000016</v>
      </c>
      <c r="AI42" s="185">
        <v>478.24449930000003</v>
      </c>
      <c r="AJ42" s="185">
        <v>7541.7067609172</v>
      </c>
      <c r="AK42" s="185">
        <v>5229.72516</v>
      </c>
      <c r="AL42" s="185">
        <v>3648.4623374199996</v>
      </c>
      <c r="AM42" s="185">
        <v>57.021977749999998</v>
      </c>
      <c r="AN42" s="185">
        <v>3996.9170947175003</v>
      </c>
      <c r="AO42" s="185">
        <v>3027.3759326688</v>
      </c>
      <c r="AP42" s="185">
        <v>3116.8431075200015</v>
      </c>
      <c r="AQ42" s="185">
        <v>301.38758499999989</v>
      </c>
      <c r="AR42" s="185">
        <v>68.496970000000005</v>
      </c>
      <c r="AS42" s="185">
        <v>377.05338570999993</v>
      </c>
      <c r="AT42" s="185">
        <v>193.85300000000001</v>
      </c>
      <c r="AU42" s="185">
        <v>87.722123490000001</v>
      </c>
      <c r="AV42" s="185">
        <v>0</v>
      </c>
      <c r="AW42" s="185">
        <v>527.86902756000006</v>
      </c>
      <c r="AX42" s="185">
        <v>693.61290630999986</v>
      </c>
      <c r="AY42" s="185">
        <v>469.16442541999999</v>
      </c>
      <c r="AZ42" s="185">
        <v>244.24700000000001</v>
      </c>
      <c r="BA42" s="185">
        <v>260.41779219</v>
      </c>
      <c r="BB42" s="185">
        <v>326.41362192999998</v>
      </c>
      <c r="BC42" s="185">
        <v>720.54382113000008</v>
      </c>
      <c r="BD42" s="185">
        <v>454.55869070000006</v>
      </c>
      <c r="BE42" s="185">
        <v>51.047978760000007</v>
      </c>
      <c r="BF42" s="185">
        <v>129.02622379000002</v>
      </c>
      <c r="BG42" s="185">
        <v>1.4770471999999999</v>
      </c>
      <c r="BH42" s="185">
        <v>501.60894149000001</v>
      </c>
      <c r="BI42" s="185">
        <v>1103.40108601</v>
      </c>
      <c r="BJ42" s="185">
        <v>904.35411858999998</v>
      </c>
      <c r="BK42" s="185">
        <v>482.36863</v>
      </c>
    </row>
    <row r="43" spans="2:63" x14ac:dyDescent="0.25">
      <c r="B43" s="137" t="s">
        <v>344</v>
      </c>
      <c r="C43" s="185">
        <v>221.14041369999998</v>
      </c>
      <c r="D43" s="185">
        <v>1622.910085</v>
      </c>
      <c r="E43" s="185">
        <v>1234.92199228</v>
      </c>
      <c r="F43" s="185">
        <v>921.68972532999999</v>
      </c>
      <c r="G43" s="185">
        <v>446.89147047191778</v>
      </c>
      <c r="H43" s="185">
        <v>904.61421300000006</v>
      </c>
      <c r="I43" s="185">
        <v>728.51465716000007</v>
      </c>
      <c r="J43" s="185">
        <v>542.8451</v>
      </c>
      <c r="K43" s="185">
        <v>1239.85544792</v>
      </c>
      <c r="L43" s="185">
        <v>572.23519753000005</v>
      </c>
      <c r="M43" s="185">
        <v>454.49618552999999</v>
      </c>
      <c r="N43" s="185">
        <v>1510.2313411299999</v>
      </c>
      <c r="O43" s="185">
        <v>731.8059417981616</v>
      </c>
      <c r="P43" s="185">
        <v>723.01057191999996</v>
      </c>
      <c r="Q43" s="185">
        <v>412.76665002000004</v>
      </c>
      <c r="R43" s="185">
        <v>1264.46535262</v>
      </c>
      <c r="S43" s="185">
        <v>1245.9243054300002</v>
      </c>
      <c r="T43" s="185">
        <v>1656.0278066899998</v>
      </c>
      <c r="U43" s="185">
        <v>743.14575261000016</v>
      </c>
      <c r="V43" s="185">
        <v>750.17573148000008</v>
      </c>
      <c r="W43" s="185">
        <v>736.48422292999999</v>
      </c>
      <c r="X43" s="185">
        <v>791.81677573000013</v>
      </c>
      <c r="Y43" s="185">
        <v>1365.3611953099999</v>
      </c>
      <c r="Z43" s="185">
        <v>823.76424209000004</v>
      </c>
      <c r="AA43" s="185">
        <v>456.36092595000002</v>
      </c>
      <c r="AB43" s="185">
        <v>522.44626453000001</v>
      </c>
      <c r="AC43" s="185">
        <v>925.0520054399999</v>
      </c>
      <c r="AD43" s="185">
        <v>127.25980259000001</v>
      </c>
      <c r="AE43" s="185">
        <v>0.155</v>
      </c>
      <c r="AF43" s="185">
        <v>0</v>
      </c>
      <c r="AG43" s="185">
        <v>160.21922784999998</v>
      </c>
      <c r="AH43" s="185">
        <v>19.258044360277779</v>
      </c>
      <c r="AI43" s="185">
        <v>41.640820269999999</v>
      </c>
      <c r="AJ43" s="185">
        <v>503.57529723000005</v>
      </c>
      <c r="AK43" s="185">
        <v>284.83956999999998</v>
      </c>
      <c r="AL43" s="185">
        <v>160.07584033999998</v>
      </c>
      <c r="AM43" s="185">
        <v>0</v>
      </c>
      <c r="AN43" s="185">
        <v>179.64308712000002</v>
      </c>
      <c r="AO43" s="185">
        <v>179.36391555</v>
      </c>
      <c r="AP43" s="185">
        <v>170.27151246</v>
      </c>
      <c r="AQ43" s="185">
        <v>6.3329999999999992E-5</v>
      </c>
      <c r="AR43" s="185">
        <v>0</v>
      </c>
      <c r="AS43" s="185">
        <v>5.612692</v>
      </c>
      <c r="AT43" s="185">
        <v>3.2829999999999999</v>
      </c>
      <c r="AU43" s="185">
        <v>1.0620000000000001</v>
      </c>
      <c r="AV43" s="185">
        <v>0</v>
      </c>
      <c r="AW43" s="185">
        <v>25.27280777</v>
      </c>
      <c r="AX43" s="185">
        <v>110.55419577666666</v>
      </c>
      <c r="AY43" s="185">
        <v>86.573226030000001</v>
      </c>
      <c r="AZ43" s="185">
        <v>13.569000000000001</v>
      </c>
      <c r="BA43" s="185">
        <v>16.808852050000002</v>
      </c>
      <c r="BB43" s="185">
        <v>0</v>
      </c>
      <c r="BC43" s="185">
        <v>36.690369310000001</v>
      </c>
      <c r="BD43" s="185">
        <v>53.040999999999997</v>
      </c>
      <c r="BE43" s="185">
        <v>0</v>
      </c>
      <c r="BF43" s="185">
        <v>6.8599822399999999</v>
      </c>
      <c r="BG43" s="185">
        <v>0</v>
      </c>
      <c r="BH43" s="185">
        <v>49.050260000000002</v>
      </c>
      <c r="BI43" s="185">
        <v>129.31156494000001</v>
      </c>
      <c r="BJ43" s="185">
        <v>113.73679469</v>
      </c>
      <c r="BK43" s="185">
        <v>47.577469999999991</v>
      </c>
    </row>
    <row r="44" spans="2:63" x14ac:dyDescent="0.25">
      <c r="B44" s="137" t="s">
        <v>191</v>
      </c>
      <c r="C44" s="185">
        <v>221.14041369999998</v>
      </c>
      <c r="D44" s="185">
        <v>650.74679800000001</v>
      </c>
      <c r="E44" s="185">
        <v>1188.10364514</v>
      </c>
      <c r="F44" s="185">
        <v>921.68972532999999</v>
      </c>
      <c r="G44" s="185">
        <v>420.24772117999998</v>
      </c>
      <c r="H44" s="185">
        <v>904.28267600000004</v>
      </c>
      <c r="I44" s="185">
        <v>728.51465716000007</v>
      </c>
      <c r="J44" s="185">
        <v>209.8015</v>
      </c>
      <c r="K44" s="185">
        <v>1199.3846885799999</v>
      </c>
      <c r="L44" s="185">
        <v>572.23519753000005</v>
      </c>
      <c r="M44" s="185">
        <v>454.49618552999999</v>
      </c>
      <c r="N44" s="185">
        <v>1510.2313411299999</v>
      </c>
      <c r="O44" s="185">
        <v>29.78194658</v>
      </c>
      <c r="P44" s="185">
        <v>723.01057191999996</v>
      </c>
      <c r="Q44" s="185">
        <v>384.91301083000002</v>
      </c>
      <c r="R44" s="185">
        <v>1250.3848779800001</v>
      </c>
      <c r="S44" s="185">
        <v>1245.1480268900002</v>
      </c>
      <c r="T44" s="185">
        <v>1656.0278066899998</v>
      </c>
      <c r="U44" s="185">
        <v>743.14575261000016</v>
      </c>
      <c r="V44" s="185">
        <v>712.82568250000008</v>
      </c>
      <c r="W44" s="185">
        <v>727.06118904999994</v>
      </c>
      <c r="X44" s="185">
        <v>762.68336737000016</v>
      </c>
      <c r="Y44" s="185">
        <v>1365.3611953099999</v>
      </c>
      <c r="Z44" s="185">
        <v>823.76424209000004</v>
      </c>
      <c r="AA44" s="185">
        <v>456.36092595000002</v>
      </c>
      <c r="AB44" s="185">
        <v>474.28226481999997</v>
      </c>
      <c r="AC44" s="185">
        <v>833.3012818499999</v>
      </c>
      <c r="AD44" s="185">
        <v>127.25980259000001</v>
      </c>
      <c r="AE44" s="185">
        <v>0.155</v>
      </c>
      <c r="AF44" s="185">
        <v>0</v>
      </c>
      <c r="AG44" s="185">
        <v>160.21922784999998</v>
      </c>
      <c r="AH44" s="185">
        <v>19.258044360277779</v>
      </c>
      <c r="AI44" s="185">
        <v>41.640820269999999</v>
      </c>
      <c r="AJ44" s="185">
        <v>354.15569829000003</v>
      </c>
      <c r="AK44" s="185">
        <v>284.83956999999998</v>
      </c>
      <c r="AL44" s="185">
        <v>153.57184033999999</v>
      </c>
      <c r="AM44" s="185">
        <v>0</v>
      </c>
      <c r="AN44" s="185">
        <v>179.64308712000002</v>
      </c>
      <c r="AO44" s="185">
        <v>179.36391555</v>
      </c>
      <c r="AP44" s="185">
        <v>138.13922894999999</v>
      </c>
      <c r="AQ44" s="185">
        <v>0</v>
      </c>
      <c r="AR44" s="185">
        <v>0</v>
      </c>
      <c r="AS44" s="185">
        <v>5.612692</v>
      </c>
      <c r="AT44" s="185">
        <v>0</v>
      </c>
      <c r="AU44" s="185">
        <v>1.0620000000000001</v>
      </c>
      <c r="AV44" s="185">
        <v>0</v>
      </c>
      <c r="AW44" s="185">
        <v>25.27280777</v>
      </c>
      <c r="AX44" s="185">
        <v>110.55419577666666</v>
      </c>
      <c r="AY44" s="185">
        <v>86.573226030000001</v>
      </c>
      <c r="AZ44" s="185">
        <v>13.569000000000001</v>
      </c>
      <c r="BA44" s="185">
        <v>0</v>
      </c>
      <c r="BB44" s="185">
        <v>0</v>
      </c>
      <c r="BC44" s="185">
        <v>36.690369310000001</v>
      </c>
      <c r="BD44" s="185">
        <v>0</v>
      </c>
      <c r="BE44" s="185">
        <v>0</v>
      </c>
      <c r="BF44" s="185">
        <v>6.8599822399999999</v>
      </c>
      <c r="BG44" s="185">
        <v>0</v>
      </c>
      <c r="BH44" s="185">
        <v>0</v>
      </c>
      <c r="BI44" s="185">
        <v>129.31156494000001</v>
      </c>
      <c r="BJ44" s="185">
        <v>113.73679469</v>
      </c>
      <c r="BK44" s="185">
        <v>47.577469999999991</v>
      </c>
    </row>
    <row r="45" spans="2:63" x14ac:dyDescent="0.25">
      <c r="B45" s="137" t="s">
        <v>192</v>
      </c>
      <c r="C45" s="185">
        <v>0</v>
      </c>
      <c r="D45" s="185">
        <v>0</v>
      </c>
      <c r="E45" s="185">
        <v>46.81834714</v>
      </c>
      <c r="F45" s="185">
        <v>0</v>
      </c>
      <c r="G45" s="185">
        <v>0</v>
      </c>
      <c r="H45" s="185">
        <v>0.33153700000000003</v>
      </c>
      <c r="I45" s="185">
        <v>0</v>
      </c>
      <c r="J45" s="185">
        <v>0</v>
      </c>
      <c r="K45" s="185">
        <v>40.470759340000001</v>
      </c>
      <c r="L45" s="185">
        <v>0</v>
      </c>
      <c r="M45" s="185">
        <v>0</v>
      </c>
      <c r="N45" s="185">
        <v>0</v>
      </c>
      <c r="O45" s="185">
        <v>54.326082298161722</v>
      </c>
      <c r="P45" s="185">
        <v>0</v>
      </c>
      <c r="Q45" s="185">
        <v>0</v>
      </c>
      <c r="R45" s="185">
        <v>0</v>
      </c>
      <c r="S45" s="185">
        <v>0</v>
      </c>
      <c r="T45" s="185">
        <v>0</v>
      </c>
      <c r="U45" s="185">
        <v>0</v>
      </c>
      <c r="V45" s="185">
        <v>0</v>
      </c>
      <c r="W45" s="185">
        <v>0</v>
      </c>
      <c r="X45" s="185">
        <v>0.67427513000000006</v>
      </c>
      <c r="Y45" s="185">
        <v>0</v>
      </c>
      <c r="Z45" s="185">
        <v>0</v>
      </c>
      <c r="AA45" s="185">
        <v>0</v>
      </c>
      <c r="AB45" s="185">
        <v>41.616001659999995</v>
      </c>
      <c r="AC45" s="185">
        <v>89.277654439999992</v>
      </c>
      <c r="AD45" s="185">
        <v>0</v>
      </c>
      <c r="AE45" s="185">
        <v>0</v>
      </c>
      <c r="AF45" s="185">
        <v>0</v>
      </c>
      <c r="AG45" s="185">
        <v>0</v>
      </c>
      <c r="AH45" s="185">
        <v>0</v>
      </c>
      <c r="AI45" s="185">
        <v>0</v>
      </c>
      <c r="AJ45" s="185">
        <v>0</v>
      </c>
      <c r="AK45" s="185">
        <v>0</v>
      </c>
      <c r="AL45" s="185">
        <v>0</v>
      </c>
      <c r="AM45" s="185">
        <v>0</v>
      </c>
      <c r="AN45" s="185">
        <v>0</v>
      </c>
      <c r="AO45" s="185">
        <v>0</v>
      </c>
      <c r="AP45" s="185">
        <v>0</v>
      </c>
      <c r="AQ45" s="185">
        <v>0</v>
      </c>
      <c r="AR45" s="185">
        <v>0</v>
      </c>
      <c r="AS45" s="185">
        <v>0</v>
      </c>
      <c r="AT45" s="185">
        <v>0</v>
      </c>
      <c r="AU45" s="185">
        <v>0</v>
      </c>
      <c r="AV45" s="185">
        <v>0</v>
      </c>
      <c r="AW45" s="185">
        <v>0</v>
      </c>
      <c r="AX45" s="185">
        <v>0</v>
      </c>
      <c r="AY45" s="185">
        <v>0</v>
      </c>
      <c r="AZ45" s="185">
        <v>0</v>
      </c>
      <c r="BA45" s="185">
        <v>0</v>
      </c>
      <c r="BB45" s="185">
        <v>0</v>
      </c>
      <c r="BC45" s="185">
        <v>0</v>
      </c>
      <c r="BD45" s="185">
        <v>0</v>
      </c>
      <c r="BE45" s="185">
        <v>0</v>
      </c>
      <c r="BF45" s="185">
        <v>0</v>
      </c>
      <c r="BG45" s="185">
        <v>0</v>
      </c>
      <c r="BH45" s="185">
        <v>0</v>
      </c>
      <c r="BI45" s="185">
        <v>0</v>
      </c>
      <c r="BJ45" s="185">
        <v>0</v>
      </c>
      <c r="BK45" s="185">
        <v>0</v>
      </c>
    </row>
    <row r="46" spans="2:63" x14ac:dyDescent="0.25">
      <c r="B46" s="137" t="s">
        <v>193</v>
      </c>
      <c r="C46" s="185">
        <v>0</v>
      </c>
      <c r="D46" s="185">
        <v>0</v>
      </c>
      <c r="E46" s="185">
        <v>0</v>
      </c>
      <c r="F46" s="185">
        <v>0</v>
      </c>
      <c r="G46" s="185">
        <v>0</v>
      </c>
      <c r="H46" s="185">
        <v>0</v>
      </c>
      <c r="I46" s="185">
        <v>0</v>
      </c>
      <c r="J46" s="185">
        <v>314.76510000000002</v>
      </c>
      <c r="K46" s="185">
        <v>0</v>
      </c>
      <c r="L46" s="185">
        <v>0</v>
      </c>
      <c r="M46" s="185">
        <v>0</v>
      </c>
      <c r="N46" s="185">
        <v>0</v>
      </c>
      <c r="O46" s="185">
        <v>0</v>
      </c>
      <c r="P46" s="185">
        <v>0</v>
      </c>
      <c r="Q46" s="185">
        <v>0.2203725</v>
      </c>
      <c r="R46" s="185">
        <v>0</v>
      </c>
      <c r="S46" s="185">
        <v>0</v>
      </c>
      <c r="T46" s="185">
        <v>0</v>
      </c>
      <c r="U46" s="185">
        <v>0</v>
      </c>
      <c r="V46" s="185">
        <v>0</v>
      </c>
      <c r="W46" s="185">
        <v>0</v>
      </c>
      <c r="X46" s="185">
        <v>0</v>
      </c>
      <c r="Y46" s="185">
        <v>0</v>
      </c>
      <c r="Z46" s="185">
        <v>0</v>
      </c>
      <c r="AA46" s="185">
        <v>0</v>
      </c>
      <c r="AB46" s="185">
        <v>0.58224465000000003</v>
      </c>
      <c r="AC46" s="185">
        <v>0</v>
      </c>
      <c r="AD46" s="185">
        <v>0</v>
      </c>
      <c r="AE46" s="185">
        <v>0</v>
      </c>
      <c r="AF46" s="185">
        <v>0</v>
      </c>
      <c r="AG46" s="185">
        <v>0</v>
      </c>
      <c r="AH46" s="185">
        <v>0</v>
      </c>
      <c r="AI46" s="185">
        <v>0</v>
      </c>
      <c r="AJ46" s="185">
        <v>149.02421939999999</v>
      </c>
      <c r="AK46" s="185">
        <v>0</v>
      </c>
      <c r="AL46" s="185">
        <v>6.5039999999999996</v>
      </c>
      <c r="AM46" s="185">
        <v>0</v>
      </c>
      <c r="AN46" s="185">
        <v>0</v>
      </c>
      <c r="AO46" s="185">
        <v>0</v>
      </c>
      <c r="AP46" s="185">
        <v>32.132283510000001</v>
      </c>
      <c r="AQ46" s="185">
        <v>0</v>
      </c>
      <c r="AR46" s="185">
        <v>0</v>
      </c>
      <c r="AS46" s="185">
        <v>0</v>
      </c>
      <c r="AT46" s="185">
        <v>3.2829999999999999</v>
      </c>
      <c r="AU46" s="185">
        <v>0</v>
      </c>
      <c r="AV46" s="185">
        <v>0</v>
      </c>
      <c r="AW46" s="185">
        <v>0</v>
      </c>
      <c r="AX46" s="185">
        <v>0</v>
      </c>
      <c r="AY46" s="185">
        <v>0</v>
      </c>
      <c r="AZ46" s="185">
        <v>0</v>
      </c>
      <c r="BA46" s="185">
        <v>16.808852050000002</v>
      </c>
      <c r="BB46" s="185">
        <v>0</v>
      </c>
      <c r="BC46" s="185">
        <v>0</v>
      </c>
      <c r="BD46" s="185">
        <v>53.040999999999997</v>
      </c>
      <c r="BE46" s="185">
        <v>0</v>
      </c>
      <c r="BF46" s="185">
        <v>0</v>
      </c>
      <c r="BG46" s="185">
        <v>0</v>
      </c>
      <c r="BH46" s="185">
        <v>0</v>
      </c>
      <c r="BI46" s="185">
        <v>0</v>
      </c>
      <c r="BJ46" s="185">
        <v>0</v>
      </c>
      <c r="BK46" s="185">
        <v>0</v>
      </c>
    </row>
    <row r="47" spans="2:63" x14ac:dyDescent="0.25">
      <c r="B47" s="137" t="s">
        <v>345</v>
      </c>
      <c r="C47" s="185">
        <v>0</v>
      </c>
      <c r="D47" s="185">
        <v>972.16328699999997</v>
      </c>
      <c r="E47" s="185">
        <v>0</v>
      </c>
      <c r="F47" s="185">
        <v>0</v>
      </c>
      <c r="G47" s="185">
        <v>26.643749291917807</v>
      </c>
      <c r="H47" s="185">
        <v>0</v>
      </c>
      <c r="I47" s="185">
        <v>0</v>
      </c>
      <c r="J47" s="185">
        <v>18.278500000000001</v>
      </c>
      <c r="K47" s="185">
        <v>0</v>
      </c>
      <c r="L47" s="185">
        <v>0</v>
      </c>
      <c r="M47" s="185">
        <v>0</v>
      </c>
      <c r="N47" s="185">
        <v>0</v>
      </c>
      <c r="O47" s="185">
        <v>647.69791291999991</v>
      </c>
      <c r="P47" s="185">
        <v>0</v>
      </c>
      <c r="Q47" s="185">
        <v>27.633266690000003</v>
      </c>
      <c r="R47" s="185">
        <v>14.08047464</v>
      </c>
      <c r="S47" s="185">
        <v>0.77627854000000007</v>
      </c>
      <c r="T47" s="185">
        <v>0</v>
      </c>
      <c r="U47" s="185">
        <v>0</v>
      </c>
      <c r="V47" s="185">
        <v>37.350048979999997</v>
      </c>
      <c r="W47" s="185">
        <v>9.4230338800000002</v>
      </c>
      <c r="X47" s="185">
        <v>28.459133229999999</v>
      </c>
      <c r="Y47" s="185">
        <v>0</v>
      </c>
      <c r="Z47" s="185">
        <v>0</v>
      </c>
      <c r="AA47" s="185">
        <v>0</v>
      </c>
      <c r="AB47" s="185">
        <v>5.9657534000000005</v>
      </c>
      <c r="AC47" s="185">
        <v>2.4730691499999997</v>
      </c>
      <c r="AD47" s="185">
        <v>0</v>
      </c>
      <c r="AE47" s="185">
        <v>0</v>
      </c>
      <c r="AF47" s="185">
        <v>0</v>
      </c>
      <c r="AG47" s="185">
        <v>0</v>
      </c>
      <c r="AH47" s="185">
        <v>0</v>
      </c>
      <c r="AI47" s="185">
        <v>0</v>
      </c>
      <c r="AJ47" s="185">
        <v>0.39537953999999997</v>
      </c>
      <c r="AK47" s="185">
        <v>0</v>
      </c>
      <c r="AL47" s="185">
        <v>0</v>
      </c>
      <c r="AM47" s="185">
        <v>0</v>
      </c>
      <c r="AN47" s="185">
        <v>0</v>
      </c>
      <c r="AO47" s="185">
        <v>0</v>
      </c>
      <c r="AP47" s="185">
        <v>0</v>
      </c>
      <c r="AQ47" s="185">
        <v>6.3329999999999992E-5</v>
      </c>
      <c r="AR47" s="185">
        <v>0</v>
      </c>
      <c r="AS47" s="185">
        <v>0</v>
      </c>
      <c r="AT47" s="185">
        <v>0</v>
      </c>
      <c r="AU47" s="185">
        <v>0</v>
      </c>
      <c r="AV47" s="185">
        <v>0</v>
      </c>
      <c r="AW47" s="185">
        <v>0</v>
      </c>
      <c r="AX47" s="185">
        <v>0</v>
      </c>
      <c r="AY47" s="185">
        <v>0</v>
      </c>
      <c r="AZ47" s="185">
        <v>0</v>
      </c>
      <c r="BA47" s="185">
        <v>0</v>
      </c>
      <c r="BB47" s="185">
        <v>0</v>
      </c>
      <c r="BC47" s="185">
        <v>0</v>
      </c>
      <c r="BD47" s="185">
        <v>0</v>
      </c>
      <c r="BE47" s="185">
        <v>0</v>
      </c>
      <c r="BF47" s="185">
        <v>0</v>
      </c>
      <c r="BG47" s="185">
        <v>0</v>
      </c>
      <c r="BH47" s="185">
        <v>49.050260000000002</v>
      </c>
      <c r="BI47" s="185">
        <v>0</v>
      </c>
      <c r="BJ47" s="185">
        <v>0</v>
      </c>
      <c r="BK47" s="185">
        <v>0</v>
      </c>
    </row>
    <row r="48" spans="2:63" x14ac:dyDescent="0.25">
      <c r="B48" s="137" t="s">
        <v>346</v>
      </c>
      <c r="C48" s="185">
        <v>31.933809789999998</v>
      </c>
      <c r="D48" s="185">
        <v>0</v>
      </c>
      <c r="E48" s="185">
        <v>0.86549793000000008</v>
      </c>
      <c r="F48" s="185">
        <v>18.015914540000001</v>
      </c>
      <c r="G48" s="185">
        <v>0.35569076999999999</v>
      </c>
      <c r="H48" s="185">
        <v>0</v>
      </c>
      <c r="I48" s="185">
        <v>4.0037877499999999</v>
      </c>
      <c r="J48" s="185">
        <v>0.1183</v>
      </c>
      <c r="K48" s="185">
        <v>0</v>
      </c>
      <c r="L48" s="185">
        <v>0</v>
      </c>
      <c r="M48" s="185">
        <v>30.35052185</v>
      </c>
      <c r="N48" s="185">
        <v>2.35031283</v>
      </c>
      <c r="O48" s="185">
        <v>0</v>
      </c>
      <c r="P48" s="185">
        <v>0</v>
      </c>
      <c r="Q48" s="185">
        <v>0</v>
      </c>
      <c r="R48" s="185">
        <v>0.13362038000000001</v>
      </c>
      <c r="S48" s="185">
        <v>0</v>
      </c>
      <c r="T48" s="185">
        <v>0</v>
      </c>
      <c r="U48" s="185">
        <v>1.0656771300000001</v>
      </c>
      <c r="V48" s="185">
        <v>0.22394684000000001</v>
      </c>
      <c r="W48" s="185">
        <v>0.12946804000000001</v>
      </c>
      <c r="X48" s="185">
        <v>0</v>
      </c>
      <c r="Y48" s="185">
        <v>26.1053389</v>
      </c>
      <c r="Z48" s="185">
        <v>5.9997559999999998E-2</v>
      </c>
      <c r="AA48" s="185">
        <v>0.14437016</v>
      </c>
      <c r="AB48" s="185">
        <v>3.4220449000000004</v>
      </c>
      <c r="AC48" s="185">
        <v>0</v>
      </c>
      <c r="AD48" s="185">
        <v>0</v>
      </c>
      <c r="AE48" s="185">
        <v>0</v>
      </c>
      <c r="AF48" s="185">
        <v>0</v>
      </c>
      <c r="AG48" s="185">
        <v>0</v>
      </c>
      <c r="AH48" s="185">
        <v>0</v>
      </c>
      <c r="AI48" s="185">
        <v>0</v>
      </c>
      <c r="AJ48" s="185">
        <v>0</v>
      </c>
      <c r="AK48" s="185">
        <v>0</v>
      </c>
      <c r="AL48" s="185">
        <v>0</v>
      </c>
      <c r="AM48" s="185">
        <v>0</v>
      </c>
      <c r="AN48" s="185">
        <v>0</v>
      </c>
      <c r="AO48" s="185">
        <v>0</v>
      </c>
      <c r="AP48" s="185">
        <v>0</v>
      </c>
      <c r="AQ48" s="185">
        <v>0</v>
      </c>
      <c r="AR48" s="185">
        <v>0</v>
      </c>
      <c r="AS48" s="185">
        <v>0</v>
      </c>
      <c r="AT48" s="185">
        <v>0</v>
      </c>
      <c r="AU48" s="185">
        <v>0</v>
      </c>
      <c r="AV48" s="185">
        <v>0</v>
      </c>
      <c r="AW48" s="185">
        <v>0</v>
      </c>
      <c r="AX48" s="185">
        <v>0</v>
      </c>
      <c r="AY48" s="185">
        <v>0</v>
      </c>
      <c r="AZ48" s="185">
        <v>0</v>
      </c>
      <c r="BA48" s="185">
        <v>0</v>
      </c>
      <c r="BB48" s="185">
        <v>0</v>
      </c>
      <c r="BC48" s="185">
        <v>0</v>
      </c>
      <c r="BD48" s="185">
        <v>0</v>
      </c>
      <c r="BE48" s="185">
        <v>0</v>
      </c>
      <c r="BF48" s="185">
        <v>0</v>
      </c>
      <c r="BG48" s="185">
        <v>0</v>
      </c>
      <c r="BH48" s="185">
        <v>3.2337699999999998</v>
      </c>
      <c r="BI48" s="185">
        <v>0</v>
      </c>
      <c r="BJ48" s="185">
        <v>0</v>
      </c>
      <c r="BK48" s="185">
        <v>0</v>
      </c>
    </row>
    <row r="49" spans="2:63" x14ac:dyDescent="0.25">
      <c r="B49" s="137" t="s">
        <v>196</v>
      </c>
      <c r="C49" s="185">
        <v>0</v>
      </c>
      <c r="D49" s="185">
        <v>97.143531999999993</v>
      </c>
      <c r="E49" s="185">
        <v>130.78089298</v>
      </c>
      <c r="F49" s="185">
        <v>0</v>
      </c>
      <c r="G49" s="185">
        <v>11.76980874</v>
      </c>
      <c r="H49" s="185">
        <v>0</v>
      </c>
      <c r="I49" s="185">
        <v>0</v>
      </c>
      <c r="J49" s="185">
        <v>25.721299999999999</v>
      </c>
      <c r="K49" s="185">
        <v>0</v>
      </c>
      <c r="L49" s="185">
        <v>3.05545029</v>
      </c>
      <c r="M49" s="185">
        <v>0.16991775000000001</v>
      </c>
      <c r="N49" s="185">
        <v>44.841306850000002</v>
      </c>
      <c r="O49" s="185">
        <v>0</v>
      </c>
      <c r="P49" s="185">
        <v>0</v>
      </c>
      <c r="Q49" s="185">
        <v>0</v>
      </c>
      <c r="R49" s="185">
        <v>74.501216459999995</v>
      </c>
      <c r="S49" s="185">
        <v>-5.0934099999999996E-3</v>
      </c>
      <c r="T49" s="185">
        <v>0</v>
      </c>
      <c r="U49" s="185">
        <v>29.561334980000005</v>
      </c>
      <c r="V49" s="185">
        <v>0</v>
      </c>
      <c r="W49" s="185">
        <v>38.946038250000001</v>
      </c>
      <c r="X49" s="185">
        <v>1.7331264199999998</v>
      </c>
      <c r="Y49" s="185">
        <v>10.635651850000002</v>
      </c>
      <c r="Z49" s="185">
        <v>46.209908729999995</v>
      </c>
      <c r="AA49" s="185">
        <v>18.643738750000001</v>
      </c>
      <c r="AB49" s="185">
        <v>0</v>
      </c>
      <c r="AC49" s="185">
        <v>0</v>
      </c>
      <c r="AD49" s="185">
        <v>36.068838139999997</v>
      </c>
      <c r="AE49" s="185">
        <v>0.45200000000000001</v>
      </c>
      <c r="AF49" s="185">
        <v>1.1240000000000001</v>
      </c>
      <c r="AG49" s="185">
        <v>40.151123500000004</v>
      </c>
      <c r="AH49" s="185">
        <v>17.267140699999999</v>
      </c>
      <c r="AI49" s="185">
        <v>1.6033850700000001</v>
      </c>
      <c r="AJ49" s="185">
        <v>27.010324010000001</v>
      </c>
      <c r="AK49" s="185">
        <v>36.014300000000006</v>
      </c>
      <c r="AL49" s="185">
        <v>47.571578639999998</v>
      </c>
      <c r="AM49" s="185">
        <v>0</v>
      </c>
      <c r="AN49" s="185">
        <v>47.985959309999998</v>
      </c>
      <c r="AO49" s="185">
        <v>32.36070101</v>
      </c>
      <c r="AP49" s="185">
        <v>43.375353529999998</v>
      </c>
      <c r="AQ49" s="185">
        <v>8.9992151599999985</v>
      </c>
      <c r="AR49" s="185">
        <v>7.0478999999999994</v>
      </c>
      <c r="AS49" s="185">
        <v>2.8980786000000003</v>
      </c>
      <c r="AT49" s="185">
        <v>4.4219999999999997</v>
      </c>
      <c r="AU49" s="185">
        <v>3.5532637</v>
      </c>
      <c r="AV49" s="185">
        <v>4.6824443699999998</v>
      </c>
      <c r="AW49" s="185">
        <v>14.933957729999998</v>
      </c>
      <c r="AX49" s="185">
        <v>7.6399290199999985</v>
      </c>
      <c r="AY49" s="185">
        <v>6.7313153200000002</v>
      </c>
      <c r="AZ49" s="185">
        <v>9.06</v>
      </c>
      <c r="BA49" s="185">
        <v>5.5501722800000008</v>
      </c>
      <c r="BB49" s="185">
        <v>16.833766690000001</v>
      </c>
      <c r="BC49" s="185">
        <v>15.464449699999999</v>
      </c>
      <c r="BD49" s="185">
        <v>3.2410000000000001</v>
      </c>
      <c r="BE49" s="185">
        <v>2.4661514200000005</v>
      </c>
      <c r="BF49" s="185">
        <v>3.0233353099999998</v>
      </c>
      <c r="BG49" s="185">
        <v>0.4846955</v>
      </c>
      <c r="BH49" s="185">
        <v>5.07219</v>
      </c>
      <c r="BI49" s="185">
        <v>7.9221063300000001</v>
      </c>
      <c r="BJ49" s="185">
        <v>0</v>
      </c>
      <c r="BK49" s="185">
        <v>3.9558135000000001</v>
      </c>
    </row>
    <row r="50" spans="2:63" x14ac:dyDescent="0.25">
      <c r="B50" s="137" t="s">
        <v>347</v>
      </c>
      <c r="C50" s="185">
        <v>756.92918932000339</v>
      </c>
      <c r="D50" s="185">
        <v>1.354949</v>
      </c>
      <c r="E50" s="185">
        <v>153.43573570999996</v>
      </c>
      <c r="F50" s="185">
        <v>10.736941609999999</v>
      </c>
      <c r="G50" s="185">
        <v>66.451916690000004</v>
      </c>
      <c r="H50" s="185">
        <v>53.909798000000002</v>
      </c>
      <c r="I50" s="185">
        <v>102.07695467000002</v>
      </c>
      <c r="J50" s="185">
        <v>32.421355460000086</v>
      </c>
      <c r="K50" s="185">
        <v>70.650163050000003</v>
      </c>
      <c r="L50" s="185">
        <v>5.0712880100000008</v>
      </c>
      <c r="M50" s="185">
        <v>4.57823E-3</v>
      </c>
      <c r="N50" s="185">
        <v>149.56854469996833</v>
      </c>
      <c r="O50" s="185">
        <v>161.12431197999996</v>
      </c>
      <c r="P50" s="185">
        <v>122.94797106999999</v>
      </c>
      <c r="Q50" s="185">
        <v>64.236205589999997</v>
      </c>
      <c r="R50" s="185">
        <v>1.14035533</v>
      </c>
      <c r="S50" s="185">
        <v>22.257273559999998</v>
      </c>
      <c r="T50" s="185">
        <v>65.544041469999996</v>
      </c>
      <c r="U50" s="185">
        <v>239.23952645164496</v>
      </c>
      <c r="V50" s="185">
        <v>70.393346100000002</v>
      </c>
      <c r="W50" s="185">
        <v>38.425324549999999</v>
      </c>
      <c r="X50" s="185">
        <v>165.60449361000002</v>
      </c>
      <c r="Y50" s="185">
        <v>83.255821209999993</v>
      </c>
      <c r="Z50" s="185">
        <v>102.37230757</v>
      </c>
      <c r="AA50" s="185">
        <v>0.20305753999999998</v>
      </c>
      <c r="AB50" s="185">
        <v>37.472258629999999</v>
      </c>
      <c r="AC50" s="185">
        <v>118.03697355999999</v>
      </c>
      <c r="AD50" s="185">
        <v>59.073645579999997</v>
      </c>
      <c r="AE50" s="185">
        <v>0</v>
      </c>
      <c r="AF50" s="185">
        <v>0</v>
      </c>
      <c r="AG50" s="185">
        <v>30.121436459999998</v>
      </c>
      <c r="AH50" s="185">
        <v>0.67493150999999996</v>
      </c>
      <c r="AI50" s="185">
        <v>16.291876349999999</v>
      </c>
      <c r="AJ50" s="185">
        <v>42.427310829999449</v>
      </c>
      <c r="AK50" s="185">
        <v>15.64554</v>
      </c>
      <c r="AL50" s="185">
        <v>190.32859468499899</v>
      </c>
      <c r="AM50" s="185">
        <v>11.496433719999994</v>
      </c>
      <c r="AN50" s="185">
        <v>45.469105750000004</v>
      </c>
      <c r="AO50" s="185">
        <v>24.402013629999999</v>
      </c>
      <c r="AP50" s="185">
        <v>2.9661999200000007</v>
      </c>
      <c r="AQ50" s="185">
        <v>1.26334612</v>
      </c>
      <c r="AR50" s="185">
        <v>0</v>
      </c>
      <c r="AS50" s="185">
        <v>0</v>
      </c>
      <c r="AT50" s="185">
        <v>15.14</v>
      </c>
      <c r="AU50" s="185">
        <v>11.53748684305002</v>
      </c>
      <c r="AV50" s="185">
        <v>0</v>
      </c>
      <c r="AW50" s="185">
        <v>4.4155890099999997</v>
      </c>
      <c r="AX50" s="185">
        <v>0</v>
      </c>
      <c r="AY50" s="185">
        <v>0</v>
      </c>
      <c r="AZ50" s="185">
        <v>8.5839999999999996</v>
      </c>
      <c r="BA50" s="185">
        <v>11.867973529999999</v>
      </c>
      <c r="BB50" s="185">
        <v>0</v>
      </c>
      <c r="BC50" s="185">
        <v>17.472385160000002</v>
      </c>
      <c r="BD50" s="185">
        <v>0</v>
      </c>
      <c r="BE50" s="185">
        <v>0</v>
      </c>
      <c r="BF50" s="185">
        <v>0.17787670999999999</v>
      </c>
      <c r="BG50" s="185">
        <v>0</v>
      </c>
      <c r="BH50" s="185">
        <v>0.14305999999999999</v>
      </c>
      <c r="BI50" s="185">
        <v>6.1726676300000003</v>
      </c>
      <c r="BJ50" s="185">
        <v>7.0141395599999994</v>
      </c>
      <c r="BK50" s="185">
        <v>2.7059699999999998</v>
      </c>
    </row>
    <row r="51" spans="2:63" x14ac:dyDescent="0.25">
      <c r="B51" s="136" t="s">
        <v>348</v>
      </c>
      <c r="C51" s="185">
        <v>722.60048607909994</v>
      </c>
      <c r="D51" s="185">
        <v>161.85612399999999</v>
      </c>
      <c r="E51" s="185">
        <v>790.85875418000035</v>
      </c>
      <c r="F51" s="185">
        <v>851.53259000000025</v>
      </c>
      <c r="G51" s="185">
        <v>771.61114715000008</v>
      </c>
      <c r="H51" s="185">
        <v>644.98017900000002</v>
      </c>
      <c r="I51" s="185">
        <v>1026.18339554</v>
      </c>
      <c r="J51" s="185">
        <v>749.77559999999994</v>
      </c>
      <c r="K51" s="185">
        <v>891.24563031999992</v>
      </c>
      <c r="L51" s="185">
        <v>510.50739700000003</v>
      </c>
      <c r="M51" s="185">
        <v>701.90860059000011</v>
      </c>
      <c r="N51" s="185">
        <v>1534.9365121300018</v>
      </c>
      <c r="O51" s="185">
        <v>964.40541797999992</v>
      </c>
      <c r="P51" s="185">
        <v>433.15796865000016</v>
      </c>
      <c r="Q51" s="185">
        <v>430.74664593</v>
      </c>
      <c r="R51" s="185">
        <v>1108.4376071099998</v>
      </c>
      <c r="S51" s="185">
        <v>629.81143684999995</v>
      </c>
      <c r="T51" s="185">
        <v>1609.8490606</v>
      </c>
      <c r="U51" s="185">
        <v>768.46789410999997</v>
      </c>
      <c r="V51" s="185">
        <v>771.90478798372635</v>
      </c>
      <c r="W51" s="185">
        <v>536.74591050999982</v>
      </c>
      <c r="X51" s="185">
        <v>1394.2842058999997</v>
      </c>
      <c r="Y51" s="185">
        <v>416.10642803999991</v>
      </c>
      <c r="Z51" s="185">
        <v>487.19624603000074</v>
      </c>
      <c r="AA51" s="185">
        <v>114.51028202000001</v>
      </c>
      <c r="AB51" s="185">
        <v>356.60390518009996</v>
      </c>
      <c r="AC51" s="185">
        <v>200.52671050999996</v>
      </c>
      <c r="AD51" s="185">
        <v>159.17483482000003</v>
      </c>
      <c r="AE51" s="185">
        <v>0.218</v>
      </c>
      <c r="AF51" s="185">
        <v>12.295864999999999</v>
      </c>
      <c r="AG51" s="185">
        <v>169.74090013000003</v>
      </c>
      <c r="AH51" s="185">
        <v>49.568062590000004</v>
      </c>
      <c r="AI51" s="185">
        <v>1.96612042</v>
      </c>
      <c r="AJ51" s="185">
        <v>34.34335385</v>
      </c>
      <c r="AK51" s="185">
        <v>74.20141000000001</v>
      </c>
      <c r="AL51" s="185">
        <v>229.885462948</v>
      </c>
      <c r="AM51" s="185">
        <v>0.35105154000000005</v>
      </c>
      <c r="AN51" s="185">
        <v>16.434038263500003</v>
      </c>
      <c r="AO51" s="185">
        <v>19.85807642</v>
      </c>
      <c r="AP51" s="185">
        <v>6.470907969999999</v>
      </c>
      <c r="AQ51" s="185">
        <v>2.6327585</v>
      </c>
      <c r="AR51" s="185">
        <v>1.9260000000000003E-2</v>
      </c>
      <c r="AS51" s="185">
        <v>4.3367413800000003</v>
      </c>
      <c r="AT51" s="185">
        <v>0.51300000000000001</v>
      </c>
      <c r="AU51" s="185">
        <v>7.9091798299999994</v>
      </c>
      <c r="AV51" s="185">
        <v>0</v>
      </c>
      <c r="AW51" s="185">
        <v>0.78285526000000016</v>
      </c>
      <c r="AX51" s="185">
        <v>2.0753388500000001</v>
      </c>
      <c r="AY51" s="185">
        <v>0.606074</v>
      </c>
      <c r="AZ51" s="185">
        <v>0.871</v>
      </c>
      <c r="BA51" s="185">
        <v>0.37374420000000047</v>
      </c>
      <c r="BB51" s="185">
        <v>0.61543565999999994</v>
      </c>
      <c r="BC51" s="185">
        <v>0.20875749999999998</v>
      </c>
      <c r="BD51" s="185">
        <v>29.359693</v>
      </c>
      <c r="BE51" s="185">
        <v>6.9788127699999993</v>
      </c>
      <c r="BF51" s="185">
        <v>0</v>
      </c>
      <c r="BG51" s="185">
        <v>0</v>
      </c>
      <c r="BH51" s="185">
        <v>1.7986000000000002</v>
      </c>
      <c r="BI51" s="185">
        <v>10.853615620000001</v>
      </c>
      <c r="BJ51" s="185">
        <v>67.102287099999984</v>
      </c>
      <c r="BK51" s="185">
        <v>1.9144902500000001</v>
      </c>
    </row>
    <row r="52" spans="2:63" x14ac:dyDescent="0.25">
      <c r="B52" s="137" t="s">
        <v>349</v>
      </c>
      <c r="C52" s="185">
        <v>0</v>
      </c>
      <c r="D52" s="185">
        <v>0</v>
      </c>
      <c r="E52" s="185">
        <v>3.15E-3</v>
      </c>
      <c r="F52" s="185">
        <v>0.50971754999999996</v>
      </c>
      <c r="G52" s="185">
        <v>22.534853590000008</v>
      </c>
      <c r="H52" s="185">
        <v>0.19406699999999999</v>
      </c>
      <c r="I52" s="185">
        <v>1.3535384799999999</v>
      </c>
      <c r="J52" s="185">
        <v>16.615100000000002</v>
      </c>
      <c r="K52" s="185">
        <v>0</v>
      </c>
      <c r="L52" s="185">
        <v>4.7588090299999992</v>
      </c>
      <c r="M52" s="185">
        <v>5.6527000000000001E-3</v>
      </c>
      <c r="N52" s="185">
        <v>3.6136641900000006</v>
      </c>
      <c r="O52" s="185">
        <v>0</v>
      </c>
      <c r="P52" s="185">
        <v>0</v>
      </c>
      <c r="Q52" s="185">
        <v>42.318389160000002</v>
      </c>
      <c r="R52" s="185">
        <v>24.600512200000011</v>
      </c>
      <c r="S52" s="185">
        <v>0</v>
      </c>
      <c r="T52" s="185">
        <v>0</v>
      </c>
      <c r="U52" s="185">
        <v>0</v>
      </c>
      <c r="V52" s="185">
        <v>0</v>
      </c>
      <c r="W52" s="185">
        <v>76.003767570000008</v>
      </c>
      <c r="X52" s="185">
        <v>0</v>
      </c>
      <c r="Y52" s="185">
        <v>3.3257838500000001</v>
      </c>
      <c r="Z52" s="185">
        <v>3.0886353900000008</v>
      </c>
      <c r="AA52" s="185">
        <v>0</v>
      </c>
      <c r="AB52" s="185">
        <v>0</v>
      </c>
      <c r="AC52" s="185">
        <v>0</v>
      </c>
      <c r="AD52" s="185">
        <v>0</v>
      </c>
      <c r="AE52" s="185">
        <v>0</v>
      </c>
      <c r="AF52" s="185">
        <v>0</v>
      </c>
      <c r="AG52" s="185">
        <v>0</v>
      </c>
      <c r="AH52" s="185">
        <v>0</v>
      </c>
      <c r="AI52" s="185">
        <v>0</v>
      </c>
      <c r="AJ52" s="185">
        <v>0</v>
      </c>
      <c r="AK52" s="185">
        <v>0</v>
      </c>
      <c r="AL52" s="185">
        <v>0</v>
      </c>
      <c r="AM52" s="185">
        <v>0</v>
      </c>
      <c r="AN52" s="185">
        <v>0</v>
      </c>
      <c r="AO52" s="185">
        <v>0</v>
      </c>
      <c r="AP52" s="185">
        <v>0</v>
      </c>
      <c r="AQ52" s="185">
        <v>0</v>
      </c>
      <c r="AR52" s="185">
        <v>0</v>
      </c>
      <c r="AS52" s="185">
        <v>0</v>
      </c>
      <c r="AT52" s="185">
        <v>0</v>
      </c>
      <c r="AU52" s="185">
        <v>0</v>
      </c>
      <c r="AV52" s="185">
        <v>0</v>
      </c>
      <c r="AW52" s="185">
        <v>0</v>
      </c>
      <c r="AX52" s="185">
        <v>0</v>
      </c>
      <c r="AY52" s="185">
        <v>0</v>
      </c>
      <c r="AZ52" s="185">
        <v>0</v>
      </c>
      <c r="BA52" s="185">
        <v>0</v>
      </c>
      <c r="BB52" s="185">
        <v>0</v>
      </c>
      <c r="BC52" s="185">
        <v>0</v>
      </c>
      <c r="BD52" s="185">
        <v>0</v>
      </c>
      <c r="BE52" s="185">
        <v>0</v>
      </c>
      <c r="BF52" s="185">
        <v>0</v>
      </c>
      <c r="BG52" s="185">
        <v>0</v>
      </c>
      <c r="BH52" s="185">
        <v>0</v>
      </c>
      <c r="BI52" s="185">
        <v>0</v>
      </c>
      <c r="BJ52" s="185">
        <v>0</v>
      </c>
      <c r="BK52" s="185">
        <v>0</v>
      </c>
    </row>
    <row r="53" spans="2:63" x14ac:dyDescent="0.25">
      <c r="B53" s="137" t="s">
        <v>350</v>
      </c>
      <c r="C53" s="185">
        <v>722.60048607909994</v>
      </c>
      <c r="D53" s="185">
        <v>161.85544899999999</v>
      </c>
      <c r="E53" s="185">
        <v>794.0805120900003</v>
      </c>
      <c r="F53" s="185">
        <v>851.02287245000025</v>
      </c>
      <c r="G53" s="185">
        <v>575.96681006000006</v>
      </c>
      <c r="H53" s="185">
        <v>455.67178200000001</v>
      </c>
      <c r="I53" s="185">
        <v>329.71420104999987</v>
      </c>
      <c r="J53" s="185">
        <v>726.36879999999996</v>
      </c>
      <c r="K53" s="185">
        <v>891.24563031999992</v>
      </c>
      <c r="L53" s="185">
        <v>505.74858797000002</v>
      </c>
      <c r="M53" s="185">
        <v>701.90294789000006</v>
      </c>
      <c r="N53" s="185">
        <v>1531.3228479400018</v>
      </c>
      <c r="O53" s="185">
        <v>926.69383841999991</v>
      </c>
      <c r="P53" s="185">
        <v>217.26149814000004</v>
      </c>
      <c r="Q53" s="185">
        <v>388.42825677000002</v>
      </c>
      <c r="R53" s="185">
        <v>135.7729655</v>
      </c>
      <c r="S53" s="185">
        <v>605.3078088499999</v>
      </c>
      <c r="T53" s="185">
        <v>1609.8490606</v>
      </c>
      <c r="U53" s="185">
        <v>762.70636910999997</v>
      </c>
      <c r="V53" s="185">
        <v>759.2769853137263</v>
      </c>
      <c r="W53" s="185">
        <v>407.95168660999985</v>
      </c>
      <c r="X53" s="185">
        <v>1394.2842058999997</v>
      </c>
      <c r="Y53" s="185">
        <v>400.35358732999993</v>
      </c>
      <c r="Z53" s="185">
        <v>211.43614750999998</v>
      </c>
      <c r="AA53" s="185">
        <v>114.51028202000001</v>
      </c>
      <c r="AB53" s="185">
        <v>356.60390518009996</v>
      </c>
      <c r="AC53" s="185">
        <v>200.52671050999996</v>
      </c>
      <c r="AD53" s="185">
        <v>4.00670109</v>
      </c>
      <c r="AE53" s="185">
        <v>0.218</v>
      </c>
      <c r="AF53" s="185">
        <v>12.295864999999999</v>
      </c>
      <c r="AG53" s="185">
        <v>15.17705834</v>
      </c>
      <c r="AH53" s="185">
        <v>5.2103920799999983</v>
      </c>
      <c r="AI53" s="185">
        <v>1.1768769800000001</v>
      </c>
      <c r="AJ53" s="185">
        <v>33.174428390000003</v>
      </c>
      <c r="AK53" s="185">
        <v>57.565839999999994</v>
      </c>
      <c r="AL53" s="185">
        <v>229.885462948</v>
      </c>
      <c r="AM53" s="185">
        <v>3.8088259999999999E-2</v>
      </c>
      <c r="AN53" s="185">
        <v>16.434038263500003</v>
      </c>
      <c r="AO53" s="185">
        <v>19.85807642</v>
      </c>
      <c r="AP53" s="185">
        <v>6.470907969999999</v>
      </c>
      <c r="AQ53" s="185">
        <v>2.6327585</v>
      </c>
      <c r="AR53" s="185">
        <v>1.9260000000000003E-2</v>
      </c>
      <c r="AS53" s="185">
        <v>4.3367413800000003</v>
      </c>
      <c r="AT53" s="185">
        <v>0.51300000000000001</v>
      </c>
      <c r="AU53" s="185">
        <v>0.57823432000000008</v>
      </c>
      <c r="AV53" s="185">
        <v>0</v>
      </c>
      <c r="AW53" s="185">
        <v>0.78285526000000016</v>
      </c>
      <c r="AX53" s="185">
        <v>2.0753388500000001</v>
      </c>
      <c r="AY53" s="185">
        <v>0.606074</v>
      </c>
      <c r="AZ53" s="185">
        <v>0.871</v>
      </c>
      <c r="BA53" s="185">
        <v>0.37374420000000047</v>
      </c>
      <c r="BB53" s="185">
        <v>0.61543565999999994</v>
      </c>
      <c r="BC53" s="185">
        <v>0.20875749999999998</v>
      </c>
      <c r="BD53" s="185">
        <v>29.359693</v>
      </c>
      <c r="BE53" s="185">
        <v>6.9788127699999993</v>
      </c>
      <c r="BF53" s="185">
        <v>0</v>
      </c>
      <c r="BG53" s="185">
        <v>0</v>
      </c>
      <c r="BH53" s="185">
        <v>1.5039400000000001</v>
      </c>
      <c r="BI53" s="185">
        <v>10.853615620000001</v>
      </c>
      <c r="BJ53" s="185">
        <v>0.11207157</v>
      </c>
      <c r="BK53" s="185">
        <v>1.9144902500000001</v>
      </c>
    </row>
    <row r="54" spans="2:63" x14ac:dyDescent="0.25">
      <c r="B54" s="137" t="s">
        <v>201</v>
      </c>
      <c r="C54" s="185">
        <v>0</v>
      </c>
      <c r="D54" s="185">
        <v>6.7500000000000004E-4</v>
      </c>
      <c r="E54" s="185">
        <v>-3.224907909999998</v>
      </c>
      <c r="F54" s="185">
        <v>0</v>
      </c>
      <c r="G54" s="185">
        <v>173.10948350000004</v>
      </c>
      <c r="H54" s="185">
        <v>189.11433</v>
      </c>
      <c r="I54" s="185">
        <v>695.11565601000007</v>
      </c>
      <c r="J54" s="185">
        <v>6.7916999999999996</v>
      </c>
      <c r="K54" s="185">
        <v>0</v>
      </c>
      <c r="L54" s="185">
        <v>0</v>
      </c>
      <c r="M54" s="185">
        <v>0</v>
      </c>
      <c r="N54" s="185">
        <v>0</v>
      </c>
      <c r="O54" s="185">
        <v>37.71157955999999</v>
      </c>
      <c r="P54" s="185">
        <v>215.89647051000009</v>
      </c>
      <c r="Q54" s="185">
        <v>0</v>
      </c>
      <c r="R54" s="185">
        <v>948.06412940999985</v>
      </c>
      <c r="S54" s="185">
        <v>24.503627999999999</v>
      </c>
      <c r="T54" s="185">
        <v>0</v>
      </c>
      <c r="U54" s="185">
        <v>5.7615249999999998</v>
      </c>
      <c r="V54" s="185">
        <v>12.627802669999996</v>
      </c>
      <c r="W54" s="185">
        <v>52.790456329999998</v>
      </c>
      <c r="X54" s="185">
        <v>0</v>
      </c>
      <c r="Y54" s="185">
        <v>12.427056859999999</v>
      </c>
      <c r="Z54" s="185">
        <v>272.67146313000075</v>
      </c>
      <c r="AA54" s="185">
        <v>0</v>
      </c>
      <c r="AB54" s="185">
        <v>0</v>
      </c>
      <c r="AC54" s="185">
        <v>0</v>
      </c>
      <c r="AD54" s="185">
        <v>155.16813373000002</v>
      </c>
      <c r="AE54" s="185">
        <v>0</v>
      </c>
      <c r="AF54" s="185">
        <v>0</v>
      </c>
      <c r="AG54" s="185">
        <v>154.56384179000003</v>
      </c>
      <c r="AH54" s="185">
        <v>44.357670510000005</v>
      </c>
      <c r="AI54" s="185">
        <v>0.78924344000000002</v>
      </c>
      <c r="AJ54" s="185">
        <v>1.1689254599999999</v>
      </c>
      <c r="AK54" s="185">
        <v>16.635570000000001</v>
      </c>
      <c r="AL54" s="185">
        <v>0</v>
      </c>
      <c r="AM54" s="185">
        <v>0.31296328000000007</v>
      </c>
      <c r="AN54" s="185">
        <v>0</v>
      </c>
      <c r="AO54" s="185">
        <v>0</v>
      </c>
      <c r="AP54" s="185">
        <v>0</v>
      </c>
      <c r="AQ54" s="185">
        <v>0</v>
      </c>
      <c r="AR54" s="185">
        <v>0</v>
      </c>
      <c r="AS54" s="185">
        <v>0</v>
      </c>
      <c r="AT54" s="185">
        <v>0</v>
      </c>
      <c r="AU54" s="185">
        <v>7.3309455099999994</v>
      </c>
      <c r="AV54" s="185">
        <v>0</v>
      </c>
      <c r="AW54" s="185">
        <v>0</v>
      </c>
      <c r="AX54" s="185">
        <v>0</v>
      </c>
      <c r="AY54" s="185">
        <v>0</v>
      </c>
      <c r="AZ54" s="185">
        <v>0</v>
      </c>
      <c r="BA54" s="185">
        <v>0</v>
      </c>
      <c r="BB54" s="185">
        <v>0</v>
      </c>
      <c r="BC54" s="185">
        <v>0</v>
      </c>
      <c r="BD54" s="185">
        <v>0</v>
      </c>
      <c r="BE54" s="185">
        <v>0</v>
      </c>
      <c r="BF54" s="185">
        <v>0</v>
      </c>
      <c r="BG54" s="185">
        <v>0</v>
      </c>
      <c r="BH54" s="185">
        <v>0.29466000000000003</v>
      </c>
      <c r="BI54" s="185">
        <v>0</v>
      </c>
      <c r="BJ54" s="185">
        <v>66.990215529999986</v>
      </c>
      <c r="BK54" s="185">
        <v>0</v>
      </c>
    </row>
    <row r="55" spans="2:63" x14ac:dyDescent="0.25">
      <c r="B55" s="136" t="s">
        <v>351</v>
      </c>
      <c r="C55" s="185">
        <v>214.61078660654869</v>
      </c>
      <c r="D55" s="185">
        <v>22.817831000000005</v>
      </c>
      <c r="E55" s="185">
        <v>560.90056992000007</v>
      </c>
      <c r="F55" s="185">
        <v>589.92419371000005</v>
      </c>
      <c r="G55" s="185">
        <v>504.85469526000014</v>
      </c>
      <c r="H55" s="185">
        <v>446.62736799999999</v>
      </c>
      <c r="I55" s="185">
        <v>202.98845808000002</v>
      </c>
      <c r="J55" s="185">
        <v>141.63499999999999</v>
      </c>
      <c r="K55" s="185">
        <v>309.88569649999999</v>
      </c>
      <c r="L55" s="185">
        <v>166.238247</v>
      </c>
      <c r="M55" s="185">
        <v>169.5264612</v>
      </c>
      <c r="N55" s="185">
        <v>189.61965646000002</v>
      </c>
      <c r="O55" s="185">
        <v>240.97771364455002</v>
      </c>
      <c r="P55" s="185">
        <v>323.5515314697551</v>
      </c>
      <c r="Q55" s="185">
        <v>241.05712716000025</v>
      </c>
      <c r="R55" s="185">
        <v>398.65623130999995</v>
      </c>
      <c r="S55" s="185">
        <v>135.81805955999999</v>
      </c>
      <c r="T55" s="185">
        <v>522.62002499000005</v>
      </c>
      <c r="U55" s="185">
        <v>222.89255975000029</v>
      </c>
      <c r="V55" s="185">
        <v>188.49550617999992</v>
      </c>
      <c r="W55" s="185">
        <v>178.73053178429996</v>
      </c>
      <c r="X55" s="185">
        <v>285.82912077999998</v>
      </c>
      <c r="Y55" s="185">
        <v>0</v>
      </c>
      <c r="Z55" s="185">
        <v>190.90110827000029</v>
      </c>
      <c r="AA55" s="185">
        <v>125.25292314999999</v>
      </c>
      <c r="AB55" s="185">
        <v>93.963272389999986</v>
      </c>
      <c r="AC55" s="185">
        <v>320.36050854000001</v>
      </c>
      <c r="AD55" s="185">
        <v>0.86033187999999994</v>
      </c>
      <c r="AE55" s="185">
        <v>0</v>
      </c>
      <c r="AF55" s="185">
        <v>0</v>
      </c>
      <c r="AG55" s="185">
        <v>0.25120545</v>
      </c>
      <c r="AH55" s="185">
        <v>0</v>
      </c>
      <c r="AI55" s="185">
        <v>0</v>
      </c>
      <c r="AJ55" s="185">
        <v>5.7015397899999991</v>
      </c>
      <c r="AK55" s="185">
        <v>4.0199999999999993E-3</v>
      </c>
      <c r="AL55" s="185">
        <v>6.0715249999999998E-2</v>
      </c>
      <c r="AM55" s="185">
        <v>0</v>
      </c>
      <c r="AN55" s="185">
        <v>13.021948609999999</v>
      </c>
      <c r="AO55" s="185">
        <v>0</v>
      </c>
      <c r="AP55" s="185">
        <v>0</v>
      </c>
      <c r="AQ55" s="185">
        <v>0</v>
      </c>
      <c r="AR55" s="185">
        <v>0</v>
      </c>
      <c r="AS55" s="185">
        <v>0</v>
      </c>
      <c r="AT55" s="185">
        <v>0</v>
      </c>
      <c r="AU55" s="185">
        <v>0</v>
      </c>
      <c r="AV55" s="185">
        <v>0</v>
      </c>
      <c r="AW55" s="185">
        <v>0</v>
      </c>
      <c r="AX55" s="185">
        <v>0</v>
      </c>
      <c r="AY55" s="185">
        <v>0</v>
      </c>
      <c r="AZ55" s="185">
        <v>0</v>
      </c>
      <c r="BA55" s="185">
        <v>0</v>
      </c>
      <c r="BB55" s="185">
        <v>0</v>
      </c>
      <c r="BC55" s="185">
        <v>0</v>
      </c>
      <c r="BD55" s="185">
        <v>0</v>
      </c>
      <c r="BE55" s="185">
        <v>0</v>
      </c>
      <c r="BF55" s="185">
        <v>0</v>
      </c>
      <c r="BG55" s="185">
        <v>0</v>
      </c>
      <c r="BH55" s="185">
        <v>0</v>
      </c>
      <c r="BI55" s="185">
        <v>0</v>
      </c>
      <c r="BJ55" s="185">
        <v>0</v>
      </c>
      <c r="BK55" s="185">
        <v>0</v>
      </c>
    </row>
    <row r="56" spans="2:63" x14ac:dyDescent="0.25">
      <c r="B56" s="137" t="s">
        <v>203</v>
      </c>
      <c r="C56" s="185">
        <v>0</v>
      </c>
      <c r="D56" s="185">
        <v>-15.575063999999999</v>
      </c>
      <c r="E56" s="185">
        <v>454.28168233000008</v>
      </c>
      <c r="F56" s="185">
        <v>15.5435886</v>
      </c>
      <c r="G56" s="185">
        <v>92.894908733999998</v>
      </c>
      <c r="H56" s="185">
        <v>0</v>
      </c>
      <c r="I56" s="185">
        <v>5.1915994999999997</v>
      </c>
      <c r="J56" s="185">
        <v>0.78769999999999996</v>
      </c>
      <c r="K56" s="185">
        <v>55.439147729999995</v>
      </c>
      <c r="L56" s="185">
        <v>0</v>
      </c>
      <c r="M56" s="185">
        <v>0</v>
      </c>
      <c r="N56" s="185">
        <v>0</v>
      </c>
      <c r="O56" s="185">
        <v>59.404509490000002</v>
      </c>
      <c r="P56" s="185">
        <v>64.710306293951021</v>
      </c>
      <c r="Q56" s="185">
        <v>1.2740747587999857</v>
      </c>
      <c r="R56" s="185">
        <v>43.621979600000003</v>
      </c>
      <c r="S56" s="185">
        <v>0</v>
      </c>
      <c r="T56" s="185">
        <v>56.532734320000003</v>
      </c>
      <c r="U56" s="185">
        <v>0</v>
      </c>
      <c r="V56" s="185">
        <v>2.84509495</v>
      </c>
      <c r="W56" s="185">
        <v>-15.795273954700003</v>
      </c>
      <c r="X56" s="185">
        <v>57.165824155999999</v>
      </c>
      <c r="Y56" s="185">
        <v>0</v>
      </c>
      <c r="Z56" s="185">
        <v>0</v>
      </c>
      <c r="AA56" s="185">
        <v>8.0608875199999996</v>
      </c>
      <c r="AB56" s="185">
        <v>7.5129777899999999</v>
      </c>
      <c r="AC56" s="185">
        <v>7.8690668399999995</v>
      </c>
      <c r="AD56" s="185">
        <v>0</v>
      </c>
      <c r="AE56" s="185">
        <v>0</v>
      </c>
      <c r="AF56" s="185">
        <v>0</v>
      </c>
      <c r="AG56" s="185">
        <v>0.21295351000000001</v>
      </c>
      <c r="AH56" s="185">
        <v>0</v>
      </c>
      <c r="AI56" s="185">
        <v>0</v>
      </c>
      <c r="AJ56" s="185">
        <v>0</v>
      </c>
      <c r="AK56" s="185">
        <v>0</v>
      </c>
      <c r="AL56" s="185">
        <v>0</v>
      </c>
      <c r="AM56" s="185">
        <v>0</v>
      </c>
      <c r="AN56" s="185">
        <v>-1.693340590000002</v>
      </c>
      <c r="AO56" s="185">
        <v>0</v>
      </c>
      <c r="AP56" s="185">
        <v>0</v>
      </c>
      <c r="AQ56" s="185">
        <v>0</v>
      </c>
      <c r="AR56" s="185">
        <v>0</v>
      </c>
      <c r="AS56" s="185">
        <v>0</v>
      </c>
      <c r="AT56" s="185">
        <v>0</v>
      </c>
      <c r="AU56" s="185">
        <v>0</v>
      </c>
      <c r="AV56" s="185">
        <v>0</v>
      </c>
      <c r="AW56" s="185">
        <v>0</v>
      </c>
      <c r="AX56" s="185">
        <v>0</v>
      </c>
      <c r="AY56" s="185">
        <v>0</v>
      </c>
      <c r="AZ56" s="185">
        <v>0</v>
      </c>
      <c r="BA56" s="185">
        <v>0</v>
      </c>
      <c r="BB56" s="185">
        <v>0</v>
      </c>
      <c r="BC56" s="185">
        <v>0</v>
      </c>
      <c r="BD56" s="185">
        <v>0</v>
      </c>
      <c r="BE56" s="185">
        <v>0</v>
      </c>
      <c r="BF56" s="185">
        <v>0</v>
      </c>
      <c r="BG56" s="185">
        <v>0</v>
      </c>
      <c r="BH56" s="185">
        <v>0</v>
      </c>
      <c r="BI56" s="185">
        <v>0</v>
      </c>
      <c r="BJ56" s="185">
        <v>0</v>
      </c>
      <c r="BK56" s="185">
        <v>0</v>
      </c>
    </row>
    <row r="57" spans="2:63" x14ac:dyDescent="0.25">
      <c r="B57" s="137" t="s">
        <v>352</v>
      </c>
      <c r="C57" s="185">
        <v>214.61078660654869</v>
      </c>
      <c r="D57" s="185">
        <v>38.392895000000003</v>
      </c>
      <c r="E57" s="185">
        <v>106.61888759000001</v>
      </c>
      <c r="F57" s="185">
        <v>574.38060511000003</v>
      </c>
      <c r="G57" s="185">
        <v>411.95978652600013</v>
      </c>
      <c r="H57" s="185">
        <v>446.62736799999999</v>
      </c>
      <c r="I57" s="185">
        <v>197.79685858000002</v>
      </c>
      <c r="J57" s="185">
        <v>140.84729999999999</v>
      </c>
      <c r="K57" s="185">
        <v>254.44654877000002</v>
      </c>
      <c r="L57" s="185">
        <v>166.238247</v>
      </c>
      <c r="M57" s="185">
        <v>169.5264612</v>
      </c>
      <c r="N57" s="185">
        <v>189.61965646000002</v>
      </c>
      <c r="O57" s="185">
        <v>181.57320415455001</v>
      </c>
      <c r="P57" s="185">
        <v>258.84122517580408</v>
      </c>
      <c r="Q57" s="185">
        <v>239.78305240120025</v>
      </c>
      <c r="R57" s="185">
        <v>355.03425170999998</v>
      </c>
      <c r="S57" s="185">
        <v>135.81805955999999</v>
      </c>
      <c r="T57" s="185">
        <v>466.08729067000002</v>
      </c>
      <c r="U57" s="185">
        <v>222.89255975000029</v>
      </c>
      <c r="V57" s="185">
        <v>185.65041122999992</v>
      </c>
      <c r="W57" s="185">
        <v>194.52580573899996</v>
      </c>
      <c r="X57" s="185">
        <v>228.663296624</v>
      </c>
      <c r="Y57" s="185">
        <v>0</v>
      </c>
      <c r="Z57" s="185">
        <v>190.90110827000029</v>
      </c>
      <c r="AA57" s="185">
        <v>117.19203562999999</v>
      </c>
      <c r="AB57" s="185">
        <v>86.450294599999992</v>
      </c>
      <c r="AC57" s="185">
        <v>312.4914417</v>
      </c>
      <c r="AD57" s="185">
        <v>0.86033187999999994</v>
      </c>
      <c r="AE57" s="185">
        <v>0</v>
      </c>
      <c r="AF57" s="185">
        <v>0</v>
      </c>
      <c r="AG57" s="185">
        <v>3.8251939999999998E-2</v>
      </c>
      <c r="AH57" s="185">
        <v>0</v>
      </c>
      <c r="AI57" s="185">
        <v>0</v>
      </c>
      <c r="AJ57" s="185">
        <v>5.7015397899999991</v>
      </c>
      <c r="AK57" s="185">
        <v>4.0199999999999993E-3</v>
      </c>
      <c r="AL57" s="185">
        <v>6.0715249999999998E-2</v>
      </c>
      <c r="AM57" s="185">
        <v>0</v>
      </c>
      <c r="AN57" s="185">
        <v>14.715289200000001</v>
      </c>
      <c r="AO57" s="185">
        <v>0</v>
      </c>
      <c r="AP57" s="185">
        <v>0</v>
      </c>
      <c r="AQ57" s="185">
        <v>0</v>
      </c>
      <c r="AR57" s="185">
        <v>0</v>
      </c>
      <c r="AS57" s="185">
        <v>0</v>
      </c>
      <c r="AT57" s="185">
        <v>0</v>
      </c>
      <c r="AU57" s="185">
        <v>0</v>
      </c>
      <c r="AV57" s="185">
        <v>0</v>
      </c>
      <c r="AW57" s="185">
        <v>0</v>
      </c>
      <c r="AX57" s="185">
        <v>0</v>
      </c>
      <c r="AY57" s="185">
        <v>0</v>
      </c>
      <c r="AZ57" s="185">
        <v>0</v>
      </c>
      <c r="BA57" s="185">
        <v>0</v>
      </c>
      <c r="BB57" s="185">
        <v>0</v>
      </c>
      <c r="BC57" s="185">
        <v>0</v>
      </c>
      <c r="BD57" s="185">
        <v>0</v>
      </c>
      <c r="BE57" s="185">
        <v>0</v>
      </c>
      <c r="BF57" s="185">
        <v>0</v>
      </c>
      <c r="BG57" s="185">
        <v>0</v>
      </c>
      <c r="BH57" s="185">
        <v>0</v>
      </c>
      <c r="BI57" s="185">
        <v>0</v>
      </c>
      <c r="BJ57" s="185">
        <v>0</v>
      </c>
      <c r="BK57" s="185">
        <v>0</v>
      </c>
    </row>
    <row r="58" spans="2:63" x14ac:dyDescent="0.25">
      <c r="B58" s="136" t="s">
        <v>353</v>
      </c>
      <c r="C58" s="185">
        <v>176.6756795217</v>
      </c>
      <c r="D58" s="185">
        <v>951.91766700000005</v>
      </c>
      <c r="E58" s="185">
        <v>707.56883444999994</v>
      </c>
      <c r="F58" s="185">
        <v>340.46383109999994</v>
      </c>
      <c r="G58" s="185">
        <v>52.099562341999992</v>
      </c>
      <c r="H58" s="185">
        <v>105.86077400000001</v>
      </c>
      <c r="I58" s="185">
        <v>21.509148</v>
      </c>
      <c r="J58" s="185">
        <v>348.93544989000083</v>
      </c>
      <c r="K58" s="185">
        <v>155.99140910999998</v>
      </c>
      <c r="L58" s="185">
        <v>74.097341</v>
      </c>
      <c r="M58" s="185">
        <v>82.911955519999992</v>
      </c>
      <c r="N58" s="185">
        <v>317.58490689999996</v>
      </c>
      <c r="O58" s="185">
        <v>22.779805929999998</v>
      </c>
      <c r="P58" s="185">
        <v>473.50854534000007</v>
      </c>
      <c r="Q58" s="185">
        <v>438.52616512000009</v>
      </c>
      <c r="R58" s="185">
        <v>480.00745284999959</v>
      </c>
      <c r="S58" s="185">
        <v>597.12120527784145</v>
      </c>
      <c r="T58" s="185">
        <v>364.21942679910399</v>
      </c>
      <c r="U58" s="185">
        <v>146.18743666860004</v>
      </c>
      <c r="V58" s="185">
        <v>228.70489318</v>
      </c>
      <c r="W58" s="185">
        <v>395.55625343999981</v>
      </c>
      <c r="X58" s="185">
        <v>365.72978295000001</v>
      </c>
      <c r="Y58" s="185">
        <v>595.63730249000014</v>
      </c>
      <c r="Z58" s="185">
        <v>274.41464523912521</v>
      </c>
      <c r="AA58" s="185">
        <v>275.38136329999998</v>
      </c>
      <c r="AB58" s="185">
        <v>46.922890799999998</v>
      </c>
      <c r="AC58" s="185">
        <v>558.55664332000015</v>
      </c>
      <c r="AD58" s="185">
        <v>193.16586186999999</v>
      </c>
      <c r="AE58" s="185">
        <v>1.8009999999999999</v>
      </c>
      <c r="AF58" s="185">
        <v>0</v>
      </c>
      <c r="AG58" s="185">
        <v>9.9534608500000008</v>
      </c>
      <c r="AH58" s="185">
        <v>0</v>
      </c>
      <c r="AI58" s="185">
        <v>19.120620129999999</v>
      </c>
      <c r="AJ58" s="185">
        <v>386.45785648979989</v>
      </c>
      <c r="AK58" s="185">
        <v>306.74632000000003</v>
      </c>
      <c r="AL58" s="185">
        <v>27.233184596200001</v>
      </c>
      <c r="AM58" s="185">
        <v>6.300677499999999</v>
      </c>
      <c r="AN58" s="185">
        <v>176.03528534109998</v>
      </c>
      <c r="AO58" s="185">
        <v>131.36928226999999</v>
      </c>
      <c r="AP58" s="185">
        <v>130.99842999000001</v>
      </c>
      <c r="AQ58" s="185">
        <v>14.408070110000001</v>
      </c>
      <c r="AR58" s="185">
        <v>2.344579</v>
      </c>
      <c r="AS58" s="185">
        <v>15.053402470000002</v>
      </c>
      <c r="AT58" s="185">
        <v>11.042</v>
      </c>
      <c r="AU58" s="185">
        <v>20.960155</v>
      </c>
      <c r="AV58" s="185">
        <v>2.3390000000000001E-5</v>
      </c>
      <c r="AW58" s="185">
        <v>23.795104870000003</v>
      </c>
      <c r="AX58" s="185">
        <v>82.922436139999988</v>
      </c>
      <c r="AY58" s="185">
        <v>35.619739500000001</v>
      </c>
      <c r="AZ58" s="185">
        <v>15.186999999999999</v>
      </c>
      <c r="BA58" s="185">
        <v>43.16115516</v>
      </c>
      <c r="BB58" s="185">
        <v>12.343855</v>
      </c>
      <c r="BC58" s="185">
        <v>47.362161360000009</v>
      </c>
      <c r="BD58" s="185">
        <v>3.8742114301300004</v>
      </c>
      <c r="BE58" s="185">
        <v>0</v>
      </c>
      <c r="BF58" s="185">
        <v>9.8221899500000021</v>
      </c>
      <c r="BG58" s="185">
        <v>0.11694750000000001</v>
      </c>
      <c r="BH58" s="185">
        <v>31.970968732667998</v>
      </c>
      <c r="BI58" s="185">
        <v>108.17124920000002</v>
      </c>
      <c r="BJ58" s="185">
        <v>8.2657200399999997</v>
      </c>
      <c r="BK58" s="185">
        <v>29.091473020000002</v>
      </c>
    </row>
    <row r="59" spans="2:63" x14ac:dyDescent="0.25">
      <c r="B59" s="136" t="s">
        <v>354</v>
      </c>
      <c r="C59" s="185">
        <v>51.693760829999995</v>
      </c>
      <c r="D59" s="185">
        <v>0.59410600000000002</v>
      </c>
      <c r="E59" s="185">
        <v>202.70735771000003</v>
      </c>
      <c r="F59" s="185">
        <v>271.67151251000001</v>
      </c>
      <c r="G59" s="185">
        <v>5.1933146399999996</v>
      </c>
      <c r="H59" s="185">
        <v>39.189219000000001</v>
      </c>
      <c r="I59" s="185">
        <v>10.614835619999999</v>
      </c>
      <c r="J59" s="185">
        <v>118.5925206</v>
      </c>
      <c r="K59" s="185">
        <v>0</v>
      </c>
      <c r="L59" s="185">
        <v>0</v>
      </c>
      <c r="M59" s="185">
        <v>0</v>
      </c>
      <c r="N59" s="185">
        <v>36.025869280000002</v>
      </c>
      <c r="O59" s="185">
        <v>22.9933619</v>
      </c>
      <c r="P59" s="185">
        <v>26.978402093808199</v>
      </c>
      <c r="Q59" s="185">
        <v>732.98554874301669</v>
      </c>
      <c r="R59" s="185">
        <v>0</v>
      </c>
      <c r="S59" s="185">
        <v>178.30109033999997</v>
      </c>
      <c r="T59" s="185">
        <v>0</v>
      </c>
      <c r="U59" s="185">
        <v>14.787660320000001</v>
      </c>
      <c r="V59" s="185">
        <v>129.44804880999999</v>
      </c>
      <c r="W59" s="185">
        <v>252.04101428999996</v>
      </c>
      <c r="X59" s="185">
        <v>12.425438120000001</v>
      </c>
      <c r="Y59" s="185">
        <v>426.01211026334153</v>
      </c>
      <c r="Z59" s="185">
        <v>7.3110938900000013</v>
      </c>
      <c r="AA59" s="185">
        <v>0</v>
      </c>
      <c r="AB59" s="185">
        <v>94.350739860000004</v>
      </c>
      <c r="AC59" s="185">
        <v>135.66214956000002</v>
      </c>
      <c r="AD59" s="185">
        <v>0</v>
      </c>
      <c r="AE59" s="185">
        <v>0.63100000000000001</v>
      </c>
      <c r="AF59" s="185">
        <v>0</v>
      </c>
      <c r="AG59" s="185">
        <v>0.67511041000000005</v>
      </c>
      <c r="AH59" s="185">
        <v>4.1144690999999991</v>
      </c>
      <c r="AI59" s="185">
        <v>8.0642647099999998</v>
      </c>
      <c r="AJ59" s="185">
        <v>38.806184020000003</v>
      </c>
      <c r="AK59" s="185">
        <v>0.72</v>
      </c>
      <c r="AL59" s="185">
        <v>0</v>
      </c>
      <c r="AM59" s="185">
        <v>0.34420023999999999</v>
      </c>
      <c r="AN59" s="185">
        <v>55.212867909999993</v>
      </c>
      <c r="AO59" s="185">
        <v>37.960453829999999</v>
      </c>
      <c r="AP59" s="185">
        <v>41.48343667000001</v>
      </c>
      <c r="AQ59" s="185">
        <v>1.3870209499999999</v>
      </c>
      <c r="AR59" s="185">
        <v>0</v>
      </c>
      <c r="AS59" s="185">
        <v>0</v>
      </c>
      <c r="AT59" s="185">
        <v>0</v>
      </c>
      <c r="AU59" s="185">
        <v>0</v>
      </c>
      <c r="AV59" s="185">
        <v>22.753330000000002</v>
      </c>
      <c r="AW59" s="185">
        <v>128.07932829999999</v>
      </c>
      <c r="AX59" s="185">
        <v>4.9571166700000004</v>
      </c>
      <c r="AY59" s="185">
        <v>2.0358512100000001</v>
      </c>
      <c r="AZ59" s="185">
        <v>26.620999999999999</v>
      </c>
      <c r="BA59" s="185">
        <v>0</v>
      </c>
      <c r="BB59" s="185">
        <v>8.5622651600000008</v>
      </c>
      <c r="BC59" s="185">
        <v>0.56147016000000005</v>
      </c>
      <c r="BD59" s="185">
        <v>0.48645699999999997</v>
      </c>
      <c r="BE59" s="185">
        <v>1.302708</v>
      </c>
      <c r="BF59" s="185">
        <v>10.31355055</v>
      </c>
      <c r="BG59" s="185">
        <v>1.4778</v>
      </c>
      <c r="BH59" s="185">
        <v>6.7484799999999998</v>
      </c>
      <c r="BI59" s="185">
        <v>17.127610610000001</v>
      </c>
      <c r="BJ59" s="185">
        <v>0</v>
      </c>
      <c r="BK59" s="185">
        <v>5.8996705799999996</v>
      </c>
    </row>
    <row r="60" spans="2:63" x14ac:dyDescent="0.25">
      <c r="B60" s="136" t="s">
        <v>355</v>
      </c>
      <c r="C60" s="185">
        <v>493.35140230000002</v>
      </c>
      <c r="D60" s="185">
        <v>1752.1070119999999</v>
      </c>
      <c r="E60" s="185">
        <v>0</v>
      </c>
      <c r="F60" s="185">
        <v>1306.6936312700668</v>
      </c>
      <c r="G60" s="185">
        <v>275.81397593375965</v>
      </c>
      <c r="H60" s="185">
        <v>0</v>
      </c>
      <c r="I60" s="185">
        <v>133.91852951250002</v>
      </c>
      <c r="J60" s="185">
        <v>1055.07665967</v>
      </c>
      <c r="K60" s="185">
        <v>0</v>
      </c>
      <c r="L60" s="185">
        <v>232.50577744567659</v>
      </c>
      <c r="M60" s="185">
        <v>743.01848752350031</v>
      </c>
      <c r="N60" s="185">
        <v>0</v>
      </c>
      <c r="O60" s="185">
        <v>75.029189312125595</v>
      </c>
      <c r="P60" s="185">
        <v>1043.464063263312</v>
      </c>
      <c r="Q60" s="185">
        <v>174.40431414924959</v>
      </c>
      <c r="R60" s="185">
        <v>0</v>
      </c>
      <c r="S60" s="185">
        <v>373.20574629000004</v>
      </c>
      <c r="T60" s="185">
        <v>0</v>
      </c>
      <c r="U60" s="185">
        <v>-26.231780260000001</v>
      </c>
      <c r="V60" s="185">
        <v>0</v>
      </c>
      <c r="W60" s="185">
        <v>241.18525932949959</v>
      </c>
      <c r="X60" s="185">
        <v>906.33260200999996</v>
      </c>
      <c r="Y60" s="185">
        <v>322.649236040625</v>
      </c>
      <c r="Z60" s="185">
        <v>802.08424832077571</v>
      </c>
      <c r="AA60" s="185">
        <v>79.170595478124113</v>
      </c>
      <c r="AB60" s="185">
        <v>661.47500323999998</v>
      </c>
      <c r="AC60" s="185">
        <v>71.60236654000019</v>
      </c>
      <c r="AD60" s="185">
        <v>359.82588982999999</v>
      </c>
      <c r="AE60" s="185">
        <v>12.989000000000001</v>
      </c>
      <c r="AF60" s="185">
        <v>0</v>
      </c>
      <c r="AG60" s="185">
        <v>124.24119664252503</v>
      </c>
      <c r="AH60" s="185">
        <v>84.137978818275059</v>
      </c>
      <c r="AI60" s="185">
        <v>0</v>
      </c>
      <c r="AJ60" s="185">
        <v>402.28737183000004</v>
      </c>
      <c r="AK60" s="185">
        <v>1.9485306414999515</v>
      </c>
      <c r="AL60" s="185">
        <v>49.869283989999772</v>
      </c>
      <c r="AM60" s="185">
        <v>0.45297315000000005</v>
      </c>
      <c r="AN60" s="185">
        <v>0</v>
      </c>
      <c r="AO60" s="185">
        <v>12.98026269</v>
      </c>
      <c r="AP60" s="185">
        <v>397.90780588000007</v>
      </c>
      <c r="AQ60" s="185">
        <v>45.460153185000003</v>
      </c>
      <c r="AR60" s="185">
        <v>18.908850000000001</v>
      </c>
      <c r="AS60" s="185">
        <v>198.59765844</v>
      </c>
      <c r="AT60" s="185">
        <v>29.872</v>
      </c>
      <c r="AU60" s="185">
        <v>27.663950420000003</v>
      </c>
      <c r="AV60" s="185">
        <v>0</v>
      </c>
      <c r="AW60" s="185">
        <v>12.440855129999996</v>
      </c>
      <c r="AX60" s="185">
        <v>0</v>
      </c>
      <c r="AY60" s="185">
        <v>11.354083238789981</v>
      </c>
      <c r="AZ60" s="185">
        <v>203.387</v>
      </c>
      <c r="BA60" s="185">
        <v>23.704476379999999</v>
      </c>
      <c r="BB60" s="185">
        <v>3.3979699190399932</v>
      </c>
      <c r="BC60" s="185">
        <v>20.947893816999997</v>
      </c>
      <c r="BD60" s="185">
        <v>0</v>
      </c>
      <c r="BE60" s="185">
        <v>0.48643000000000003</v>
      </c>
      <c r="BF60" s="185">
        <v>2.9934709400000004</v>
      </c>
      <c r="BG60" s="185">
        <v>1.9304479000000001</v>
      </c>
      <c r="BH60" s="185">
        <v>3.4065500000000002</v>
      </c>
      <c r="BI60" s="185">
        <v>8.4719072899999954</v>
      </c>
      <c r="BJ60" s="185">
        <v>0</v>
      </c>
      <c r="BK60" s="185">
        <v>86.622435149999987</v>
      </c>
    </row>
    <row r="61" spans="2:63" x14ac:dyDescent="0.25">
      <c r="B61" s="136" t="s">
        <v>356</v>
      </c>
      <c r="C61" s="185">
        <v>0</v>
      </c>
      <c r="D61" s="185">
        <v>362.63511</v>
      </c>
      <c r="E61" s="185">
        <v>7.1066635899999993</v>
      </c>
      <c r="F61" s="185">
        <v>0</v>
      </c>
      <c r="G61" s="185">
        <v>0</v>
      </c>
      <c r="H61" s="185">
        <v>0</v>
      </c>
      <c r="I61" s="185">
        <v>0</v>
      </c>
      <c r="J61" s="185">
        <v>71.828900000000004</v>
      </c>
      <c r="K61" s="185">
        <v>0</v>
      </c>
      <c r="L61" s="185">
        <v>67.302764609999997</v>
      </c>
      <c r="M61" s="185">
        <v>0</v>
      </c>
      <c r="N61" s="185">
        <v>0</v>
      </c>
      <c r="O61" s="185">
        <v>0</v>
      </c>
      <c r="P61" s="185">
        <v>0</v>
      </c>
      <c r="Q61" s="185">
        <v>0.6958491</v>
      </c>
      <c r="R61" s="185">
        <v>7.6097202199999998</v>
      </c>
      <c r="S61" s="185">
        <v>0</v>
      </c>
      <c r="T61" s="185">
        <v>3.17801512</v>
      </c>
      <c r="U61" s="185">
        <v>51.958954479999996</v>
      </c>
      <c r="V61" s="185">
        <v>0</v>
      </c>
      <c r="W61" s="185">
        <v>15.290936039999998</v>
      </c>
      <c r="X61" s="185">
        <v>0.89641660999999995</v>
      </c>
      <c r="Y61" s="185">
        <v>14.370950000000001</v>
      </c>
      <c r="Z61" s="185">
        <v>0</v>
      </c>
      <c r="AA61" s="185">
        <v>55.651885</v>
      </c>
      <c r="AB61" s="185">
        <v>0</v>
      </c>
      <c r="AC61" s="185">
        <v>0</v>
      </c>
      <c r="AD61" s="185">
        <v>40.56510978</v>
      </c>
      <c r="AE61" s="185">
        <v>0</v>
      </c>
      <c r="AF61" s="185">
        <v>0</v>
      </c>
      <c r="AG61" s="185">
        <v>0</v>
      </c>
      <c r="AH61" s="185">
        <v>0</v>
      </c>
      <c r="AI61" s="185">
        <v>0</v>
      </c>
      <c r="AJ61" s="185">
        <v>0</v>
      </c>
      <c r="AK61" s="185">
        <v>0</v>
      </c>
      <c r="AL61" s="185">
        <v>0</v>
      </c>
      <c r="AM61" s="185">
        <v>0</v>
      </c>
      <c r="AN61" s="185">
        <v>0.10829808</v>
      </c>
      <c r="AO61" s="185">
        <v>0</v>
      </c>
      <c r="AP61" s="185">
        <v>0.5</v>
      </c>
      <c r="AQ61" s="185">
        <v>0</v>
      </c>
      <c r="AR61" s="185">
        <v>0</v>
      </c>
      <c r="AS61" s="185">
        <v>0</v>
      </c>
      <c r="AT61" s="185">
        <v>0</v>
      </c>
      <c r="AU61" s="185">
        <v>0</v>
      </c>
      <c r="AV61" s="185">
        <v>0</v>
      </c>
      <c r="AW61" s="185">
        <v>0.63409526000000005</v>
      </c>
      <c r="AX61" s="185">
        <v>0</v>
      </c>
      <c r="AY61" s="185">
        <v>0</v>
      </c>
      <c r="AZ61" s="185">
        <v>1.2609999999999999</v>
      </c>
      <c r="BA61" s="185">
        <v>0</v>
      </c>
      <c r="BB61" s="185">
        <v>0</v>
      </c>
      <c r="BC61" s="185">
        <v>0</v>
      </c>
      <c r="BD61" s="185">
        <v>0</v>
      </c>
      <c r="BE61" s="185">
        <v>0</v>
      </c>
      <c r="BF61" s="185">
        <v>7.52165252</v>
      </c>
      <c r="BG61" s="185">
        <v>0</v>
      </c>
      <c r="BH61" s="185">
        <v>0</v>
      </c>
      <c r="BI61" s="185">
        <v>4.6500249199999999</v>
      </c>
      <c r="BJ61" s="185">
        <v>0</v>
      </c>
      <c r="BK61" s="185">
        <v>0</v>
      </c>
    </row>
    <row r="62" spans="2:63" x14ac:dyDescent="0.25">
      <c r="B62" s="136" t="s">
        <v>357</v>
      </c>
      <c r="C62" s="185">
        <v>0</v>
      </c>
      <c r="D62" s="185">
        <v>0</v>
      </c>
      <c r="E62" s="185">
        <v>0</v>
      </c>
      <c r="F62" s="185">
        <v>0</v>
      </c>
      <c r="G62" s="185">
        <v>0</v>
      </c>
      <c r="H62" s="185">
        <v>3.638773</v>
      </c>
      <c r="I62" s="185">
        <v>0</v>
      </c>
      <c r="J62" s="185">
        <v>0</v>
      </c>
      <c r="K62" s="185">
        <v>0</v>
      </c>
      <c r="L62" s="185">
        <v>0</v>
      </c>
      <c r="M62" s="185">
        <v>136.19999999999999</v>
      </c>
      <c r="N62" s="185">
        <v>0</v>
      </c>
      <c r="O62" s="185">
        <v>0</v>
      </c>
      <c r="P62" s="185">
        <v>0</v>
      </c>
      <c r="Q62" s="185">
        <v>0</v>
      </c>
      <c r="R62" s="185">
        <v>0</v>
      </c>
      <c r="S62" s="185">
        <v>0</v>
      </c>
      <c r="T62" s="185">
        <v>0</v>
      </c>
      <c r="U62" s="185">
        <v>0</v>
      </c>
      <c r="V62" s="185">
        <v>0</v>
      </c>
      <c r="W62" s="185">
        <v>2.68802648</v>
      </c>
      <c r="X62" s="185">
        <v>0.50843638999999996</v>
      </c>
      <c r="Y62" s="185">
        <v>0</v>
      </c>
      <c r="Z62" s="185">
        <v>0</v>
      </c>
      <c r="AA62" s="185">
        <v>0</v>
      </c>
      <c r="AB62" s="185">
        <v>0</v>
      </c>
      <c r="AC62" s="185">
        <v>0</v>
      </c>
      <c r="AD62" s="185">
        <v>0</v>
      </c>
      <c r="AE62" s="185">
        <v>0</v>
      </c>
      <c r="AF62" s="185">
        <v>0</v>
      </c>
      <c r="AG62" s="185">
        <v>0</v>
      </c>
      <c r="AH62" s="185">
        <v>0</v>
      </c>
      <c r="AI62" s="185">
        <v>0</v>
      </c>
      <c r="AJ62" s="185">
        <v>0</v>
      </c>
      <c r="AK62" s="185">
        <v>0</v>
      </c>
      <c r="AL62" s="185">
        <v>0</v>
      </c>
      <c r="AM62" s="185">
        <v>0</v>
      </c>
      <c r="AN62" s="185">
        <v>0</v>
      </c>
      <c r="AO62" s="185">
        <v>0</v>
      </c>
      <c r="AP62" s="185">
        <v>0</v>
      </c>
      <c r="AQ62" s="185">
        <v>0</v>
      </c>
      <c r="AR62" s="185">
        <v>0</v>
      </c>
      <c r="AS62" s="185">
        <v>0</v>
      </c>
      <c r="AT62" s="185">
        <v>0</v>
      </c>
      <c r="AU62" s="185">
        <v>0</v>
      </c>
      <c r="AV62" s="185">
        <v>0</v>
      </c>
      <c r="AW62" s="185">
        <v>0</v>
      </c>
      <c r="AX62" s="185">
        <v>0</v>
      </c>
      <c r="AY62" s="185">
        <v>0</v>
      </c>
      <c r="AZ62" s="185">
        <v>0</v>
      </c>
      <c r="BA62" s="185">
        <v>0</v>
      </c>
      <c r="BB62" s="185">
        <v>0</v>
      </c>
      <c r="BC62" s="185">
        <v>0</v>
      </c>
      <c r="BD62" s="185">
        <v>0</v>
      </c>
      <c r="BE62" s="185">
        <v>0</v>
      </c>
      <c r="BF62" s="185">
        <v>0</v>
      </c>
      <c r="BG62" s="185">
        <v>0</v>
      </c>
      <c r="BH62" s="185">
        <v>0</v>
      </c>
      <c r="BI62" s="185">
        <v>0</v>
      </c>
      <c r="BJ62" s="185">
        <v>0</v>
      </c>
      <c r="BK62" s="185">
        <v>0</v>
      </c>
    </row>
    <row r="63" spans="2:63" x14ac:dyDescent="0.25">
      <c r="B63" s="186" t="s">
        <v>358</v>
      </c>
      <c r="C63" s="185">
        <v>0</v>
      </c>
      <c r="D63" s="185">
        <v>0</v>
      </c>
      <c r="E63" s="185">
        <v>0</v>
      </c>
      <c r="F63" s="185">
        <v>0</v>
      </c>
      <c r="G63" s="185">
        <v>0</v>
      </c>
      <c r="H63" s="185">
        <v>0</v>
      </c>
      <c r="I63" s="185">
        <v>0</v>
      </c>
      <c r="J63" s="185">
        <v>0</v>
      </c>
      <c r="K63" s="185">
        <v>0</v>
      </c>
      <c r="L63" s="185">
        <v>0</v>
      </c>
      <c r="M63" s="185">
        <v>0</v>
      </c>
      <c r="N63" s="185">
        <v>0</v>
      </c>
      <c r="O63" s="185">
        <v>0</v>
      </c>
      <c r="P63" s="185">
        <v>0</v>
      </c>
      <c r="Q63" s="185">
        <v>0</v>
      </c>
      <c r="R63" s="185">
        <v>0</v>
      </c>
      <c r="S63" s="185">
        <v>0</v>
      </c>
      <c r="T63" s="185">
        <v>0</v>
      </c>
      <c r="U63" s="185">
        <v>0</v>
      </c>
      <c r="V63" s="185">
        <v>0</v>
      </c>
      <c r="W63" s="185">
        <v>0</v>
      </c>
      <c r="X63" s="185">
        <v>0</v>
      </c>
      <c r="Y63" s="185">
        <v>0</v>
      </c>
      <c r="Z63" s="185">
        <v>0</v>
      </c>
      <c r="AA63" s="185">
        <v>0</v>
      </c>
      <c r="AB63" s="185">
        <v>0</v>
      </c>
      <c r="AC63" s="185">
        <v>0</v>
      </c>
      <c r="AD63" s="185">
        <v>0</v>
      </c>
      <c r="AE63" s="185">
        <v>2.33</v>
      </c>
      <c r="AF63" s="185">
        <v>19.221395389999902</v>
      </c>
      <c r="AG63" s="185">
        <v>0</v>
      </c>
      <c r="AH63" s="185">
        <v>0</v>
      </c>
      <c r="AI63" s="185">
        <v>0</v>
      </c>
      <c r="AJ63" s="185">
        <v>0</v>
      </c>
      <c r="AK63" s="185">
        <v>0</v>
      </c>
      <c r="AL63" s="185">
        <v>0</v>
      </c>
      <c r="AM63" s="185">
        <v>0</v>
      </c>
      <c r="AN63" s="185">
        <v>0</v>
      </c>
      <c r="AO63" s="185">
        <v>0</v>
      </c>
      <c r="AP63" s="185">
        <v>0</v>
      </c>
      <c r="AQ63" s="185">
        <v>0</v>
      </c>
      <c r="AR63" s="185">
        <v>0</v>
      </c>
      <c r="AS63" s="185">
        <v>73.844914639999985</v>
      </c>
      <c r="AT63" s="185">
        <v>0</v>
      </c>
      <c r="AU63" s="185">
        <v>0</v>
      </c>
      <c r="AV63" s="185">
        <v>0</v>
      </c>
      <c r="AW63" s="185">
        <v>0</v>
      </c>
      <c r="AX63" s="185">
        <v>0</v>
      </c>
      <c r="AY63" s="185">
        <v>0</v>
      </c>
      <c r="AZ63" s="185">
        <v>0</v>
      </c>
      <c r="BA63" s="185">
        <v>0</v>
      </c>
      <c r="BB63" s="185">
        <v>0</v>
      </c>
      <c r="BC63" s="185">
        <v>0</v>
      </c>
      <c r="BD63" s="185">
        <v>0</v>
      </c>
      <c r="BE63" s="185">
        <v>0</v>
      </c>
      <c r="BF63" s="185">
        <v>0</v>
      </c>
      <c r="BG63" s="185">
        <v>5.7632500000000002</v>
      </c>
      <c r="BH63" s="185">
        <v>0</v>
      </c>
      <c r="BI63" s="185">
        <v>0</v>
      </c>
      <c r="BJ63" s="185">
        <v>0</v>
      </c>
      <c r="BK63" s="185">
        <v>0</v>
      </c>
    </row>
    <row r="64" spans="2:63" s="160" customFormat="1" x14ac:dyDescent="0.25">
      <c r="B64" s="187" t="s">
        <v>359</v>
      </c>
      <c r="C64" s="188">
        <v>12970.213129765347</v>
      </c>
      <c r="D64" s="188">
        <v>17263.45377</v>
      </c>
      <c r="E64" s="188">
        <v>18589.868124404125</v>
      </c>
      <c r="F64" s="188">
        <v>14717.867519430067</v>
      </c>
      <c r="G64" s="188">
        <v>6534.3035962945869</v>
      </c>
      <c r="H64" s="188">
        <v>12430.133363945708</v>
      </c>
      <c r="I64" s="188">
        <v>9766.1979141250995</v>
      </c>
      <c r="J64" s="188">
        <v>8439.3539302319186</v>
      </c>
      <c r="K64" s="188">
        <v>11859.718703627645</v>
      </c>
      <c r="L64" s="188">
        <v>9046.9561760356755</v>
      </c>
      <c r="M64" s="188">
        <v>10817.452742232497</v>
      </c>
      <c r="N64" s="188">
        <v>25327.952425449974</v>
      </c>
      <c r="O64" s="188">
        <v>12031.525129498656</v>
      </c>
      <c r="P64" s="188">
        <v>15250.483168516883</v>
      </c>
      <c r="Q64" s="188">
        <v>10909.733641498908</v>
      </c>
      <c r="R64" s="188">
        <v>16382.072228863883</v>
      </c>
      <c r="S64" s="188">
        <v>15330.830761987843</v>
      </c>
      <c r="T64" s="188">
        <v>22973.725690262825</v>
      </c>
      <c r="U64" s="188">
        <v>12433.365121936864</v>
      </c>
      <c r="V64" s="188">
        <v>14444.301426919259</v>
      </c>
      <c r="W64" s="188">
        <v>11224.12916700222</v>
      </c>
      <c r="X64" s="188">
        <v>16241.956619323364</v>
      </c>
      <c r="Y64" s="188">
        <v>13618.555312983965</v>
      </c>
      <c r="Z64" s="188">
        <v>13023.271211609381</v>
      </c>
      <c r="AA64" s="188">
        <v>8015.9707221481267</v>
      </c>
      <c r="AB64" s="188">
        <v>8230.4472722854443</v>
      </c>
      <c r="AC64" s="188">
        <v>11564.972210179994</v>
      </c>
      <c r="AD64" s="188">
        <v>4223.0826188295059</v>
      </c>
      <c r="AE64" s="188">
        <v>31.521999999999998</v>
      </c>
      <c r="AF64" s="188">
        <v>361.23468743999996</v>
      </c>
      <c r="AG64" s="188">
        <v>4183.3294527825265</v>
      </c>
      <c r="AH64" s="188">
        <v>1013.358161128553</v>
      </c>
      <c r="AI64" s="188">
        <v>566.93158625000001</v>
      </c>
      <c r="AJ64" s="188">
        <v>8982.3159989669966</v>
      </c>
      <c r="AK64" s="188">
        <v>5949.8448506414998</v>
      </c>
      <c r="AL64" s="188">
        <v>4353.4869978691995</v>
      </c>
      <c r="AM64" s="188">
        <v>75.967313899999994</v>
      </c>
      <c r="AN64" s="188">
        <v>4530.8276851021001</v>
      </c>
      <c r="AO64" s="188">
        <v>3465.6706380687997</v>
      </c>
      <c r="AP64" s="188">
        <v>3910.8167539400015</v>
      </c>
      <c r="AQ64" s="188">
        <v>375.53821235499993</v>
      </c>
      <c r="AR64" s="188">
        <v>96.817558999999989</v>
      </c>
      <c r="AS64" s="188">
        <v>677.39687323999999</v>
      </c>
      <c r="AT64" s="188">
        <v>258.125</v>
      </c>
      <c r="AU64" s="188">
        <v>160.40815928305003</v>
      </c>
      <c r="AV64" s="188">
        <v>27.43579776</v>
      </c>
      <c r="AW64" s="188">
        <v>738.22362089000001</v>
      </c>
      <c r="AX64" s="188">
        <v>901.76192276666666</v>
      </c>
      <c r="AY64" s="188">
        <v>612.08471471879</v>
      </c>
      <c r="AZ64" s="188">
        <v>522.78700000000003</v>
      </c>
      <c r="BA64" s="188">
        <v>361.88416579</v>
      </c>
      <c r="BB64" s="188">
        <v>368.16691435903999</v>
      </c>
      <c r="BC64" s="188">
        <v>859.25130813699991</v>
      </c>
      <c r="BD64" s="188">
        <v>544.56105213012995</v>
      </c>
      <c r="BE64" s="188">
        <v>62.282080950000001</v>
      </c>
      <c r="BF64" s="188">
        <v>169.73828201000003</v>
      </c>
      <c r="BG64" s="188">
        <v>11.250188099999999</v>
      </c>
      <c r="BH64" s="188">
        <v>603.03282022266797</v>
      </c>
      <c r="BI64" s="188">
        <v>1396.0818325500002</v>
      </c>
      <c r="BJ64" s="188">
        <v>1100.4730599800002</v>
      </c>
      <c r="BK64" s="188">
        <v>660.13595250000003</v>
      </c>
    </row>
  </sheetData>
  <conditionalFormatting sqref="C4:BK4">
    <cfRule type="cellIs" dxfId="9" priority="3" operator="notBetween">
      <formula>-0.9</formula>
      <formula>0.9</formula>
    </cfRule>
    <cfRule type="cellIs" dxfId="8" priority="4" operator="between">
      <formula>-0.9</formula>
      <formula>0.9</formula>
    </cfRule>
  </conditionalFormatting>
  <conditionalFormatting sqref="D40:BK40">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EC51B-9AF5-429C-BE39-20F4EB61CDDE}">
  <sheetPr codeName="Sheet83"/>
  <dimension ref="B2:BO65"/>
  <sheetViews>
    <sheetView workbookViewId="0">
      <selection activeCell="R12" sqref="R12"/>
    </sheetView>
  </sheetViews>
  <sheetFormatPr defaultColWidth="9.140625" defaultRowHeight="15.75" x14ac:dyDescent="0.25"/>
  <cols>
    <col min="1" max="1" width="9.140625" style="32"/>
    <col min="2" max="2" width="35.7109375" style="189" bestFit="1" customWidth="1"/>
    <col min="3" max="6" width="12.7109375" style="32" bestFit="1" customWidth="1"/>
    <col min="7" max="7" width="11.5703125" style="32" bestFit="1" customWidth="1"/>
    <col min="8" max="8" width="12.7109375" style="32" bestFit="1" customWidth="1"/>
    <col min="9" max="10" width="11.5703125" style="32" bestFit="1" customWidth="1"/>
    <col min="11" max="11" width="12.7109375" style="32" bestFit="1" customWidth="1"/>
    <col min="12" max="13" width="11.5703125" style="32" bestFit="1" customWidth="1"/>
    <col min="14" max="20" width="12.7109375" style="32" bestFit="1" customWidth="1"/>
    <col min="21" max="21" width="11.5703125" style="32" bestFit="1" customWidth="1"/>
    <col min="22" max="22" width="12.7109375" style="32" bestFit="1" customWidth="1"/>
    <col min="23" max="23" width="11.5703125" style="32" bestFit="1" customWidth="1"/>
    <col min="24" max="26" width="12.7109375" style="32" bestFit="1" customWidth="1"/>
    <col min="27" max="28" width="11.5703125" style="32" bestFit="1" customWidth="1"/>
    <col min="29" max="29" width="12.7109375" style="32" bestFit="1" customWidth="1"/>
    <col min="30" max="30" width="11.5703125" style="32" bestFit="1" customWidth="1"/>
    <col min="31" max="31" width="7.5703125" style="32" bestFit="1" customWidth="1"/>
    <col min="32" max="32" width="10.42578125" style="32" bestFit="1" customWidth="1"/>
    <col min="33" max="33" width="11.5703125" style="32" bestFit="1" customWidth="1"/>
    <col min="34" max="35" width="10.42578125" style="32" bestFit="1" customWidth="1"/>
    <col min="36" max="39" width="11.5703125" style="32" bestFit="1" customWidth="1"/>
    <col min="40" max="40" width="8.7109375" style="32" bestFit="1" customWidth="1"/>
    <col min="41" max="43" width="11.5703125" style="32" bestFit="1" customWidth="1"/>
    <col min="44" max="44" width="10.42578125" style="32" bestFit="1" customWidth="1"/>
    <col min="45" max="46" width="8.7109375" style="32" bestFit="1" customWidth="1"/>
    <col min="47" max="48" width="10.42578125" style="32" bestFit="1" customWidth="1"/>
    <col min="49" max="49" width="8.7109375" style="32" bestFit="1" customWidth="1"/>
    <col min="50" max="53" width="10.42578125" style="32" bestFit="1" customWidth="1"/>
    <col min="54" max="54" width="8.7109375" style="32" bestFit="1" customWidth="1"/>
    <col min="55" max="60" width="10.42578125" style="32" bestFit="1" customWidth="1"/>
    <col min="61" max="61" width="8.7109375" style="32" bestFit="1" customWidth="1"/>
    <col min="62" max="62" width="10.42578125" style="32" bestFit="1" customWidth="1"/>
    <col min="63" max="63" width="8.7109375" style="32" bestFit="1" customWidth="1"/>
    <col min="64" max="16384" width="9.140625" style="32"/>
  </cols>
  <sheetData>
    <row r="2" spans="2:63" x14ac:dyDescent="0.25">
      <c r="B2" s="108" t="s">
        <v>91</v>
      </c>
    </row>
    <row r="3" spans="2:63" s="160" customFormat="1" ht="64.5" x14ac:dyDescent="0.25">
      <c r="B3" s="184" t="s">
        <v>268</v>
      </c>
      <c r="C3" s="159" t="s">
        <v>684</v>
      </c>
      <c r="D3" s="159" t="s">
        <v>685</v>
      </c>
      <c r="E3" s="159" t="s">
        <v>686</v>
      </c>
      <c r="F3" s="159" t="s">
        <v>687</v>
      </c>
      <c r="G3" s="159" t="s">
        <v>688</v>
      </c>
      <c r="H3" s="159" t="s">
        <v>689</v>
      </c>
      <c r="I3" s="159" t="s">
        <v>690</v>
      </c>
      <c r="J3" s="159" t="s">
        <v>691</v>
      </c>
      <c r="K3" s="159" t="s">
        <v>692</v>
      </c>
      <c r="L3" s="159" t="s">
        <v>693</v>
      </c>
      <c r="M3" s="159" t="s">
        <v>694</v>
      </c>
      <c r="N3" s="159" t="s">
        <v>695</v>
      </c>
      <c r="O3" s="159" t="s">
        <v>696</v>
      </c>
      <c r="P3" s="159" t="s">
        <v>697</v>
      </c>
      <c r="Q3" s="159" t="s">
        <v>698</v>
      </c>
      <c r="R3" s="159" t="s">
        <v>699</v>
      </c>
      <c r="S3" s="159" t="s">
        <v>700</v>
      </c>
      <c r="T3" s="159" t="s">
        <v>701</v>
      </c>
      <c r="U3" s="159" t="s">
        <v>702</v>
      </c>
      <c r="V3" s="159" t="s">
        <v>703</v>
      </c>
      <c r="W3" s="159" t="s">
        <v>704</v>
      </c>
      <c r="X3" s="159" t="s">
        <v>705</v>
      </c>
      <c r="Y3" s="159" t="s">
        <v>706</v>
      </c>
      <c r="Z3" s="159" t="s">
        <v>707</v>
      </c>
      <c r="AA3" s="159" t="s">
        <v>708</v>
      </c>
      <c r="AB3" s="159" t="s">
        <v>709</v>
      </c>
      <c r="AC3" s="159" t="s">
        <v>710</v>
      </c>
      <c r="AD3" s="159" t="s">
        <v>711</v>
      </c>
      <c r="AE3" s="159" t="s">
        <v>712</v>
      </c>
      <c r="AF3" s="159" t="s">
        <v>713</v>
      </c>
      <c r="AG3" s="159" t="s">
        <v>714</v>
      </c>
      <c r="AH3" s="159" t="s">
        <v>715</v>
      </c>
      <c r="AI3" s="159" t="s">
        <v>716</v>
      </c>
      <c r="AJ3" s="159" t="s">
        <v>717</v>
      </c>
      <c r="AK3" s="159" t="s">
        <v>718</v>
      </c>
      <c r="AL3" s="159" t="s">
        <v>719</v>
      </c>
      <c r="AM3" s="159" t="s">
        <v>720</v>
      </c>
      <c r="AN3" s="159" t="s">
        <v>721</v>
      </c>
      <c r="AO3" s="159" t="s">
        <v>722</v>
      </c>
      <c r="AP3" s="159" t="s">
        <v>723</v>
      </c>
      <c r="AQ3" s="159" t="s">
        <v>724</v>
      </c>
      <c r="AR3" s="159" t="s">
        <v>725</v>
      </c>
      <c r="AS3" s="159" t="s">
        <v>726</v>
      </c>
      <c r="AT3" s="159" t="s">
        <v>727</v>
      </c>
      <c r="AU3" s="159" t="s">
        <v>728</v>
      </c>
      <c r="AV3" s="159" t="s">
        <v>729</v>
      </c>
      <c r="AW3" s="159" t="s">
        <v>730</v>
      </c>
      <c r="AX3" s="159" t="s">
        <v>731</v>
      </c>
      <c r="AY3" s="159" t="s">
        <v>732</v>
      </c>
      <c r="AZ3" s="159" t="s">
        <v>733</v>
      </c>
      <c r="BA3" s="159" t="s">
        <v>734</v>
      </c>
      <c r="BB3" s="159" t="s">
        <v>735</v>
      </c>
      <c r="BC3" s="159" t="s">
        <v>736</v>
      </c>
      <c r="BD3" s="159" t="s">
        <v>737</v>
      </c>
      <c r="BE3" s="159" t="s">
        <v>738</v>
      </c>
      <c r="BF3" s="159" t="s">
        <v>739</v>
      </c>
      <c r="BG3" s="159" t="s">
        <v>740</v>
      </c>
      <c r="BH3" s="159" t="s">
        <v>741</v>
      </c>
      <c r="BI3" s="159" t="s">
        <v>742</v>
      </c>
      <c r="BJ3" s="159" t="s">
        <v>743</v>
      </c>
      <c r="BK3" s="159" t="s">
        <v>744</v>
      </c>
    </row>
    <row r="4" spans="2:63" x14ac:dyDescent="0.25">
      <c r="B4" s="192" t="s">
        <v>360</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row>
    <row r="5" spans="2:63" x14ac:dyDescent="0.25">
      <c r="B5" s="194" t="s">
        <v>218</v>
      </c>
      <c r="C5" s="195">
        <v>7390.1571746240188</v>
      </c>
      <c r="D5" s="195">
        <v>15056.539999999999</v>
      </c>
      <c r="E5" s="195">
        <v>8504.8442993099998</v>
      </c>
      <c r="F5" s="195">
        <v>7134.0808999599976</v>
      </c>
      <c r="G5" s="195">
        <v>4721.6489632700004</v>
      </c>
      <c r="H5" s="195">
        <v>10448.325069349999</v>
      </c>
      <c r="I5" s="195">
        <v>5099.4447875599963</v>
      </c>
      <c r="J5" s="195">
        <v>6247.4508349800008</v>
      </c>
      <c r="K5" s="195">
        <v>10093.307572689997</v>
      </c>
      <c r="L5" s="195">
        <v>5275.0405242899997</v>
      </c>
      <c r="M5" s="195">
        <v>4979.6268</v>
      </c>
      <c r="N5" s="195">
        <v>21714.645481689986</v>
      </c>
      <c r="O5" s="195">
        <v>7086.6407365299983</v>
      </c>
      <c r="P5" s="195">
        <v>7803.7728811399975</v>
      </c>
      <c r="Q5" s="195">
        <v>5679.2493181200007</v>
      </c>
      <c r="R5" s="195">
        <v>12980.59076019</v>
      </c>
      <c r="S5" s="195">
        <v>56545.16</v>
      </c>
      <c r="T5" s="195">
        <v>13322.813741609996</v>
      </c>
      <c r="U5" s="195">
        <v>10573.28649129</v>
      </c>
      <c r="V5" s="195">
        <v>12576.012338448989</v>
      </c>
      <c r="W5" s="195">
        <v>9923.0609753400022</v>
      </c>
      <c r="X5" s="195">
        <v>11884.100083920001</v>
      </c>
      <c r="Y5" s="195">
        <v>7923.0614106000048</v>
      </c>
      <c r="Z5" s="195">
        <v>7357.9312854500013</v>
      </c>
      <c r="AA5" s="195">
        <v>5709.1302693799998</v>
      </c>
      <c r="AB5" s="195">
        <v>4062.6600063800011</v>
      </c>
      <c r="AC5" s="195">
        <v>9042.6416888560016</v>
      </c>
      <c r="AD5" s="195">
        <v>1933.8237162600001</v>
      </c>
      <c r="AE5" s="195">
        <v>20.776</v>
      </c>
      <c r="AF5" s="195">
        <v>511.54899999999998</v>
      </c>
      <c r="AG5" s="195">
        <v>2350.1303986600001</v>
      </c>
      <c r="AH5" s="195">
        <v>460.95183807999996</v>
      </c>
      <c r="AI5" s="195">
        <v>360.12140209000012</v>
      </c>
      <c r="AJ5" s="195">
        <v>9419.4375412000045</v>
      </c>
      <c r="AK5" s="195">
        <v>3229.5089904500001</v>
      </c>
      <c r="AL5" s="195">
        <v>3471.2529344150007</v>
      </c>
      <c r="AM5" s="195">
        <v>76.380377240000016</v>
      </c>
      <c r="AN5" s="195">
        <v>4155.8722520230031</v>
      </c>
      <c r="AO5" s="195">
        <v>2259.0795289682901</v>
      </c>
      <c r="AP5" s="195">
        <v>3559.5023955887023</v>
      </c>
      <c r="AQ5" s="195">
        <v>39.314908680000002</v>
      </c>
      <c r="AR5" s="195">
        <v>300.44757799999985</v>
      </c>
      <c r="AS5" s="195">
        <v>881.15915889999974</v>
      </c>
      <c r="AT5" s="195">
        <v>426.04700000000003</v>
      </c>
      <c r="AU5" s="195">
        <v>90.140469290000013</v>
      </c>
      <c r="AV5" s="195">
        <v>0.52444091999999987</v>
      </c>
      <c r="AW5" s="195">
        <v>422.63132040999994</v>
      </c>
      <c r="AX5" s="195">
        <v>379.41288000000003</v>
      </c>
      <c r="AY5" s="195">
        <v>613.42700000000002</v>
      </c>
      <c r="AZ5" s="195">
        <v>443.35399999999998</v>
      </c>
      <c r="BA5" s="195">
        <v>309.69658999999996</v>
      </c>
      <c r="BB5" s="195">
        <v>532.56318999999996</v>
      </c>
      <c r="BC5" s="195">
        <v>662.86329999999987</v>
      </c>
      <c r="BD5" s="195">
        <v>405.84807000000006</v>
      </c>
      <c r="BE5" s="195">
        <v>155.98141999999999</v>
      </c>
      <c r="BF5" s="195">
        <v>271.31293704000001</v>
      </c>
      <c r="BG5" s="195">
        <v>287.76428980000003</v>
      </c>
      <c r="BH5" s="195">
        <v>277.09282000000002</v>
      </c>
      <c r="BI5" s="195">
        <v>471.25833726999991</v>
      </c>
      <c r="BJ5" s="195">
        <v>657.84163999999987</v>
      </c>
      <c r="BK5" s="195">
        <v>293.64323999999999</v>
      </c>
    </row>
    <row r="6" spans="2:63" x14ac:dyDescent="0.25">
      <c r="B6" s="194" t="s">
        <v>219</v>
      </c>
      <c r="C6" s="195">
        <v>563.00955568999996</v>
      </c>
      <c r="D6" s="195">
        <v>983.57999999999981</v>
      </c>
      <c r="E6" s="195">
        <v>100.81757592</v>
      </c>
      <c r="F6" s="195">
        <v>216.80987981000001</v>
      </c>
      <c r="G6" s="195">
        <v>0</v>
      </c>
      <c r="H6" s="195">
        <v>217.56630298999997</v>
      </c>
      <c r="I6" s="195">
        <v>59.731679669999998</v>
      </c>
      <c r="J6" s="195">
        <v>520.26573083999983</v>
      </c>
      <c r="K6" s="195">
        <v>177.98096701000003</v>
      </c>
      <c r="L6" s="195">
        <v>104.31303885</v>
      </c>
      <c r="M6" s="195">
        <v>264.98520000000002</v>
      </c>
      <c r="N6" s="195">
        <v>1975.8397751199993</v>
      </c>
      <c r="O6" s="195">
        <v>214.57628739999998</v>
      </c>
      <c r="P6" s="195">
        <v>335.22284881000002</v>
      </c>
      <c r="Q6" s="195">
        <v>488.33737479000001</v>
      </c>
      <c r="R6" s="195">
        <v>543.60464896999997</v>
      </c>
      <c r="S6" s="195">
        <v>527.97</v>
      </c>
      <c r="T6" s="195">
        <v>772.1711536800002</v>
      </c>
      <c r="U6" s="195">
        <v>385.65236669000024</v>
      </c>
      <c r="V6" s="195">
        <v>742.50671095799953</v>
      </c>
      <c r="W6" s="195">
        <v>445.84400638000005</v>
      </c>
      <c r="X6" s="195">
        <v>277.47020827000006</v>
      </c>
      <c r="Y6" s="195">
        <v>148.95539195999993</v>
      </c>
      <c r="Z6" s="195">
        <v>212.59796022000006</v>
      </c>
      <c r="AA6" s="195">
        <v>106.47433789</v>
      </c>
      <c r="AB6" s="195">
        <v>274.97400780999993</v>
      </c>
      <c r="AC6" s="195">
        <v>476.22224596999985</v>
      </c>
      <c r="AD6" s="195">
        <v>93.572761109999988</v>
      </c>
      <c r="AE6" s="195">
        <v>0</v>
      </c>
      <c r="AF6" s="195">
        <v>0</v>
      </c>
      <c r="AG6" s="195">
        <v>43.180762719999997</v>
      </c>
      <c r="AH6" s="195">
        <v>16.527265830000001</v>
      </c>
      <c r="AI6" s="195">
        <v>3.7927350300000002</v>
      </c>
      <c r="AJ6" s="195">
        <v>127.82773604000002</v>
      </c>
      <c r="AK6" s="195">
        <v>235.09687913000002</v>
      </c>
      <c r="AL6" s="195">
        <v>159.46214414999994</v>
      </c>
      <c r="AM6" s="195">
        <v>44.93301305</v>
      </c>
      <c r="AN6" s="195">
        <v>130.86463517999999</v>
      </c>
      <c r="AO6" s="195">
        <v>299.61408230999996</v>
      </c>
      <c r="AP6" s="195">
        <v>150.46731327000001</v>
      </c>
      <c r="AQ6" s="195">
        <v>0</v>
      </c>
      <c r="AR6" s="195">
        <v>2.5629200000000001</v>
      </c>
      <c r="AS6" s="195">
        <v>6.8623910500000003</v>
      </c>
      <c r="AT6" s="195">
        <v>11.324999999999999</v>
      </c>
      <c r="AU6" s="195">
        <v>11.38266011</v>
      </c>
      <c r="AV6" s="195">
        <v>0</v>
      </c>
      <c r="AW6" s="195">
        <v>4.1720537200000001</v>
      </c>
      <c r="AX6" s="195">
        <v>11.06955</v>
      </c>
      <c r="AY6" s="195">
        <v>38.340000000000003</v>
      </c>
      <c r="AZ6" s="195">
        <v>4.5830000000000002</v>
      </c>
      <c r="BA6" s="195">
        <v>27.837519999999998</v>
      </c>
      <c r="BB6" s="195">
        <v>12.789429999999999</v>
      </c>
      <c r="BC6" s="195">
        <v>2.2961100000000001</v>
      </c>
      <c r="BD6" s="195">
        <v>6.6928399999999995</v>
      </c>
      <c r="BE6" s="195">
        <v>0</v>
      </c>
      <c r="BF6" s="195">
        <v>0</v>
      </c>
      <c r="BG6" s="195">
        <v>0</v>
      </c>
      <c r="BH6" s="195">
        <v>7.8919200000000007</v>
      </c>
      <c r="BI6" s="195">
        <v>68.626894679999978</v>
      </c>
      <c r="BJ6" s="195">
        <v>25.358250000000002</v>
      </c>
      <c r="BK6" s="195">
        <v>17</v>
      </c>
    </row>
    <row r="7" spans="2:63" x14ac:dyDescent="0.25">
      <c r="B7" s="194" t="s">
        <v>220</v>
      </c>
      <c r="C7" s="195">
        <v>1731.3671175599998</v>
      </c>
      <c r="D7" s="195">
        <v>0</v>
      </c>
      <c r="E7" s="195">
        <v>116.51654009000001</v>
      </c>
      <c r="F7" s="195">
        <v>191.47066133000001</v>
      </c>
      <c r="G7" s="195">
        <v>0</v>
      </c>
      <c r="H7" s="195">
        <v>0</v>
      </c>
      <c r="I7" s="195">
        <v>259.59121008</v>
      </c>
      <c r="J7" s="195">
        <v>401.92346652999998</v>
      </c>
      <c r="K7" s="195">
        <v>5.888400970000002</v>
      </c>
      <c r="L7" s="195">
        <v>29.202024079999994</v>
      </c>
      <c r="M7" s="195">
        <v>329.02010000000001</v>
      </c>
      <c r="N7" s="195">
        <v>0</v>
      </c>
      <c r="O7" s="195">
        <v>212.98113709999998</v>
      </c>
      <c r="P7" s="195">
        <v>1281.6212929599999</v>
      </c>
      <c r="Q7" s="195">
        <v>105.40338249000003</v>
      </c>
      <c r="R7" s="195">
        <v>218.01299999999998</v>
      </c>
      <c r="S7" s="195">
        <v>326.94999999999993</v>
      </c>
      <c r="T7" s="195">
        <v>223.47696577999994</v>
      </c>
      <c r="U7" s="195">
        <v>999.03359732999991</v>
      </c>
      <c r="V7" s="195">
        <v>234.99562021</v>
      </c>
      <c r="W7" s="195">
        <v>8.9946909700000006</v>
      </c>
      <c r="X7" s="195">
        <v>250.45691848999999</v>
      </c>
      <c r="Y7" s="195">
        <v>0</v>
      </c>
      <c r="Z7" s="195">
        <v>885.13570966999998</v>
      </c>
      <c r="AA7" s="195">
        <v>181.22864921000001</v>
      </c>
      <c r="AB7" s="195">
        <v>229.51340961</v>
      </c>
      <c r="AC7" s="195">
        <v>36.032258279999994</v>
      </c>
      <c r="AD7" s="195">
        <v>2.7918489200000001</v>
      </c>
      <c r="AE7" s="195">
        <v>0</v>
      </c>
      <c r="AF7" s="195">
        <v>0</v>
      </c>
      <c r="AG7" s="195">
        <v>7.660367980000002</v>
      </c>
      <c r="AH7" s="195">
        <v>0</v>
      </c>
      <c r="AI7" s="195">
        <v>0</v>
      </c>
      <c r="AJ7" s="195">
        <v>49.963672380000006</v>
      </c>
      <c r="AK7" s="195">
        <v>105.82339148000003</v>
      </c>
      <c r="AL7" s="195">
        <v>0</v>
      </c>
      <c r="AM7" s="195">
        <v>0</v>
      </c>
      <c r="AN7" s="195">
        <v>47.053473910000001</v>
      </c>
      <c r="AO7" s="195">
        <v>84.59486105000002</v>
      </c>
      <c r="AP7" s="195">
        <v>0</v>
      </c>
      <c r="AQ7" s="195">
        <v>0</v>
      </c>
      <c r="AR7" s="195">
        <v>0</v>
      </c>
      <c r="AS7" s="195">
        <v>0</v>
      </c>
      <c r="AT7" s="195">
        <v>4.702</v>
      </c>
      <c r="AU7" s="195">
        <v>0</v>
      </c>
      <c r="AV7" s="195">
        <v>0</v>
      </c>
      <c r="AW7" s="195">
        <v>0</v>
      </c>
      <c r="AX7" s="195">
        <v>28.833970000000001</v>
      </c>
      <c r="AY7" s="195">
        <v>0</v>
      </c>
      <c r="AZ7" s="195">
        <v>21.571000000000002</v>
      </c>
      <c r="BA7" s="195">
        <v>0</v>
      </c>
      <c r="BB7" s="195">
        <v>0</v>
      </c>
      <c r="BC7" s="195">
        <v>0</v>
      </c>
      <c r="BD7" s="195">
        <v>27.307839999999999</v>
      </c>
      <c r="BE7" s="195">
        <v>0</v>
      </c>
      <c r="BF7" s="195">
        <v>0</v>
      </c>
      <c r="BG7" s="195">
        <v>0</v>
      </c>
      <c r="BH7" s="195">
        <v>0.98259000000000007</v>
      </c>
      <c r="BI7" s="195">
        <v>26.506775080000004</v>
      </c>
      <c r="BJ7" s="195">
        <v>0</v>
      </c>
      <c r="BK7" s="195">
        <v>0</v>
      </c>
    </row>
    <row r="8" spans="2:63" x14ac:dyDescent="0.25">
      <c r="B8" s="194" t="s">
        <v>361</v>
      </c>
      <c r="C8" s="195">
        <v>42830.495952639991</v>
      </c>
      <c r="D8" s="195">
        <v>23668.54</v>
      </c>
      <c r="E8" s="195">
        <v>48561.39823466001</v>
      </c>
      <c r="F8" s="195">
        <v>53077.481145261991</v>
      </c>
      <c r="G8" s="195">
        <v>14965.214459552497</v>
      </c>
      <c r="H8" s="195">
        <v>55015.666954339991</v>
      </c>
      <c r="I8" s="195">
        <v>30370.878791809002</v>
      </c>
      <c r="J8" s="195">
        <v>9948.9542121899995</v>
      </c>
      <c r="K8" s="195">
        <v>22484.564146439501</v>
      </c>
      <c r="L8" s="195">
        <v>23986.150740719997</v>
      </c>
      <c r="M8" s="195">
        <v>15990.597500000002</v>
      </c>
      <c r="N8" s="195">
        <v>13817.202056000002</v>
      </c>
      <c r="O8" s="195">
        <v>29557.8222919</v>
      </c>
      <c r="P8" s="195">
        <v>35175.665361679996</v>
      </c>
      <c r="Q8" s="195">
        <v>17766.611702380003</v>
      </c>
      <c r="R8" s="195">
        <v>28621.831636090006</v>
      </c>
      <c r="S8" s="195">
        <v>10677.220000000001</v>
      </c>
      <c r="T8" s="195">
        <v>50003.642024348512</v>
      </c>
      <c r="U8" s="195">
        <v>18017.167220349998</v>
      </c>
      <c r="V8" s="195">
        <v>19040.300182705501</v>
      </c>
      <c r="W8" s="195">
        <v>15691.30024825</v>
      </c>
      <c r="X8" s="195">
        <v>34194.574381769984</v>
      </c>
      <c r="Y8" s="195">
        <v>25773.868047049502</v>
      </c>
      <c r="Z8" s="195">
        <v>23555.596447640004</v>
      </c>
      <c r="AA8" s="195">
        <v>11334.03973359</v>
      </c>
      <c r="AB8" s="195">
        <v>15775.525464237995</v>
      </c>
      <c r="AC8" s="195">
        <v>23179.899820096998</v>
      </c>
      <c r="AD8" s="195">
        <v>1373.02488006</v>
      </c>
      <c r="AE8" s="195">
        <v>0.999</v>
      </c>
      <c r="AF8" s="195">
        <v>339.71</v>
      </c>
      <c r="AG8" s="195">
        <v>2520.2977699399999</v>
      </c>
      <c r="AH8" s="195">
        <v>755.18859412000006</v>
      </c>
      <c r="AI8" s="195">
        <v>336.04187834999993</v>
      </c>
      <c r="AJ8" s="195">
        <v>3908.1323190199992</v>
      </c>
      <c r="AK8" s="195">
        <v>2144.9730169299996</v>
      </c>
      <c r="AL8" s="195">
        <v>2135.8877977399998</v>
      </c>
      <c r="AM8" s="195">
        <v>179.50290984999998</v>
      </c>
      <c r="AN8" s="195">
        <v>5213.9984668244988</v>
      </c>
      <c r="AO8" s="195">
        <v>4645.7924642399994</v>
      </c>
      <c r="AP8" s="195">
        <v>1635.5752422499997</v>
      </c>
      <c r="AQ8" s="195">
        <v>119.87902689999999</v>
      </c>
      <c r="AR8" s="195">
        <v>55.719809999999981</v>
      </c>
      <c r="AS8" s="195">
        <v>135.72880506000001</v>
      </c>
      <c r="AT8" s="195">
        <v>339.85199999999998</v>
      </c>
      <c r="AU8" s="195">
        <v>0</v>
      </c>
      <c r="AV8" s="195">
        <v>59.997709069999999</v>
      </c>
      <c r="AW8" s="195">
        <v>378.44619722000004</v>
      </c>
      <c r="AX8" s="195">
        <v>451.06317000000001</v>
      </c>
      <c r="AY8" s="195">
        <v>227.7705</v>
      </c>
      <c r="AZ8" s="195">
        <v>125.036</v>
      </c>
      <c r="BA8" s="195">
        <v>256.08972</v>
      </c>
      <c r="BB8" s="195">
        <v>152.2826</v>
      </c>
      <c r="BC8" s="195">
        <v>457.0150999999999</v>
      </c>
      <c r="BD8" s="195">
        <v>166.61055999999999</v>
      </c>
      <c r="BE8" s="195">
        <v>10.306929999999999</v>
      </c>
      <c r="BF8" s="195">
        <v>54.196545729999997</v>
      </c>
      <c r="BG8" s="195">
        <v>584.1624061</v>
      </c>
      <c r="BH8" s="195">
        <v>183.22200000000001</v>
      </c>
      <c r="BI8" s="195">
        <v>668.6479670399998</v>
      </c>
      <c r="BJ8" s="195">
        <v>263.76889</v>
      </c>
      <c r="BK8" s="195">
        <v>300.22570999999994</v>
      </c>
    </row>
    <row r="9" spans="2:63" x14ac:dyDescent="0.25">
      <c r="B9" s="194" t="s">
        <v>222</v>
      </c>
      <c r="C9" s="195">
        <v>1632.2510834599998</v>
      </c>
      <c r="D9" s="195">
        <v>3533.13</v>
      </c>
      <c r="E9" s="195">
        <v>314.36125777000001</v>
      </c>
      <c r="F9" s="195">
        <v>5897.9636610499929</v>
      </c>
      <c r="G9" s="195">
        <v>6590.4730593900022</v>
      </c>
      <c r="H9" s="195">
        <v>1093.79414606</v>
      </c>
      <c r="I9" s="195">
        <v>2036.2228949700002</v>
      </c>
      <c r="J9" s="195">
        <v>3273.5165081899977</v>
      </c>
      <c r="K9" s="195">
        <v>2703.85345985</v>
      </c>
      <c r="L9" s="195">
        <v>744.61679767999999</v>
      </c>
      <c r="M9" s="195">
        <v>7885.9683000000014</v>
      </c>
      <c r="N9" s="195">
        <v>2067.4303926300013</v>
      </c>
      <c r="O9" s="195">
        <v>2873.9840615999997</v>
      </c>
      <c r="P9" s="195">
        <v>8966.0263114699883</v>
      </c>
      <c r="Q9" s="195">
        <v>26609.294209880118</v>
      </c>
      <c r="R9" s="195">
        <v>4714.38</v>
      </c>
      <c r="S9" s="195">
        <v>8836.2799999999988</v>
      </c>
      <c r="T9" s="195">
        <v>9532.7478820199958</v>
      </c>
      <c r="U9" s="195">
        <v>6841.0499249300074</v>
      </c>
      <c r="V9" s="195">
        <v>9603.6054561080018</v>
      </c>
      <c r="W9" s="195">
        <v>5801.3961567300012</v>
      </c>
      <c r="X9" s="195">
        <v>5366.6380245199998</v>
      </c>
      <c r="Y9" s="195">
        <v>6056.9992818009969</v>
      </c>
      <c r="Z9" s="195">
        <v>2194.4714421199988</v>
      </c>
      <c r="AA9" s="195">
        <v>1583.73979444</v>
      </c>
      <c r="AB9" s="195">
        <v>5923.9030860300018</v>
      </c>
      <c r="AC9" s="195">
        <v>8085.8570847899973</v>
      </c>
      <c r="AD9" s="195">
        <v>5174.9828225000001</v>
      </c>
      <c r="AE9" s="195">
        <v>24.895</v>
      </c>
      <c r="AF9" s="195">
        <v>95.656999999999996</v>
      </c>
      <c r="AG9" s="195">
        <v>1930.5292660900011</v>
      </c>
      <c r="AH9" s="195">
        <v>163.45693383999998</v>
      </c>
      <c r="AI9" s="195">
        <v>315.35711347999978</v>
      </c>
      <c r="AJ9" s="195">
        <v>3160.855771210001</v>
      </c>
      <c r="AK9" s="195">
        <v>10150.292234380002</v>
      </c>
      <c r="AL9" s="195">
        <v>2527.0548521299993</v>
      </c>
      <c r="AM9" s="195">
        <v>162.79679462999999</v>
      </c>
      <c r="AN9" s="195">
        <v>5267.0648506899961</v>
      </c>
      <c r="AO9" s="195">
        <v>2823.7132657199977</v>
      </c>
      <c r="AP9" s="195">
        <v>643.01923620000014</v>
      </c>
      <c r="AQ9" s="195">
        <v>380.74869831999996</v>
      </c>
      <c r="AR9" s="195">
        <v>7.7601209999999972</v>
      </c>
      <c r="AS9" s="195">
        <v>234.94824192000033</v>
      </c>
      <c r="AT9" s="195">
        <v>269.40100000000001</v>
      </c>
      <c r="AU9" s="195">
        <v>153.82441366999998</v>
      </c>
      <c r="AV9" s="195">
        <v>18.376675210000002</v>
      </c>
      <c r="AW9" s="195">
        <v>0</v>
      </c>
      <c r="AX9" s="195">
        <v>1515.3426200000001</v>
      </c>
      <c r="AY9" s="195">
        <v>1100.7254</v>
      </c>
      <c r="AZ9" s="195">
        <v>25.044</v>
      </c>
      <c r="BA9" s="195">
        <v>527.37276000000008</v>
      </c>
      <c r="BB9" s="195">
        <v>95.787840000000003</v>
      </c>
      <c r="BC9" s="195">
        <v>15.35468895</v>
      </c>
      <c r="BD9" s="195">
        <v>383.69250999999991</v>
      </c>
      <c r="BE9" s="195">
        <v>33.850760000000001</v>
      </c>
      <c r="BF9" s="195">
        <v>24.09499563</v>
      </c>
      <c r="BG9" s="195">
        <v>0</v>
      </c>
      <c r="BH9" s="195">
        <v>137.95923000000002</v>
      </c>
      <c r="BI9" s="195">
        <v>286.63799553999985</v>
      </c>
      <c r="BJ9" s="195">
        <v>219.07995</v>
      </c>
      <c r="BK9" s="195">
        <v>229.40475000000001</v>
      </c>
    </row>
    <row r="10" spans="2:63" x14ac:dyDescent="0.25">
      <c r="B10" s="194" t="s">
        <v>223</v>
      </c>
      <c r="C10" s="195">
        <v>10386.600932483005</v>
      </c>
      <c r="D10" s="195">
        <v>12816.119999999999</v>
      </c>
      <c r="E10" s="195">
        <v>11150.511044409999</v>
      </c>
      <c r="F10" s="195">
        <v>15038.345587960001</v>
      </c>
      <c r="G10" s="195">
        <v>6690.9457100799991</v>
      </c>
      <c r="H10" s="195">
        <v>3543.1866837800007</v>
      </c>
      <c r="I10" s="195">
        <v>6313.0367225600003</v>
      </c>
      <c r="J10" s="195">
        <v>5088.7207353499998</v>
      </c>
      <c r="K10" s="195">
        <v>7295.2660664399982</v>
      </c>
      <c r="L10" s="195">
        <v>5481.6522128239994</v>
      </c>
      <c r="M10" s="195">
        <v>5179.6153000000004</v>
      </c>
      <c r="N10" s="195">
        <v>2815.5052401799999</v>
      </c>
      <c r="O10" s="195">
        <v>6772.7489353799992</v>
      </c>
      <c r="P10" s="195">
        <v>8893.3838417700008</v>
      </c>
      <c r="Q10" s="195">
        <v>7800.9681677299995</v>
      </c>
      <c r="R10" s="195">
        <v>9077.17</v>
      </c>
      <c r="S10" s="195">
        <v>4529.8999999999996</v>
      </c>
      <c r="T10" s="195">
        <v>19052.748739069997</v>
      </c>
      <c r="U10" s="195">
        <v>8527.947928319998</v>
      </c>
      <c r="V10" s="195">
        <v>9942.8849159599995</v>
      </c>
      <c r="W10" s="195">
        <v>9157.7799760700018</v>
      </c>
      <c r="X10" s="195">
        <v>14343.036139210002</v>
      </c>
      <c r="Y10" s="195">
        <v>8094.0761397199976</v>
      </c>
      <c r="Z10" s="195">
        <v>7849.2001288799993</v>
      </c>
      <c r="AA10" s="195">
        <v>5098.5411728700001</v>
      </c>
      <c r="AB10" s="195">
        <v>5955.7423342899992</v>
      </c>
      <c r="AC10" s="195">
        <v>10246.358419161998</v>
      </c>
      <c r="AD10" s="195">
        <v>657.30989361000013</v>
      </c>
      <c r="AE10" s="195">
        <v>0</v>
      </c>
      <c r="AF10" s="195">
        <v>0</v>
      </c>
      <c r="AG10" s="195">
        <v>535.97630542999991</v>
      </c>
      <c r="AH10" s="195">
        <v>1.4711997300000001</v>
      </c>
      <c r="AI10" s="195">
        <v>0</v>
      </c>
      <c r="AJ10" s="195">
        <v>351.58939508999998</v>
      </c>
      <c r="AK10" s="195">
        <v>180.07927503000002</v>
      </c>
      <c r="AL10" s="195">
        <v>0</v>
      </c>
      <c r="AM10" s="195">
        <v>0</v>
      </c>
      <c r="AN10" s="195">
        <v>991.27221643000019</v>
      </c>
      <c r="AO10" s="195">
        <v>0</v>
      </c>
      <c r="AP10" s="195">
        <v>3120.8582502699996</v>
      </c>
      <c r="AQ10" s="195">
        <v>0</v>
      </c>
      <c r="AR10" s="195">
        <v>0</v>
      </c>
      <c r="AS10" s="195">
        <v>2.1598988000000001</v>
      </c>
      <c r="AT10" s="195">
        <v>5.4119999999999999</v>
      </c>
      <c r="AU10" s="195">
        <v>0</v>
      </c>
      <c r="AV10" s="195">
        <v>0</v>
      </c>
      <c r="AW10" s="195">
        <v>0</v>
      </c>
      <c r="AX10" s="195">
        <v>181.27387999999996</v>
      </c>
      <c r="AY10" s="195">
        <v>100</v>
      </c>
      <c r="AZ10" s="195">
        <v>0</v>
      </c>
      <c r="BA10" s="195">
        <v>7.2974700000000006</v>
      </c>
      <c r="BB10" s="195">
        <v>0</v>
      </c>
      <c r="BC10" s="195">
        <v>0</v>
      </c>
      <c r="BD10" s="195">
        <v>0</v>
      </c>
      <c r="BE10" s="195">
        <v>0</v>
      </c>
      <c r="BF10" s="195">
        <v>0</v>
      </c>
      <c r="BG10" s="195">
        <v>0</v>
      </c>
      <c r="BH10" s="195">
        <v>94.237710000000007</v>
      </c>
      <c r="BI10" s="195">
        <v>97.175947219999998</v>
      </c>
      <c r="BJ10" s="195">
        <v>73.450250000000011</v>
      </c>
      <c r="BK10" s="195">
        <v>27.507529999999999</v>
      </c>
    </row>
    <row r="11" spans="2:63" x14ac:dyDescent="0.25">
      <c r="B11" s="194" t="s">
        <v>362</v>
      </c>
      <c r="C11" s="195">
        <v>5658.1101308300058</v>
      </c>
      <c r="D11" s="195">
        <v>2820.42</v>
      </c>
      <c r="E11" s="195">
        <v>1895.7306941699999</v>
      </c>
      <c r="F11" s="195">
        <v>1277.13169049</v>
      </c>
      <c r="G11" s="195">
        <v>3052.1599553700003</v>
      </c>
      <c r="H11" s="195">
        <v>9540.5759782900041</v>
      </c>
      <c r="I11" s="195">
        <v>2405.47277996</v>
      </c>
      <c r="J11" s="195">
        <v>2324.0319147499999</v>
      </c>
      <c r="K11" s="195">
        <v>2740.2263622899986</v>
      </c>
      <c r="L11" s="195">
        <v>3069.3302103000001</v>
      </c>
      <c r="M11" s="195">
        <v>2002.8845999999999</v>
      </c>
      <c r="N11" s="195">
        <v>296.28885127000001</v>
      </c>
      <c r="O11" s="195">
        <v>1135.9187728099998</v>
      </c>
      <c r="P11" s="195">
        <v>7552.2450037400022</v>
      </c>
      <c r="Q11" s="195">
        <v>4630.5426573800023</v>
      </c>
      <c r="R11" s="195">
        <v>2765.4050000000002</v>
      </c>
      <c r="S11" s="195">
        <v>501.44000000000005</v>
      </c>
      <c r="T11" s="195">
        <v>2094.8531330599999</v>
      </c>
      <c r="U11" s="195">
        <v>495.27061919999994</v>
      </c>
      <c r="V11" s="195">
        <v>1616.5269602440001</v>
      </c>
      <c r="W11" s="195">
        <v>1998.4739841100004</v>
      </c>
      <c r="X11" s="195">
        <v>2874.3501513900001</v>
      </c>
      <c r="Y11" s="195">
        <v>2862.3056593900001</v>
      </c>
      <c r="Z11" s="195">
        <v>1072.71550024</v>
      </c>
      <c r="AA11" s="195">
        <v>1739.31993199</v>
      </c>
      <c r="AB11" s="195">
        <v>2040.2477092299996</v>
      </c>
      <c r="AC11" s="195">
        <v>2239.2959416500003</v>
      </c>
      <c r="AD11" s="195">
        <v>152.76449761000001</v>
      </c>
      <c r="AE11" s="195">
        <v>2.7</v>
      </c>
      <c r="AF11" s="195">
        <v>0</v>
      </c>
      <c r="AG11" s="195">
        <v>151.80626783</v>
      </c>
      <c r="AH11" s="195">
        <v>24.92763678</v>
      </c>
      <c r="AI11" s="195">
        <v>24.771143559999995</v>
      </c>
      <c r="AJ11" s="195">
        <v>192.70064873000001</v>
      </c>
      <c r="AK11" s="195">
        <v>289.94297614999994</v>
      </c>
      <c r="AL11" s="195">
        <v>208.07057196999997</v>
      </c>
      <c r="AM11" s="195">
        <v>48.603607439999998</v>
      </c>
      <c r="AN11" s="195">
        <v>442.86843226149995</v>
      </c>
      <c r="AO11" s="195">
        <v>78.121959680000018</v>
      </c>
      <c r="AP11" s="195">
        <v>67.851751899999996</v>
      </c>
      <c r="AQ11" s="195">
        <v>14.354398269999997</v>
      </c>
      <c r="AR11" s="195">
        <v>2.647262</v>
      </c>
      <c r="AS11" s="195">
        <v>0</v>
      </c>
      <c r="AT11" s="195">
        <v>27.242000000000001</v>
      </c>
      <c r="AU11" s="195">
        <v>0</v>
      </c>
      <c r="AV11" s="195">
        <v>3.45</v>
      </c>
      <c r="AW11" s="195">
        <v>0</v>
      </c>
      <c r="AX11" s="195">
        <v>319.77659</v>
      </c>
      <c r="AY11" s="195">
        <v>39.9</v>
      </c>
      <c r="AZ11" s="195">
        <v>53.942999999999998</v>
      </c>
      <c r="BA11" s="195">
        <v>27.205650000000002</v>
      </c>
      <c r="BB11" s="195">
        <v>0</v>
      </c>
      <c r="BC11" s="195">
        <v>0</v>
      </c>
      <c r="BD11" s="195">
        <v>86.641849999999991</v>
      </c>
      <c r="BE11" s="195">
        <v>0</v>
      </c>
      <c r="BF11" s="195">
        <v>8.5183446299999996</v>
      </c>
      <c r="BG11" s="195">
        <v>0</v>
      </c>
      <c r="BH11" s="195">
        <v>5.1999899999999997</v>
      </c>
      <c r="BI11" s="195">
        <v>10.999999999999998</v>
      </c>
      <c r="BJ11" s="195">
        <v>173.38864000000001</v>
      </c>
      <c r="BK11" s="195">
        <v>70.914960000000008</v>
      </c>
    </row>
    <row r="12" spans="2:63" x14ac:dyDescent="0.25">
      <c r="B12" s="194" t="s">
        <v>363</v>
      </c>
      <c r="C12" s="195">
        <v>3422.8713583799999</v>
      </c>
      <c r="D12" s="195">
        <v>2101.0600000000004</v>
      </c>
      <c r="E12" s="195">
        <v>1741.3323234299999</v>
      </c>
      <c r="F12" s="195">
        <v>1122.6370456</v>
      </c>
      <c r="G12" s="195">
        <v>2370.2257081100001</v>
      </c>
      <c r="H12" s="195">
        <v>3454.6677022600011</v>
      </c>
      <c r="I12" s="195">
        <v>199.00916171000006</v>
      </c>
      <c r="J12" s="195">
        <v>2706.4732101019999</v>
      </c>
      <c r="K12" s="195">
        <v>1445.3222112994997</v>
      </c>
      <c r="L12" s="195">
        <v>3228.2153650899995</v>
      </c>
      <c r="M12" s="195">
        <v>1367.1799999999998</v>
      </c>
      <c r="N12" s="195">
        <v>1951.4543029199988</v>
      </c>
      <c r="O12" s="195">
        <v>3009.0260567799978</v>
      </c>
      <c r="P12" s="195">
        <v>8538.6831670000029</v>
      </c>
      <c r="Q12" s="195">
        <v>6022.5338805799993</v>
      </c>
      <c r="R12" s="195">
        <v>4901.7020000000011</v>
      </c>
      <c r="S12" s="195">
        <v>2383.8399999999997</v>
      </c>
      <c r="T12" s="195">
        <v>6487.5810102005016</v>
      </c>
      <c r="U12" s="195">
        <v>2568.4479076500011</v>
      </c>
      <c r="V12" s="195">
        <v>3081.3930135990004</v>
      </c>
      <c r="W12" s="195">
        <v>520.95243376000008</v>
      </c>
      <c r="X12" s="195">
        <v>3600.4157494199999</v>
      </c>
      <c r="Y12" s="195">
        <v>3479.8630522099993</v>
      </c>
      <c r="Z12" s="195">
        <v>2141.4499688299993</v>
      </c>
      <c r="AA12" s="195">
        <v>3423.1541836800002</v>
      </c>
      <c r="AB12" s="195">
        <v>2197.3287117479995</v>
      </c>
      <c r="AC12" s="195">
        <v>5257.3785017470018</v>
      </c>
      <c r="AD12" s="195">
        <v>1299.3452979100002</v>
      </c>
      <c r="AE12" s="195">
        <v>7.399</v>
      </c>
      <c r="AF12" s="195">
        <v>136.15799999999999</v>
      </c>
      <c r="AG12" s="195">
        <v>1916.3641136700001</v>
      </c>
      <c r="AH12" s="195">
        <v>140.51040509000003</v>
      </c>
      <c r="AI12" s="195">
        <v>302.70785231999997</v>
      </c>
      <c r="AJ12" s="195">
        <v>2436.9242870619983</v>
      </c>
      <c r="AK12" s="195">
        <v>3048.9502030699996</v>
      </c>
      <c r="AL12" s="195">
        <v>1899.6440754099988</v>
      </c>
      <c r="AM12" s="195">
        <v>41.571296380000007</v>
      </c>
      <c r="AN12" s="195">
        <v>828.4402081569998</v>
      </c>
      <c r="AO12" s="195">
        <v>1252.6805282220002</v>
      </c>
      <c r="AP12" s="195">
        <v>886.23565452000025</v>
      </c>
      <c r="AQ12" s="195">
        <v>136.81898629999998</v>
      </c>
      <c r="AR12" s="195">
        <v>1.2955000000000001</v>
      </c>
      <c r="AS12" s="195">
        <v>73.261577650000007</v>
      </c>
      <c r="AT12" s="195">
        <v>128.566</v>
      </c>
      <c r="AU12" s="195">
        <v>46.631329750000006</v>
      </c>
      <c r="AV12" s="195">
        <v>0</v>
      </c>
      <c r="AW12" s="195">
        <v>187.01505974999998</v>
      </c>
      <c r="AX12" s="195">
        <v>1115.4161500000002</v>
      </c>
      <c r="AY12" s="195">
        <v>87.89070000000001</v>
      </c>
      <c r="AZ12" s="195">
        <v>102.786</v>
      </c>
      <c r="BA12" s="195">
        <v>65.326100000000011</v>
      </c>
      <c r="BB12" s="195">
        <v>0</v>
      </c>
      <c r="BC12" s="195">
        <v>841.70781059000035</v>
      </c>
      <c r="BD12" s="195">
        <v>279.4937799999999</v>
      </c>
      <c r="BE12" s="195">
        <v>0</v>
      </c>
      <c r="BF12" s="195">
        <v>96.757231069999989</v>
      </c>
      <c r="BG12" s="195">
        <v>2.9400961000000003</v>
      </c>
      <c r="BH12" s="195">
        <v>83.027639999999977</v>
      </c>
      <c r="BI12" s="195">
        <v>557.35499417000017</v>
      </c>
      <c r="BJ12" s="195">
        <v>351.25258999999988</v>
      </c>
      <c r="BK12" s="195">
        <v>306.00910000000005</v>
      </c>
    </row>
    <row r="13" spans="2:63" x14ac:dyDescent="0.25">
      <c r="B13" s="194" t="s">
        <v>226</v>
      </c>
      <c r="C13" s="195">
        <v>28333.520720821965</v>
      </c>
      <c r="D13" s="195">
        <v>55021.919999999991</v>
      </c>
      <c r="E13" s="195">
        <v>60119.883453000024</v>
      </c>
      <c r="F13" s="195">
        <v>33755.053756299974</v>
      </c>
      <c r="G13" s="195">
        <v>26150.36714885999</v>
      </c>
      <c r="H13" s="195">
        <v>33963.712438319999</v>
      </c>
      <c r="I13" s="195">
        <v>25904.121666610012</v>
      </c>
      <c r="J13" s="195">
        <v>10955.110742674988</v>
      </c>
      <c r="K13" s="195">
        <v>40799.749191049988</v>
      </c>
      <c r="L13" s="195">
        <v>28648.614376770001</v>
      </c>
      <c r="M13" s="195">
        <v>18674.978199999998</v>
      </c>
      <c r="N13" s="195">
        <v>55478.835247429932</v>
      </c>
      <c r="O13" s="195">
        <v>29417.937960630006</v>
      </c>
      <c r="P13" s="195">
        <v>20420.74146142001</v>
      </c>
      <c r="Q13" s="195">
        <v>26301.0392823</v>
      </c>
      <c r="R13" s="195">
        <v>47220.415999999997</v>
      </c>
      <c r="S13" s="195">
        <v>34213.550000000003</v>
      </c>
      <c r="T13" s="195">
        <v>65878.775221610005</v>
      </c>
      <c r="U13" s="195">
        <v>27889.032895539989</v>
      </c>
      <c r="V13" s="195">
        <v>21703.566122573317</v>
      </c>
      <c r="W13" s="195">
        <v>27358.346453380014</v>
      </c>
      <c r="X13" s="195">
        <v>51187.10818256998</v>
      </c>
      <c r="Y13" s="195">
        <v>22804.545666340025</v>
      </c>
      <c r="Z13" s="195">
        <v>34980.598150802311</v>
      </c>
      <c r="AA13" s="195">
        <v>20119.028454199994</v>
      </c>
      <c r="AB13" s="195">
        <v>16137.299644009981</v>
      </c>
      <c r="AC13" s="195">
        <v>24116.999568960036</v>
      </c>
      <c r="AD13" s="195">
        <v>6967.3861564099934</v>
      </c>
      <c r="AE13" s="195">
        <v>30.704000000000001</v>
      </c>
      <c r="AF13" s="195">
        <v>1009.052</v>
      </c>
      <c r="AG13" s="195">
        <v>6695.5877225780087</v>
      </c>
      <c r="AH13" s="195">
        <v>3097.6849781999999</v>
      </c>
      <c r="AI13" s="195">
        <v>666.55452005999985</v>
      </c>
      <c r="AJ13" s="195">
        <v>15609.65828918602</v>
      </c>
      <c r="AK13" s="195">
        <v>7009.3101021900002</v>
      </c>
      <c r="AL13" s="195">
        <v>9563.6396037399845</v>
      </c>
      <c r="AM13" s="195">
        <v>97.45299039999999</v>
      </c>
      <c r="AN13" s="195">
        <v>5609.0894932199781</v>
      </c>
      <c r="AO13" s="195">
        <v>8420.979533310001</v>
      </c>
      <c r="AP13" s="195">
        <v>4162.6371076199994</v>
      </c>
      <c r="AQ13" s="195">
        <v>480.34812836999998</v>
      </c>
      <c r="AR13" s="195">
        <v>76.161345000000026</v>
      </c>
      <c r="AS13" s="195">
        <v>1034.6715311099997</v>
      </c>
      <c r="AT13" s="195">
        <v>207.8</v>
      </c>
      <c r="AU13" s="195">
        <v>257.67010844000004</v>
      </c>
      <c r="AV13" s="195">
        <v>33.329858789999996</v>
      </c>
      <c r="AW13" s="195">
        <v>715.49046399999952</v>
      </c>
      <c r="AX13" s="195">
        <v>297.31738000000001</v>
      </c>
      <c r="AY13" s="195">
        <v>563.35050000000001</v>
      </c>
      <c r="AZ13" s="195">
        <v>196.02</v>
      </c>
      <c r="BA13" s="195">
        <v>442.54761999999999</v>
      </c>
      <c r="BB13" s="195">
        <v>912.27370000000008</v>
      </c>
      <c r="BC13" s="195">
        <v>2363.5393799999983</v>
      </c>
      <c r="BD13" s="195">
        <v>634.78055999999981</v>
      </c>
      <c r="BE13" s="195">
        <v>74.691029999999998</v>
      </c>
      <c r="BF13" s="195">
        <v>182.60531403000002</v>
      </c>
      <c r="BG13" s="195">
        <v>84.255741499999999</v>
      </c>
      <c r="BH13" s="195">
        <v>751.35735999999997</v>
      </c>
      <c r="BI13" s="195">
        <v>2605.5723496700011</v>
      </c>
      <c r="BJ13" s="195">
        <v>1349.6202000000003</v>
      </c>
      <c r="BK13" s="195">
        <v>648.98790999999994</v>
      </c>
    </row>
    <row r="14" spans="2:63" x14ac:dyDescent="0.25">
      <c r="B14" s="194" t="s">
        <v>227</v>
      </c>
      <c r="C14" s="195">
        <v>6880.4691937000016</v>
      </c>
      <c r="D14" s="195">
        <v>22566.07</v>
      </c>
      <c r="E14" s="195">
        <v>9058.5597310199973</v>
      </c>
      <c r="F14" s="195">
        <v>13243.531776100001</v>
      </c>
      <c r="G14" s="195">
        <v>4803.1666699999996</v>
      </c>
      <c r="H14" s="195">
        <v>13528.554316830012</v>
      </c>
      <c r="I14" s="195">
        <v>5924.521755740001</v>
      </c>
      <c r="J14" s="195">
        <v>5878.9891975199998</v>
      </c>
      <c r="K14" s="195">
        <v>13524.922763669998</v>
      </c>
      <c r="L14" s="195">
        <v>9069.2433166500014</v>
      </c>
      <c r="M14" s="195">
        <v>5839.5107999999982</v>
      </c>
      <c r="N14" s="195">
        <v>22315.532040449998</v>
      </c>
      <c r="O14" s="195">
        <v>9754.2766035400018</v>
      </c>
      <c r="P14" s="195">
        <v>8895.6353599299982</v>
      </c>
      <c r="Q14" s="195">
        <v>11076.41966265</v>
      </c>
      <c r="R14" s="195">
        <v>10058.614</v>
      </c>
      <c r="S14" s="195">
        <v>6175.91</v>
      </c>
      <c r="T14" s="195">
        <v>16270.054929709995</v>
      </c>
      <c r="U14" s="195">
        <v>8256.6454786700015</v>
      </c>
      <c r="V14" s="195">
        <v>22725.772554139996</v>
      </c>
      <c r="W14" s="195">
        <v>9268.5123600700044</v>
      </c>
      <c r="X14" s="195">
        <v>8930.9728739399998</v>
      </c>
      <c r="Y14" s="195">
        <v>15276.476883180003</v>
      </c>
      <c r="Z14" s="195">
        <v>20781.61680291003</v>
      </c>
      <c r="AA14" s="195">
        <v>11543.949445090002</v>
      </c>
      <c r="AB14" s="195">
        <v>10040.096902480003</v>
      </c>
      <c r="AC14" s="195">
        <v>9422.4332987899998</v>
      </c>
      <c r="AD14" s="195">
        <v>6478.4747125599997</v>
      </c>
      <c r="AE14" s="195">
        <v>0</v>
      </c>
      <c r="AF14" s="195">
        <v>200</v>
      </c>
      <c r="AG14" s="195">
        <v>5689.5874437700022</v>
      </c>
      <c r="AH14" s="195">
        <v>801.61280726000018</v>
      </c>
      <c r="AI14" s="195">
        <v>317.06059001</v>
      </c>
      <c r="AJ14" s="195">
        <v>10130.268808289999</v>
      </c>
      <c r="AK14" s="195">
        <v>3967.6007593379986</v>
      </c>
      <c r="AL14" s="195">
        <v>2769.0059760200002</v>
      </c>
      <c r="AM14" s="195">
        <v>0</v>
      </c>
      <c r="AN14" s="195">
        <v>3474.5030659699992</v>
      </c>
      <c r="AO14" s="195">
        <v>5089.12039215</v>
      </c>
      <c r="AP14" s="195">
        <v>7353.376312739998</v>
      </c>
      <c r="AQ14" s="195">
        <v>346.14657509999995</v>
      </c>
      <c r="AR14" s="195">
        <v>7.0427040000000005</v>
      </c>
      <c r="AS14" s="195">
        <v>380.72979243000003</v>
      </c>
      <c r="AT14" s="195">
        <v>57.527000000000001</v>
      </c>
      <c r="AU14" s="195">
        <v>203.21125666</v>
      </c>
      <c r="AV14" s="195">
        <v>40.306707450000005</v>
      </c>
      <c r="AW14" s="195">
        <v>857.91892812000003</v>
      </c>
      <c r="AX14" s="195">
        <v>1112.6079399999999</v>
      </c>
      <c r="AY14" s="195">
        <v>517.99029999999993</v>
      </c>
      <c r="AZ14" s="195">
        <v>283.60700000000003</v>
      </c>
      <c r="BA14" s="195">
        <v>526.57254</v>
      </c>
      <c r="BB14" s="195">
        <v>186.97797</v>
      </c>
      <c r="BC14" s="195">
        <v>1944.5910300000007</v>
      </c>
      <c r="BD14" s="195">
        <v>371.78615000000002</v>
      </c>
      <c r="BE14" s="195">
        <v>0</v>
      </c>
      <c r="BF14" s="195">
        <v>131.46770702999999</v>
      </c>
      <c r="BG14" s="195">
        <v>0</v>
      </c>
      <c r="BH14" s="195">
        <v>621.74651000000006</v>
      </c>
      <c r="BI14" s="195">
        <v>1789.7715182200004</v>
      </c>
      <c r="BJ14" s="195">
        <v>1705.2656199999999</v>
      </c>
      <c r="BK14" s="195">
        <v>515.30419000000006</v>
      </c>
    </row>
    <row r="15" spans="2:63" x14ac:dyDescent="0.25">
      <c r="B15" s="194" t="s">
        <v>228</v>
      </c>
      <c r="C15" s="195">
        <v>6714.9841338900014</v>
      </c>
      <c r="D15" s="195">
        <v>11300.319999999998</v>
      </c>
      <c r="E15" s="195">
        <v>5886.5968563899978</v>
      </c>
      <c r="F15" s="195">
        <v>13295.768603406006</v>
      </c>
      <c r="G15" s="195">
        <v>1506.1139251499994</v>
      </c>
      <c r="H15" s="195">
        <v>6336.3082075400034</v>
      </c>
      <c r="I15" s="195">
        <v>5673.6242311500055</v>
      </c>
      <c r="J15" s="195">
        <v>3178.9233465399998</v>
      </c>
      <c r="K15" s="195">
        <v>2745.2571754900005</v>
      </c>
      <c r="L15" s="195">
        <v>5696.2595947400005</v>
      </c>
      <c r="M15" s="195">
        <v>3879.3300999999992</v>
      </c>
      <c r="N15" s="195">
        <v>5366.1961353799998</v>
      </c>
      <c r="O15" s="195">
        <v>4656.8876110599967</v>
      </c>
      <c r="P15" s="195">
        <v>8298.0604831100027</v>
      </c>
      <c r="Q15" s="195">
        <v>5752.36704224</v>
      </c>
      <c r="R15" s="195">
        <v>7194.0680000000002</v>
      </c>
      <c r="S15" s="195">
        <v>4452.2599999999993</v>
      </c>
      <c r="T15" s="195">
        <v>10621.570842100005</v>
      </c>
      <c r="U15" s="195">
        <v>2467.4993147699993</v>
      </c>
      <c r="V15" s="195">
        <v>12851.453531076006</v>
      </c>
      <c r="W15" s="195">
        <v>4057.7498474800022</v>
      </c>
      <c r="X15" s="195">
        <v>5080.9914862299947</v>
      </c>
      <c r="Y15" s="195">
        <v>14865.602631969996</v>
      </c>
      <c r="Z15" s="195">
        <v>7809.4747213200108</v>
      </c>
      <c r="AA15" s="195">
        <v>3794.8115012299991</v>
      </c>
      <c r="AB15" s="195">
        <v>3188.5009805299997</v>
      </c>
      <c r="AC15" s="195">
        <v>4374.2744473189996</v>
      </c>
      <c r="AD15" s="195">
        <v>807.45318416000043</v>
      </c>
      <c r="AE15" s="195">
        <v>10.105</v>
      </c>
      <c r="AF15" s="195">
        <v>0</v>
      </c>
      <c r="AG15" s="195">
        <v>1931.8330753989992</v>
      </c>
      <c r="AH15" s="195">
        <v>293.82769738000002</v>
      </c>
      <c r="AI15" s="195">
        <v>53.860410259999981</v>
      </c>
      <c r="AJ15" s="195">
        <v>3291.6887553049955</v>
      </c>
      <c r="AK15" s="195">
        <v>2727.3084823300001</v>
      </c>
      <c r="AL15" s="195">
        <v>1429.4678418399994</v>
      </c>
      <c r="AM15" s="195">
        <v>10.37396743</v>
      </c>
      <c r="AN15" s="195">
        <v>2620.4426536664992</v>
      </c>
      <c r="AO15" s="195">
        <v>4749.5091524100017</v>
      </c>
      <c r="AP15" s="195">
        <v>1395.7830908899998</v>
      </c>
      <c r="AQ15" s="195">
        <v>99.284894910000006</v>
      </c>
      <c r="AR15" s="195">
        <v>33.968572999999999</v>
      </c>
      <c r="AS15" s="195">
        <v>87.932033169999983</v>
      </c>
      <c r="AT15" s="195">
        <v>95.596999999999994</v>
      </c>
      <c r="AU15" s="195">
        <v>14.148540169999999</v>
      </c>
      <c r="AV15" s="195">
        <v>27.496302010000001</v>
      </c>
      <c r="AW15" s="195">
        <v>136.76372448999999</v>
      </c>
      <c r="AX15" s="195">
        <v>683.87412000000006</v>
      </c>
      <c r="AY15" s="195">
        <v>157.7955</v>
      </c>
      <c r="AZ15" s="195">
        <v>105.041</v>
      </c>
      <c r="BA15" s="195">
        <v>101.18862999999999</v>
      </c>
      <c r="BB15" s="195">
        <v>180.00817999999998</v>
      </c>
      <c r="BC15" s="195">
        <v>589.10777999999993</v>
      </c>
      <c r="BD15" s="195">
        <v>57.961999999999996</v>
      </c>
      <c r="BE15" s="195">
        <v>0</v>
      </c>
      <c r="BF15" s="195">
        <v>67.333513279999991</v>
      </c>
      <c r="BG15" s="195">
        <v>74.767812500000005</v>
      </c>
      <c r="BH15" s="195">
        <v>245.09498000000002</v>
      </c>
      <c r="BI15" s="195">
        <v>1318.9242894599997</v>
      </c>
      <c r="BJ15" s="195">
        <v>249.08339999999998</v>
      </c>
      <c r="BK15" s="195">
        <v>352.31197000000003</v>
      </c>
    </row>
    <row r="16" spans="2:63" x14ac:dyDescent="0.25">
      <c r="B16" s="194" t="s">
        <v>229</v>
      </c>
      <c r="C16" s="195">
        <v>6010.5237005500021</v>
      </c>
      <c r="D16" s="195">
        <v>7055.2199999999993</v>
      </c>
      <c r="E16" s="195">
        <v>10846.715627539999</v>
      </c>
      <c r="F16" s="195">
        <v>17575.814759600002</v>
      </c>
      <c r="G16" s="195">
        <v>1812.1147039799991</v>
      </c>
      <c r="H16" s="195">
        <v>4779.0847958110007</v>
      </c>
      <c r="I16" s="195">
        <v>2110.4019744799989</v>
      </c>
      <c r="J16" s="195">
        <v>14900.94347522297</v>
      </c>
      <c r="K16" s="195">
        <v>5022.115140920002</v>
      </c>
      <c r="L16" s="195">
        <v>5947.0847853100004</v>
      </c>
      <c r="M16" s="195">
        <v>3540.012400000001</v>
      </c>
      <c r="N16" s="195">
        <v>5319.8806896500009</v>
      </c>
      <c r="O16" s="195">
        <v>6348.6666044500007</v>
      </c>
      <c r="P16" s="195">
        <v>7402.7986215900037</v>
      </c>
      <c r="Q16" s="195">
        <v>5634.7436632900035</v>
      </c>
      <c r="R16" s="195">
        <v>7322.0439999999999</v>
      </c>
      <c r="S16" s="195">
        <v>4070.36</v>
      </c>
      <c r="T16" s="195">
        <v>10506.240155549998</v>
      </c>
      <c r="U16" s="195">
        <v>6297.600959989999</v>
      </c>
      <c r="V16" s="195">
        <v>6265.907074099001</v>
      </c>
      <c r="W16" s="195">
        <v>3108.0568834799988</v>
      </c>
      <c r="X16" s="195">
        <v>3750.6537653900027</v>
      </c>
      <c r="Y16" s="195">
        <v>15163.367867429995</v>
      </c>
      <c r="Z16" s="195">
        <v>5579.5234718200027</v>
      </c>
      <c r="AA16" s="195">
        <v>3519.1444000400002</v>
      </c>
      <c r="AB16" s="195">
        <v>3980.8764937899996</v>
      </c>
      <c r="AC16" s="195">
        <v>5725.5636403599983</v>
      </c>
      <c r="AD16" s="195">
        <v>593.64160546999994</v>
      </c>
      <c r="AE16" s="195">
        <v>8</v>
      </c>
      <c r="AF16" s="195">
        <v>834.899</v>
      </c>
      <c r="AG16" s="195">
        <v>1587.6527861800002</v>
      </c>
      <c r="AH16" s="195">
        <v>628.81047083650003</v>
      </c>
      <c r="AI16" s="195">
        <v>36.553084460000001</v>
      </c>
      <c r="AJ16" s="195">
        <v>1836.4739705599995</v>
      </c>
      <c r="AK16" s="195">
        <v>1195.1984745700001</v>
      </c>
      <c r="AL16" s="195">
        <v>1150.2632004700001</v>
      </c>
      <c r="AM16" s="195">
        <v>24.621834140000001</v>
      </c>
      <c r="AN16" s="195">
        <v>1116.9850465699999</v>
      </c>
      <c r="AO16" s="195">
        <v>1798.0197850799984</v>
      </c>
      <c r="AP16" s="195">
        <v>2031.7595457300004</v>
      </c>
      <c r="AQ16" s="195">
        <v>1.6800008099999999</v>
      </c>
      <c r="AR16" s="195">
        <v>2.4077800000000007</v>
      </c>
      <c r="AS16" s="195">
        <v>206.38869067000002</v>
      </c>
      <c r="AT16" s="195">
        <v>65.435000000000002</v>
      </c>
      <c r="AU16" s="195">
        <v>0</v>
      </c>
      <c r="AV16" s="195">
        <v>0</v>
      </c>
      <c r="AW16" s="195">
        <v>95.178597599999989</v>
      </c>
      <c r="AX16" s="195">
        <v>606.40839000000005</v>
      </c>
      <c r="AY16" s="195">
        <v>740.25677999999994</v>
      </c>
      <c r="AZ16" s="195">
        <v>25.36</v>
      </c>
      <c r="BA16" s="195">
        <v>88.73026999999999</v>
      </c>
      <c r="BB16" s="195">
        <v>24.490110000000001</v>
      </c>
      <c r="BC16" s="195">
        <v>62.625419999999984</v>
      </c>
      <c r="BD16" s="195">
        <v>56.022010000000002</v>
      </c>
      <c r="BE16" s="195">
        <v>1</v>
      </c>
      <c r="BF16" s="195">
        <v>12.723953310000001</v>
      </c>
      <c r="BG16" s="195">
        <v>0</v>
      </c>
      <c r="BH16" s="195">
        <v>30.881729999999997</v>
      </c>
      <c r="BI16" s="195">
        <v>429.49347979999976</v>
      </c>
      <c r="BJ16" s="195">
        <v>152.04990000000004</v>
      </c>
      <c r="BK16" s="195">
        <v>48.954409999999996</v>
      </c>
    </row>
    <row r="17" spans="2:63" x14ac:dyDescent="0.25">
      <c r="B17" s="194" t="s">
        <v>230</v>
      </c>
      <c r="C17" s="195">
        <v>52333.355124798225</v>
      </c>
      <c r="D17" s="195">
        <v>67700.429999999993</v>
      </c>
      <c r="E17" s="195">
        <v>29266.985941520739</v>
      </c>
      <c r="F17" s="195">
        <v>11796.879837234001</v>
      </c>
      <c r="G17" s="195">
        <v>16703.128670383063</v>
      </c>
      <c r="H17" s="195">
        <v>11332.10248831999</v>
      </c>
      <c r="I17" s="195">
        <v>16678.69865201999</v>
      </c>
      <c r="J17" s="195">
        <v>12840.689081397995</v>
      </c>
      <c r="K17" s="195">
        <v>32059.100439710113</v>
      </c>
      <c r="L17" s="195">
        <v>16179.367197600002</v>
      </c>
      <c r="M17" s="195">
        <v>13962.291399999998</v>
      </c>
      <c r="N17" s="195">
        <v>107957.06524486037</v>
      </c>
      <c r="O17" s="195">
        <v>26893.315095280024</v>
      </c>
      <c r="P17" s="195">
        <v>13418.679791435003</v>
      </c>
      <c r="Q17" s="195">
        <v>13374.638021839999</v>
      </c>
      <c r="R17" s="195">
        <v>27290.791411580001</v>
      </c>
      <c r="S17" s="195">
        <v>26115.190000000002</v>
      </c>
      <c r="T17" s="195">
        <v>63952.420260269952</v>
      </c>
      <c r="U17" s="195">
        <v>8805.8963511780021</v>
      </c>
      <c r="V17" s="195">
        <v>22161.433950468494</v>
      </c>
      <c r="W17" s="195">
        <v>37841.196480219958</v>
      </c>
      <c r="X17" s="195">
        <v>33950.799133469998</v>
      </c>
      <c r="Y17" s="195">
        <v>18395.603403220033</v>
      </c>
      <c r="Z17" s="195">
        <v>33867.57590731902</v>
      </c>
      <c r="AA17" s="195">
        <v>18735.94302120003</v>
      </c>
      <c r="AB17" s="195">
        <v>19223.038051199997</v>
      </c>
      <c r="AC17" s="195">
        <v>14195.272159967992</v>
      </c>
      <c r="AD17" s="195">
        <v>4351.5977025099855</v>
      </c>
      <c r="AE17" s="195">
        <v>21.574999999999999</v>
      </c>
      <c r="AF17" s="195">
        <v>65.72</v>
      </c>
      <c r="AG17" s="195">
        <v>12898.749607027203</v>
      </c>
      <c r="AH17" s="195">
        <v>3571.4732534260011</v>
      </c>
      <c r="AI17" s="195">
        <v>1963.2457770900012</v>
      </c>
      <c r="AJ17" s="195">
        <v>16341.290305590013</v>
      </c>
      <c r="AK17" s="195">
        <v>4471.9732473100003</v>
      </c>
      <c r="AL17" s="195">
        <v>3068.3035677499988</v>
      </c>
      <c r="AM17" s="195">
        <v>87.079681149999985</v>
      </c>
      <c r="AN17" s="195">
        <v>4873.6325332635006</v>
      </c>
      <c r="AO17" s="195">
        <v>4785.3659958933004</v>
      </c>
      <c r="AP17" s="195">
        <v>15703.650364712976</v>
      </c>
      <c r="AQ17" s="195">
        <v>267.66788805000004</v>
      </c>
      <c r="AR17" s="195">
        <v>30.074598740000003</v>
      </c>
      <c r="AS17" s="195">
        <v>1109.1379445699997</v>
      </c>
      <c r="AT17" s="195">
        <v>110.944</v>
      </c>
      <c r="AU17" s="195">
        <v>263.69254226000004</v>
      </c>
      <c r="AV17" s="195">
        <v>144.91042576000012</v>
      </c>
      <c r="AW17" s="195">
        <v>3083.7342250600004</v>
      </c>
      <c r="AX17" s="195">
        <v>1056.2370900000001</v>
      </c>
      <c r="AY17" s="195">
        <v>595.37251516999993</v>
      </c>
      <c r="AZ17" s="195">
        <v>1556.4069999999999</v>
      </c>
      <c r="BA17" s="195">
        <v>1406.5329099999997</v>
      </c>
      <c r="BB17" s="195">
        <v>134.83669</v>
      </c>
      <c r="BC17" s="195">
        <v>2798.2306804700002</v>
      </c>
      <c r="BD17" s="195">
        <v>732.70772000000011</v>
      </c>
      <c r="BE17" s="195">
        <v>246.92277999999999</v>
      </c>
      <c r="BF17" s="195">
        <v>390.94369944999994</v>
      </c>
      <c r="BG17" s="195">
        <v>1.5520809999999998</v>
      </c>
      <c r="BH17" s="195">
        <v>1886.0227299999997</v>
      </c>
      <c r="BI17" s="195">
        <v>5609.0721931100006</v>
      </c>
      <c r="BJ17" s="195">
        <v>5313.8139600000004</v>
      </c>
      <c r="BK17" s="195">
        <v>2391.8610899999999</v>
      </c>
    </row>
    <row r="18" spans="2:63" x14ac:dyDescent="0.25">
      <c r="B18" s="194" t="s">
        <v>231</v>
      </c>
      <c r="C18" s="195">
        <v>0</v>
      </c>
      <c r="D18" s="195">
        <v>216.6</v>
      </c>
      <c r="E18" s="195">
        <v>0</v>
      </c>
      <c r="F18" s="195">
        <v>383.42957408999996</v>
      </c>
      <c r="G18" s="195">
        <v>138.80703299999999</v>
      </c>
      <c r="H18" s="195">
        <v>255.19499999999999</v>
      </c>
      <c r="I18" s="195">
        <v>0</v>
      </c>
      <c r="J18" s="195">
        <v>0</v>
      </c>
      <c r="K18" s="195">
        <v>0</v>
      </c>
      <c r="L18" s="195">
        <v>0</v>
      </c>
      <c r="M18" s="195">
        <v>0</v>
      </c>
      <c r="N18" s="195">
        <v>0</v>
      </c>
      <c r="O18" s="195">
        <v>0</v>
      </c>
      <c r="P18" s="195">
        <v>0</v>
      </c>
      <c r="Q18" s="195">
        <v>136.67349018000002</v>
      </c>
      <c r="R18" s="195">
        <v>150.58200000000002</v>
      </c>
      <c r="S18" s="195">
        <v>0</v>
      </c>
      <c r="T18" s="195">
        <v>0</v>
      </c>
      <c r="U18" s="195">
        <v>0</v>
      </c>
      <c r="V18" s="195">
        <v>0</v>
      </c>
      <c r="W18" s="195">
        <v>0</v>
      </c>
      <c r="X18" s="195">
        <v>0</v>
      </c>
      <c r="Y18" s="195">
        <v>0</v>
      </c>
      <c r="Z18" s="195">
        <v>0</v>
      </c>
      <c r="AA18" s="195">
        <v>16.539359659999999</v>
      </c>
      <c r="AB18" s="195">
        <v>0</v>
      </c>
      <c r="AC18" s="195">
        <v>0</v>
      </c>
      <c r="AD18" s="195">
        <v>0</v>
      </c>
      <c r="AE18" s="195">
        <v>2.722</v>
      </c>
      <c r="AF18" s="195">
        <v>0</v>
      </c>
      <c r="AG18" s="195">
        <v>3.3375079999999997</v>
      </c>
      <c r="AH18" s="195">
        <v>0</v>
      </c>
      <c r="AI18" s="195">
        <v>1.5</v>
      </c>
      <c r="AJ18" s="195">
        <v>0</v>
      </c>
      <c r="AK18" s="195">
        <v>3.3799999999999997E-2</v>
      </c>
      <c r="AL18" s="195">
        <v>0</v>
      </c>
      <c r="AM18" s="195">
        <v>0</v>
      </c>
      <c r="AN18" s="195">
        <v>3.3198912200000006</v>
      </c>
      <c r="AO18" s="195">
        <v>0</v>
      </c>
      <c r="AP18" s="195">
        <v>0</v>
      </c>
      <c r="AQ18" s="195">
        <v>0</v>
      </c>
      <c r="AR18" s="195">
        <v>0</v>
      </c>
      <c r="AS18" s="195">
        <v>0</v>
      </c>
      <c r="AT18" s="195">
        <v>0</v>
      </c>
      <c r="AU18" s="195">
        <v>0</v>
      </c>
      <c r="AV18" s="195">
        <v>33.183290190000001</v>
      </c>
      <c r="AW18" s="195">
        <v>0</v>
      </c>
      <c r="AX18" s="195">
        <v>0</v>
      </c>
      <c r="AY18" s="195">
        <v>0</v>
      </c>
      <c r="AZ18" s="195">
        <v>0</v>
      </c>
      <c r="BA18" s="195">
        <v>0</v>
      </c>
      <c r="BB18" s="195">
        <v>0</v>
      </c>
      <c r="BC18" s="195">
        <v>0</v>
      </c>
      <c r="BD18" s="195">
        <v>0</v>
      </c>
      <c r="BE18" s="195">
        <v>0</v>
      </c>
      <c r="BF18" s="195">
        <v>2.6038526000000002</v>
      </c>
      <c r="BG18" s="195">
        <v>0</v>
      </c>
      <c r="BH18" s="195">
        <v>0</v>
      </c>
      <c r="BI18" s="195">
        <v>0</v>
      </c>
      <c r="BJ18" s="195">
        <v>0</v>
      </c>
      <c r="BK18" s="195">
        <v>0</v>
      </c>
    </row>
    <row r="19" spans="2:63" x14ac:dyDescent="0.25">
      <c r="B19" s="194" t="s">
        <v>232</v>
      </c>
      <c r="C19" s="195">
        <v>4452.9164118000008</v>
      </c>
      <c r="D19" s="195">
        <v>928.1</v>
      </c>
      <c r="E19" s="195">
        <v>40679.164774960067</v>
      </c>
      <c r="F19" s="195">
        <v>3801.4456890104002</v>
      </c>
      <c r="G19" s="195">
        <v>86.437368400014392</v>
      </c>
      <c r="H19" s="195">
        <v>5300.330278819999</v>
      </c>
      <c r="I19" s="195">
        <v>9798.7607878799881</v>
      </c>
      <c r="J19" s="195">
        <v>995.6183043720589</v>
      </c>
      <c r="K19" s="195">
        <v>11405.435316169915</v>
      </c>
      <c r="L19" s="195">
        <v>502.50493273000001</v>
      </c>
      <c r="M19" s="195">
        <v>38428.31538895375</v>
      </c>
      <c r="N19" s="195">
        <v>33666.63264319989</v>
      </c>
      <c r="O19" s="195">
        <v>4453.8254199499988</v>
      </c>
      <c r="P19" s="195">
        <v>24511.66489056998</v>
      </c>
      <c r="Q19" s="195">
        <v>972.48985874999437</v>
      </c>
      <c r="R19" s="195">
        <v>21900.190614349875</v>
      </c>
      <c r="S19" s="195">
        <v>18809.259999999998</v>
      </c>
      <c r="T19" s="195">
        <v>5584.1224244100085</v>
      </c>
      <c r="U19" s="195">
        <v>34600.995137780214</v>
      </c>
      <c r="V19" s="195">
        <v>19066.239087126058</v>
      </c>
      <c r="W19" s="195">
        <v>306.57197998000004</v>
      </c>
      <c r="X19" s="195">
        <v>8790.3146475600151</v>
      </c>
      <c r="Y19" s="195">
        <v>8144.35495584002</v>
      </c>
      <c r="Z19" s="195">
        <v>1731.277554160002</v>
      </c>
      <c r="AA19" s="195">
        <v>1072.2985102300024</v>
      </c>
      <c r="AB19" s="195">
        <v>623.63425655000026</v>
      </c>
      <c r="AC19" s="195">
        <v>24678.078172500886</v>
      </c>
      <c r="AD19" s="195">
        <v>10517.840502450021</v>
      </c>
      <c r="AE19" s="195">
        <v>97.352999999999994</v>
      </c>
      <c r="AF19" s="195">
        <v>0</v>
      </c>
      <c r="AG19" s="195">
        <v>5169.8662682665063</v>
      </c>
      <c r="AH19" s="195">
        <v>742.5147702500002</v>
      </c>
      <c r="AI19" s="195">
        <v>729.62464759</v>
      </c>
      <c r="AJ19" s="195">
        <v>23962.85476346494</v>
      </c>
      <c r="AK19" s="195">
        <v>23887.059806432007</v>
      </c>
      <c r="AL19" s="195">
        <v>16866.372950809979</v>
      </c>
      <c r="AM19" s="195">
        <v>168.2030949</v>
      </c>
      <c r="AN19" s="195">
        <v>16117.423555882207</v>
      </c>
      <c r="AO19" s="195">
        <v>1673.4307589464104</v>
      </c>
      <c r="AP19" s="195">
        <v>19.577936740000009</v>
      </c>
      <c r="AQ19" s="195">
        <v>1982.9668541399999</v>
      </c>
      <c r="AR19" s="195">
        <v>149.05427825999993</v>
      </c>
      <c r="AS19" s="195">
        <v>4.055106659999125</v>
      </c>
      <c r="AT19" s="195">
        <v>758.59100000000001</v>
      </c>
      <c r="AU19" s="195">
        <v>266.02176122999998</v>
      </c>
      <c r="AV19" s="195">
        <v>1885.9977550200001</v>
      </c>
      <c r="AW19" s="195">
        <v>607.90961216000005</v>
      </c>
      <c r="AX19" s="195">
        <v>1391.9189699999999</v>
      </c>
      <c r="AY19" s="195">
        <v>852.88683903999959</v>
      </c>
      <c r="AZ19" s="195">
        <v>52.956000000000003</v>
      </c>
      <c r="BA19" s="195">
        <v>81.2834</v>
      </c>
      <c r="BB19" s="195">
        <v>776.23428999999987</v>
      </c>
      <c r="BC19" s="195">
        <v>5.5447700000000006</v>
      </c>
      <c r="BD19" s="195">
        <v>1960.06086</v>
      </c>
      <c r="BE19" s="195">
        <v>53.609410000000004</v>
      </c>
      <c r="BF19" s="195">
        <v>329.52603452999995</v>
      </c>
      <c r="BG19" s="195">
        <v>550.43379570000002</v>
      </c>
      <c r="BH19" s="195">
        <v>1791.3577499999999</v>
      </c>
      <c r="BI19" s="195">
        <v>205.08791429000001</v>
      </c>
      <c r="BJ19" s="195">
        <v>821.97924999999987</v>
      </c>
      <c r="BK19" s="195">
        <v>229.34247000000002</v>
      </c>
    </row>
    <row r="20" spans="2:63" s="160" customFormat="1" x14ac:dyDescent="0.25">
      <c r="B20" s="196" t="s">
        <v>364</v>
      </c>
      <c r="C20" s="197">
        <v>178340.63259122722</v>
      </c>
      <c r="D20" s="197">
        <v>225768.05000000002</v>
      </c>
      <c r="E20" s="197">
        <v>228243.41835419083</v>
      </c>
      <c r="F20" s="197">
        <v>177807.84456720238</v>
      </c>
      <c r="G20" s="197">
        <v>89590.803375545584</v>
      </c>
      <c r="H20" s="197">
        <v>158809.07036271103</v>
      </c>
      <c r="I20" s="197">
        <v>112833.51709619899</v>
      </c>
      <c r="J20" s="197">
        <v>79261.610760660013</v>
      </c>
      <c r="K20" s="197">
        <v>152502.98921399901</v>
      </c>
      <c r="L20" s="197">
        <v>107961.59511763399</v>
      </c>
      <c r="M20" s="197">
        <v>122324.31608895375</v>
      </c>
      <c r="N20" s="197">
        <v>274742.50810078013</v>
      </c>
      <c r="O20" s="197">
        <v>132388.60757441001</v>
      </c>
      <c r="P20" s="197">
        <v>161494.201316625</v>
      </c>
      <c r="Q20" s="197">
        <v>132351.31171460013</v>
      </c>
      <c r="R20" s="197">
        <v>184959.40307117987</v>
      </c>
      <c r="S20" s="197">
        <v>178165.29</v>
      </c>
      <c r="T20" s="197">
        <v>274303.21848341898</v>
      </c>
      <c r="U20" s="197">
        <v>136725.52619368822</v>
      </c>
      <c r="V20" s="197">
        <v>161612.59751771635</v>
      </c>
      <c r="W20" s="197">
        <v>125488.23647621997</v>
      </c>
      <c r="X20" s="197">
        <v>184481.88174614997</v>
      </c>
      <c r="Y20" s="197">
        <v>148989.08039071059</v>
      </c>
      <c r="Z20" s="197">
        <v>150019.16505138142</v>
      </c>
      <c r="AA20" s="197">
        <v>87977.342764700021</v>
      </c>
      <c r="AB20" s="197">
        <v>89653.341057895974</v>
      </c>
      <c r="AC20" s="197">
        <v>141076.30724844988</v>
      </c>
      <c r="AD20" s="197">
        <v>40404.009581540005</v>
      </c>
      <c r="AE20" s="197">
        <v>227.22800000000001</v>
      </c>
      <c r="AF20" s="197">
        <v>3192.7449999999999</v>
      </c>
      <c r="AG20" s="197">
        <v>43432.559663540727</v>
      </c>
      <c r="AH20" s="197">
        <v>10698.9578508225</v>
      </c>
      <c r="AI20" s="197">
        <v>5111.1911543000006</v>
      </c>
      <c r="AJ20" s="197">
        <v>90819.666263127947</v>
      </c>
      <c r="AK20" s="197">
        <v>62643.151638790005</v>
      </c>
      <c r="AL20" s="197">
        <v>45248.425516444964</v>
      </c>
      <c r="AM20" s="197">
        <v>941.51956660999997</v>
      </c>
      <c r="AN20" s="197">
        <v>50892.830775268187</v>
      </c>
      <c r="AO20" s="197">
        <v>37960.022307979998</v>
      </c>
      <c r="AP20" s="197">
        <v>40730.29420243168</v>
      </c>
      <c r="AQ20" s="197">
        <v>3869.2103598500003</v>
      </c>
      <c r="AR20" s="197">
        <v>669.14246999999978</v>
      </c>
      <c r="AS20" s="197">
        <v>4157.0351719899991</v>
      </c>
      <c r="AT20" s="197">
        <v>2508.4409999999998</v>
      </c>
      <c r="AU20" s="197">
        <v>1306.7230815800001</v>
      </c>
      <c r="AV20" s="197">
        <v>2247.5731644200005</v>
      </c>
      <c r="AW20" s="197">
        <v>6489.2601825299998</v>
      </c>
      <c r="AX20" s="197">
        <v>9150.552700000002</v>
      </c>
      <c r="AY20" s="197">
        <v>5635.7060342100003</v>
      </c>
      <c r="AZ20" s="197">
        <v>2995.7080000000001</v>
      </c>
      <c r="BA20" s="197">
        <v>3867.6811799999996</v>
      </c>
      <c r="BB20" s="197">
        <v>3008.2440000000001</v>
      </c>
      <c r="BC20" s="197">
        <v>9742.8760700099992</v>
      </c>
      <c r="BD20" s="197">
        <v>5169.6067499999999</v>
      </c>
      <c r="BE20" s="197">
        <v>576.36233000000004</v>
      </c>
      <c r="BF20" s="197">
        <v>1572.0841283300001</v>
      </c>
      <c r="BG20" s="197">
        <v>1585.8762227</v>
      </c>
      <c r="BH20" s="197">
        <v>6116.0749599999999</v>
      </c>
      <c r="BI20" s="197">
        <v>14145.13065555</v>
      </c>
      <c r="BJ20" s="197">
        <v>11355.95254</v>
      </c>
      <c r="BK20" s="197">
        <v>5431.4673300000004</v>
      </c>
    </row>
    <row r="21" spans="2:63" x14ac:dyDescent="0.25">
      <c r="B21" s="198"/>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row>
    <row r="22" spans="2:63" x14ac:dyDescent="0.25">
      <c r="B22" s="200" t="s">
        <v>365</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row>
    <row r="23" spans="2:63" x14ac:dyDescent="0.25">
      <c r="B23" s="137" t="s">
        <v>235</v>
      </c>
      <c r="C23" s="202">
        <v>40109.289086190001</v>
      </c>
      <c r="D23" s="202">
        <v>38548.509999999995</v>
      </c>
      <c r="E23" s="202">
        <v>42796.023195119982</v>
      </c>
      <c r="F23" s="202">
        <v>57333.978876459994</v>
      </c>
      <c r="G23" s="202">
        <v>7918.1671191800006</v>
      </c>
      <c r="H23" s="202">
        <v>35943.357127540017</v>
      </c>
      <c r="I23" s="202">
        <v>25412.43862361</v>
      </c>
      <c r="J23" s="202">
        <v>15069.5373</v>
      </c>
      <c r="K23" s="202">
        <v>35735.771382269471</v>
      </c>
      <c r="L23" s="202">
        <v>27714.910000164007</v>
      </c>
      <c r="M23" s="202">
        <v>33092.320899999999</v>
      </c>
      <c r="N23" s="202">
        <v>61757.970960859995</v>
      </c>
      <c r="O23" s="202">
        <v>27057.331579569996</v>
      </c>
      <c r="P23" s="202">
        <v>53879.946526269938</v>
      </c>
      <c r="Q23" s="202">
        <v>29554.846337519994</v>
      </c>
      <c r="R23" s="202">
        <v>50542.893631470004</v>
      </c>
      <c r="S23" s="202">
        <v>12105.52</v>
      </c>
      <c r="T23" s="202">
        <v>62552.732907258993</v>
      </c>
      <c r="U23" s="202">
        <v>30495.176782580013</v>
      </c>
      <c r="V23" s="202">
        <v>40179.699299200016</v>
      </c>
      <c r="W23" s="202">
        <v>17351.876204369997</v>
      </c>
      <c r="X23" s="202">
        <v>47283.034767499979</v>
      </c>
      <c r="Y23" s="202">
        <v>49595.464929000016</v>
      </c>
      <c r="Z23" s="202">
        <v>30392.759569159996</v>
      </c>
      <c r="AA23" s="202">
        <v>23033.240909949993</v>
      </c>
      <c r="AB23" s="202">
        <v>25719.332311274044</v>
      </c>
      <c r="AC23" s="202">
        <v>30135.434392236049</v>
      </c>
      <c r="AD23" s="202">
        <v>11313.163917999998</v>
      </c>
      <c r="AE23" s="202">
        <v>48.707999999999998</v>
      </c>
      <c r="AF23" s="202">
        <v>427.23099999999999</v>
      </c>
      <c r="AG23" s="202">
        <v>12428.815748438723</v>
      </c>
      <c r="AH23" s="202">
        <v>2839.1573077364992</v>
      </c>
      <c r="AI23" s="202">
        <v>852.60460846999945</v>
      </c>
      <c r="AJ23" s="202">
        <v>30931.260210810084</v>
      </c>
      <c r="AK23" s="202">
        <v>18248.159487069999</v>
      </c>
      <c r="AL23" s="202">
        <v>16660.795488180014</v>
      </c>
      <c r="AM23" s="202">
        <v>235.29394029999995</v>
      </c>
      <c r="AN23" s="202">
        <v>15081.878864800181</v>
      </c>
      <c r="AO23" s="202">
        <v>7111.2163639000009</v>
      </c>
      <c r="AP23" s="202">
        <v>6549.216551149997</v>
      </c>
      <c r="AQ23" s="202">
        <v>1168.6999342700001</v>
      </c>
      <c r="AR23" s="202">
        <v>204.91678630999982</v>
      </c>
      <c r="AS23" s="202">
        <v>2111.7838324799995</v>
      </c>
      <c r="AT23" s="202">
        <v>893.88</v>
      </c>
      <c r="AU23" s="202">
        <v>436.29699911000006</v>
      </c>
      <c r="AV23" s="202">
        <v>124.27386987</v>
      </c>
      <c r="AW23" s="202">
        <v>481.43389962999993</v>
      </c>
      <c r="AX23" s="202">
        <v>2182.5586600000001</v>
      </c>
      <c r="AY23" s="202">
        <v>924.37560999999994</v>
      </c>
      <c r="AZ23" s="202">
        <v>94.272000000000006</v>
      </c>
      <c r="BA23" s="202">
        <v>472.86803000000003</v>
      </c>
      <c r="BB23" s="202">
        <v>130.57396</v>
      </c>
      <c r="BC23" s="202">
        <v>3428.4367399949974</v>
      </c>
      <c r="BD23" s="202">
        <v>956.33871999999997</v>
      </c>
      <c r="BE23" s="202">
        <v>82.952432189999996</v>
      </c>
      <c r="BF23" s="202">
        <v>501.33650898999991</v>
      </c>
      <c r="BG23" s="202">
        <v>909.61059949999992</v>
      </c>
      <c r="BH23" s="202">
        <v>648.75545999999997</v>
      </c>
      <c r="BI23" s="202">
        <v>3929.4035856599994</v>
      </c>
      <c r="BJ23" s="202">
        <v>2465.0956799999999</v>
      </c>
      <c r="BK23" s="202">
        <v>11.60703</v>
      </c>
    </row>
    <row r="24" spans="2:63" x14ac:dyDescent="0.25">
      <c r="B24" s="137" t="s">
        <v>236</v>
      </c>
      <c r="C24" s="195">
        <v>28429.531094819999</v>
      </c>
      <c r="D24" s="195">
        <v>24118.45</v>
      </c>
      <c r="E24" s="195">
        <v>33575.554021261989</v>
      </c>
      <c r="F24" s="195">
        <v>21768.09045838999</v>
      </c>
      <c r="G24" s="195">
        <v>6943.7685471700006</v>
      </c>
      <c r="H24" s="195">
        <v>15435.922436789997</v>
      </c>
      <c r="I24" s="195">
        <v>885.38897861999999</v>
      </c>
      <c r="J24" s="195">
        <v>8269.1661749100094</v>
      </c>
      <c r="K24" s="195">
        <v>38210.352364600003</v>
      </c>
      <c r="L24" s="195">
        <v>25773.853470110018</v>
      </c>
      <c r="M24" s="195">
        <v>27886.608200000002</v>
      </c>
      <c r="N24" s="195">
        <v>81382.623829660472</v>
      </c>
      <c r="O24" s="195">
        <v>14348.664798110003</v>
      </c>
      <c r="P24" s="195">
        <v>30943.118617099972</v>
      </c>
      <c r="Q24" s="195">
        <v>9859.5506781600016</v>
      </c>
      <c r="R24" s="195">
        <v>37974.610398229997</v>
      </c>
      <c r="S24" s="195">
        <v>8857.4499999999989</v>
      </c>
      <c r="T24" s="195">
        <v>56857.964188269943</v>
      </c>
      <c r="U24" s="195">
        <v>19185.146256779997</v>
      </c>
      <c r="V24" s="195">
        <v>45149.876336907852</v>
      </c>
      <c r="W24" s="195">
        <v>20621.058506869987</v>
      </c>
      <c r="X24" s="195">
        <v>23483.357934759995</v>
      </c>
      <c r="Y24" s="195">
        <v>19879.112209279967</v>
      </c>
      <c r="Z24" s="195">
        <v>23431.154125780016</v>
      </c>
      <c r="AA24" s="195">
        <v>17401.683115450007</v>
      </c>
      <c r="AB24" s="195">
        <v>16684.464433761961</v>
      </c>
      <c r="AC24" s="195">
        <v>16182.694288610001</v>
      </c>
      <c r="AD24" s="195">
        <v>8478.8954258600061</v>
      </c>
      <c r="AE24" s="195">
        <v>126.47799999999999</v>
      </c>
      <c r="AF24" s="195">
        <v>1415.8920000000001</v>
      </c>
      <c r="AG24" s="195">
        <v>9511.8762032200011</v>
      </c>
      <c r="AH24" s="195">
        <v>998.38551216000019</v>
      </c>
      <c r="AI24" s="195">
        <v>515.15179809999995</v>
      </c>
      <c r="AJ24" s="195">
        <v>16846.627713000002</v>
      </c>
      <c r="AK24" s="195">
        <v>14193.40216387</v>
      </c>
      <c r="AL24" s="195">
        <v>11582.721151309997</v>
      </c>
      <c r="AM24" s="195">
        <v>322.86454968000015</v>
      </c>
      <c r="AN24" s="195">
        <v>15849.468402720013</v>
      </c>
      <c r="AO24" s="195">
        <v>1382.2316397299999</v>
      </c>
      <c r="AP24" s="195">
        <v>6907.5416616000011</v>
      </c>
      <c r="AQ24" s="195">
        <v>476.10245963999995</v>
      </c>
      <c r="AR24" s="195">
        <v>138.81385807999999</v>
      </c>
      <c r="AS24" s="195">
        <v>779.35076069000024</v>
      </c>
      <c r="AT24" s="195">
        <v>547.47400000000005</v>
      </c>
      <c r="AU24" s="195">
        <v>168.83393277999997</v>
      </c>
      <c r="AV24" s="195">
        <v>0</v>
      </c>
      <c r="AW24" s="195">
        <v>584.74664488999963</v>
      </c>
      <c r="AX24" s="195">
        <v>0</v>
      </c>
      <c r="AY24" s="195">
        <v>204.31025</v>
      </c>
      <c r="AZ24" s="195">
        <v>287.42099999999999</v>
      </c>
      <c r="BA24" s="195">
        <v>0</v>
      </c>
      <c r="BB24" s="195">
        <v>1285.8253340000003</v>
      </c>
      <c r="BC24" s="195">
        <v>1819.9006212799998</v>
      </c>
      <c r="BD24" s="195">
        <v>242.98872</v>
      </c>
      <c r="BE24" s="195">
        <v>362.41953343</v>
      </c>
      <c r="BF24" s="195">
        <v>347.42921921999999</v>
      </c>
      <c r="BG24" s="195">
        <v>0</v>
      </c>
      <c r="BH24" s="195">
        <v>555.51402000000007</v>
      </c>
      <c r="BI24" s="195">
        <v>5167.4363795500021</v>
      </c>
      <c r="BJ24" s="195">
        <v>449.67601999999999</v>
      </c>
      <c r="BK24" s="195">
        <v>41.394469999999998</v>
      </c>
    </row>
    <row r="25" spans="2:63" x14ac:dyDescent="0.25">
      <c r="B25" s="137" t="s">
        <v>237</v>
      </c>
      <c r="C25" s="195">
        <v>3971.84079836</v>
      </c>
      <c r="D25" s="195">
        <v>1152.67</v>
      </c>
      <c r="E25" s="195">
        <v>10524.036534959501</v>
      </c>
      <c r="F25" s="195">
        <v>14571.359694012001</v>
      </c>
      <c r="G25" s="195">
        <v>8198.4872441025054</v>
      </c>
      <c r="H25" s="195">
        <v>9708.495847369999</v>
      </c>
      <c r="I25" s="195">
        <v>2065.0269662390001</v>
      </c>
      <c r="J25" s="195">
        <v>1876.9926999999998</v>
      </c>
      <c r="K25" s="195">
        <v>4611.2426220595007</v>
      </c>
      <c r="L25" s="195">
        <v>2004.1790258899998</v>
      </c>
      <c r="M25" s="195">
        <v>1933.7552000000001</v>
      </c>
      <c r="N25" s="195">
        <v>171.14475764000002</v>
      </c>
      <c r="O25" s="195">
        <v>3420.6362141400004</v>
      </c>
      <c r="P25" s="195">
        <v>3096.6944065100006</v>
      </c>
      <c r="Q25" s="195">
        <v>4994.9782631100006</v>
      </c>
      <c r="R25" s="195">
        <v>4211.3240070299998</v>
      </c>
      <c r="S25" s="195">
        <v>93.77</v>
      </c>
      <c r="T25" s="195">
        <v>6953.8910758985003</v>
      </c>
      <c r="U25" s="195">
        <v>2342.7851360700006</v>
      </c>
      <c r="V25" s="195">
        <v>1378.2420649999999</v>
      </c>
      <c r="W25" s="195">
        <v>1693.76893576</v>
      </c>
      <c r="X25" s="195">
        <v>3839.5171682400014</v>
      </c>
      <c r="Y25" s="195">
        <v>3769.4257300805007</v>
      </c>
      <c r="Z25" s="195">
        <v>2282.5062135724002</v>
      </c>
      <c r="AA25" s="195">
        <v>823.82865108999999</v>
      </c>
      <c r="AB25" s="195">
        <v>696.12580127000001</v>
      </c>
      <c r="AC25" s="195">
        <v>2633.0816275430002</v>
      </c>
      <c r="AD25" s="195">
        <v>1.2415486699999998</v>
      </c>
      <c r="AE25" s="195">
        <v>0</v>
      </c>
      <c r="AF25" s="195">
        <v>0</v>
      </c>
      <c r="AG25" s="195">
        <v>0</v>
      </c>
      <c r="AH25" s="195">
        <v>0</v>
      </c>
      <c r="AI25" s="195">
        <v>0</v>
      </c>
      <c r="AJ25" s="195">
        <v>0</v>
      </c>
      <c r="AK25" s="195">
        <v>0</v>
      </c>
      <c r="AL25" s="195">
        <v>1.0018133199999999</v>
      </c>
      <c r="AM25" s="195">
        <v>0</v>
      </c>
      <c r="AN25" s="195">
        <v>0</v>
      </c>
      <c r="AO25" s="195">
        <v>0</v>
      </c>
      <c r="AP25" s="195">
        <v>0</v>
      </c>
      <c r="AQ25" s="195">
        <v>0</v>
      </c>
      <c r="AR25" s="195">
        <v>0</v>
      </c>
      <c r="AS25" s="195">
        <v>0</v>
      </c>
      <c r="AT25" s="195">
        <v>0</v>
      </c>
      <c r="AU25" s="195">
        <v>0</v>
      </c>
      <c r="AV25" s="195">
        <v>0</v>
      </c>
      <c r="AW25" s="195">
        <v>0</v>
      </c>
      <c r="AX25" s="195">
        <v>0</v>
      </c>
      <c r="AY25" s="195">
        <v>0</v>
      </c>
      <c r="AZ25" s="195">
        <v>0</v>
      </c>
      <c r="BA25" s="195">
        <v>0</v>
      </c>
      <c r="BB25" s="195">
        <v>0</v>
      </c>
      <c r="BC25" s="195">
        <v>0</v>
      </c>
      <c r="BD25" s="195">
        <v>0</v>
      </c>
      <c r="BE25" s="195">
        <v>0</v>
      </c>
      <c r="BF25" s="195">
        <v>0</v>
      </c>
      <c r="BG25" s="195">
        <v>0</v>
      </c>
      <c r="BH25" s="195">
        <v>0</v>
      </c>
      <c r="BI25" s="195">
        <v>0</v>
      </c>
      <c r="BJ25" s="195">
        <v>0</v>
      </c>
      <c r="BK25" s="195">
        <v>0</v>
      </c>
    </row>
    <row r="26" spans="2:63" x14ac:dyDescent="0.25">
      <c r="B26" s="137" t="s">
        <v>238</v>
      </c>
      <c r="C26" s="195">
        <v>30799.734816149998</v>
      </c>
      <c r="D26" s="195">
        <v>35451.81</v>
      </c>
      <c r="E26" s="195">
        <v>69043.005163830079</v>
      </c>
      <c r="F26" s="195">
        <v>52784.444121896006</v>
      </c>
      <c r="G26" s="195">
        <v>27792.36544302</v>
      </c>
      <c r="H26" s="195">
        <v>64239.723823449931</v>
      </c>
      <c r="I26" s="195">
        <v>43460.129898500003</v>
      </c>
      <c r="J26" s="195">
        <v>21905.2739</v>
      </c>
      <c r="K26" s="195">
        <v>23735.135586890006</v>
      </c>
      <c r="L26" s="195">
        <v>20936.621406979997</v>
      </c>
      <c r="M26" s="195">
        <v>19180.5327</v>
      </c>
      <c r="N26" s="195">
        <v>54580.006991869945</v>
      </c>
      <c r="O26" s="195">
        <v>20713.175802850001</v>
      </c>
      <c r="P26" s="195">
        <v>44134.84874920002</v>
      </c>
      <c r="Q26" s="195">
        <v>28719.366166019998</v>
      </c>
      <c r="R26" s="195">
        <v>47756.116321890004</v>
      </c>
      <c r="S26" s="195">
        <v>106868.65000000001</v>
      </c>
      <c r="T26" s="195">
        <v>61972.253210621479</v>
      </c>
      <c r="U26" s="195">
        <v>18933.283108249998</v>
      </c>
      <c r="V26" s="195">
        <v>19797.886409901988</v>
      </c>
      <c r="W26" s="195">
        <v>25636.064778549982</v>
      </c>
      <c r="X26" s="195">
        <v>33949.047808639982</v>
      </c>
      <c r="Y26" s="195">
        <v>31350.532913080107</v>
      </c>
      <c r="Z26" s="195">
        <v>38831.248200749949</v>
      </c>
      <c r="AA26" s="195">
        <v>20756.152657189996</v>
      </c>
      <c r="AB26" s="195">
        <v>17289.430877400006</v>
      </c>
      <c r="AC26" s="195">
        <v>27025.382263011998</v>
      </c>
      <c r="AD26" s="195">
        <v>22.51128108</v>
      </c>
      <c r="AE26" s="195">
        <v>0</v>
      </c>
      <c r="AF26" s="195">
        <v>0</v>
      </c>
      <c r="AG26" s="195">
        <v>1169.938670409</v>
      </c>
      <c r="AH26" s="195">
        <v>2937.6871323499981</v>
      </c>
      <c r="AI26" s="195">
        <v>0</v>
      </c>
      <c r="AJ26" s="195">
        <v>904.79228848999992</v>
      </c>
      <c r="AK26" s="195">
        <v>254.91509723000001</v>
      </c>
      <c r="AL26" s="195">
        <v>657.17534357000011</v>
      </c>
      <c r="AM26" s="195">
        <v>104.57247924999999</v>
      </c>
      <c r="AN26" s="195">
        <v>88.27112987000001</v>
      </c>
      <c r="AO26" s="195">
        <v>9223.8567866310004</v>
      </c>
      <c r="AP26" s="195">
        <v>1924.5767650299997</v>
      </c>
      <c r="AQ26" s="195">
        <v>105.94173858000001</v>
      </c>
      <c r="AR26" s="195">
        <v>0</v>
      </c>
      <c r="AS26" s="195">
        <v>81.129402810000002</v>
      </c>
      <c r="AT26" s="195">
        <v>0</v>
      </c>
      <c r="AU26" s="195">
        <v>0</v>
      </c>
      <c r="AV26" s="195">
        <v>147.82358371999999</v>
      </c>
      <c r="AW26" s="195">
        <v>1068.7139682300001</v>
      </c>
      <c r="AX26" s="195">
        <v>1372.1873899999998</v>
      </c>
      <c r="AY26" s="195">
        <v>450.91507000000001</v>
      </c>
      <c r="AZ26" s="195">
        <v>66.072999999999993</v>
      </c>
      <c r="BA26" s="195">
        <v>280.72996999999998</v>
      </c>
      <c r="BB26" s="195">
        <v>0</v>
      </c>
      <c r="BC26" s="195">
        <v>539.41637729000001</v>
      </c>
      <c r="BD26" s="195">
        <v>961.58857999999998</v>
      </c>
      <c r="BE26" s="195">
        <v>17.992720109999997</v>
      </c>
      <c r="BF26" s="195">
        <v>4.5139558299999996</v>
      </c>
      <c r="BG26" s="195">
        <v>149.59531129999999</v>
      </c>
      <c r="BH26" s="195">
        <v>153.18215000000004</v>
      </c>
      <c r="BI26" s="195">
        <v>100.85773230000001</v>
      </c>
      <c r="BJ26" s="195">
        <v>1789.1805900000002</v>
      </c>
      <c r="BK26" s="195">
        <v>0</v>
      </c>
    </row>
    <row r="27" spans="2:63" x14ac:dyDescent="0.25">
      <c r="B27" s="137" t="s">
        <v>366</v>
      </c>
      <c r="C27" s="195">
        <v>9501.5530294799992</v>
      </c>
      <c r="D27" s="195">
        <v>19064.57</v>
      </c>
      <c r="E27" s="195">
        <v>16539.776920029988</v>
      </c>
      <c r="F27" s="195">
        <v>2087.4258037100003</v>
      </c>
      <c r="G27" s="195">
        <v>9711.8415561099991</v>
      </c>
      <c r="H27" s="195">
        <v>3949.0433347599924</v>
      </c>
      <c r="I27" s="195">
        <v>2239.0023725699966</v>
      </c>
      <c r="J27" s="195">
        <v>3946.1210000000001</v>
      </c>
      <c r="K27" s="195">
        <v>23066.488949550108</v>
      </c>
      <c r="L27" s="195">
        <v>3831.5541649800039</v>
      </c>
      <c r="M27" s="195">
        <v>5368.2019</v>
      </c>
      <c r="N27" s="195">
        <v>45388.589795259992</v>
      </c>
      <c r="O27" s="195">
        <v>5309.0719481200076</v>
      </c>
      <c r="P27" s="195">
        <v>5474.3125936900014</v>
      </c>
      <c r="Q27" s="195">
        <v>5919.2622445400011</v>
      </c>
      <c r="R27" s="195">
        <v>8169.0010120500001</v>
      </c>
      <c r="S27" s="195">
        <v>7784.9600000000009</v>
      </c>
      <c r="T27" s="195">
        <v>23512.929926939982</v>
      </c>
      <c r="U27" s="195">
        <v>8997.5518640400005</v>
      </c>
      <c r="V27" s="195">
        <v>7809.7416069660067</v>
      </c>
      <c r="W27" s="195">
        <v>15562.385748949991</v>
      </c>
      <c r="X27" s="195">
        <v>13469.386939499997</v>
      </c>
      <c r="Y27" s="195">
        <v>11573.645231719984</v>
      </c>
      <c r="Z27" s="195">
        <v>9085.459371550005</v>
      </c>
      <c r="AA27" s="195">
        <v>4383.7513192999995</v>
      </c>
      <c r="AB27" s="195">
        <v>5071.8448256299962</v>
      </c>
      <c r="AC27" s="195">
        <v>6175.4818151099898</v>
      </c>
      <c r="AD27" s="195">
        <v>4565.6809273499948</v>
      </c>
      <c r="AE27" s="195">
        <v>24.895</v>
      </c>
      <c r="AF27" s="195">
        <v>95.656999999999996</v>
      </c>
      <c r="AG27" s="195">
        <v>6198.1297052530044</v>
      </c>
      <c r="AH27" s="195">
        <v>1401.0798381350025</v>
      </c>
      <c r="AI27" s="195">
        <v>828.35321758000043</v>
      </c>
      <c r="AJ27" s="195">
        <v>11315.86229696997</v>
      </c>
      <c r="AK27" s="195">
        <v>7818.1567641299998</v>
      </c>
      <c r="AL27" s="195">
        <v>2086.1300518000007</v>
      </c>
      <c r="AM27" s="195">
        <v>169.16853888000003</v>
      </c>
      <c r="AN27" s="195">
        <v>4348.849917640001</v>
      </c>
      <c r="AO27" s="195">
        <v>2226.7666199099999</v>
      </c>
      <c r="AP27" s="195">
        <v>4556.0241287600056</v>
      </c>
      <c r="AQ27" s="195">
        <v>379.55512914999997</v>
      </c>
      <c r="AR27" s="195">
        <v>0</v>
      </c>
      <c r="AS27" s="195">
        <v>127.32794324999995</v>
      </c>
      <c r="AT27" s="195">
        <v>255.01900000000001</v>
      </c>
      <c r="AU27" s="195">
        <v>104.40809909999999</v>
      </c>
      <c r="AV27" s="195">
        <v>18.376675210000002</v>
      </c>
      <c r="AW27" s="195">
        <v>528.52840712999978</v>
      </c>
      <c r="AX27" s="195">
        <v>794.67133000000001</v>
      </c>
      <c r="AY27" s="195">
        <v>880.63215000000002</v>
      </c>
      <c r="AZ27" s="195">
        <v>376.80399999999997</v>
      </c>
      <c r="BA27" s="195">
        <v>183.02182000000002</v>
      </c>
      <c r="BB27" s="195">
        <v>35.353671999999996</v>
      </c>
      <c r="BC27" s="195">
        <v>652.1349897299998</v>
      </c>
      <c r="BD27" s="195">
        <v>737.17753000000005</v>
      </c>
      <c r="BE27" s="195">
        <v>33.850760000000001</v>
      </c>
      <c r="BF27" s="195">
        <v>143.54371737</v>
      </c>
      <c r="BG27" s="195">
        <v>0</v>
      </c>
      <c r="BH27" s="195">
        <v>1182.9465600000001</v>
      </c>
      <c r="BI27" s="195">
        <v>1326.4054866600009</v>
      </c>
      <c r="BJ27" s="195">
        <v>2972.3450899999998</v>
      </c>
      <c r="BK27" s="195">
        <v>656.46382999999992</v>
      </c>
    </row>
    <row r="28" spans="2:63" x14ac:dyDescent="0.25">
      <c r="B28" s="137" t="s">
        <v>240</v>
      </c>
      <c r="C28" s="195">
        <v>8070.6071640699993</v>
      </c>
      <c r="D28" s="195">
        <v>15840.79</v>
      </c>
      <c r="E28" s="195">
        <v>15569.455155140013</v>
      </c>
      <c r="F28" s="195">
        <v>5777.9995026599991</v>
      </c>
      <c r="G28" s="195">
        <v>6644.7713227999993</v>
      </c>
      <c r="H28" s="195">
        <v>7420.5590582699988</v>
      </c>
      <c r="I28" s="195">
        <v>5849.5529886800014</v>
      </c>
      <c r="J28" s="195">
        <v>1505.1000000000001</v>
      </c>
      <c r="K28" s="195">
        <v>4173.4354432900018</v>
      </c>
      <c r="L28" s="195">
        <v>4978.9059093000014</v>
      </c>
      <c r="M28" s="195">
        <v>1389.7898</v>
      </c>
      <c r="N28" s="195">
        <v>3518.6692938399997</v>
      </c>
      <c r="O28" s="195">
        <v>6034.6187746600008</v>
      </c>
      <c r="P28" s="195">
        <v>1433.7693681000001</v>
      </c>
      <c r="Q28" s="195">
        <v>5852.2620566399992</v>
      </c>
      <c r="R28" s="195">
        <v>6956.4022212299988</v>
      </c>
      <c r="S28" s="195">
        <v>1746.4</v>
      </c>
      <c r="T28" s="195">
        <v>5111.8304137100004</v>
      </c>
      <c r="U28" s="195">
        <v>4937.8639194600019</v>
      </c>
      <c r="V28" s="195">
        <v>13545.710948220001</v>
      </c>
      <c r="W28" s="195">
        <v>4680.86743656</v>
      </c>
      <c r="X28" s="195">
        <v>5395.6801289700006</v>
      </c>
      <c r="Y28" s="195">
        <v>2573.8724143500003</v>
      </c>
      <c r="Z28" s="195">
        <v>11213.20163399</v>
      </c>
      <c r="AA28" s="195">
        <v>6873.8983851700004</v>
      </c>
      <c r="AB28" s="195">
        <v>7864.5275524999997</v>
      </c>
      <c r="AC28" s="195">
        <v>6696.9363763300007</v>
      </c>
      <c r="AD28" s="195">
        <v>884.57668863999993</v>
      </c>
      <c r="AE28" s="195">
        <v>0</v>
      </c>
      <c r="AF28" s="195">
        <v>200</v>
      </c>
      <c r="AG28" s="195">
        <v>2692.1714967300009</v>
      </c>
      <c r="AH28" s="195">
        <v>524.23933865000004</v>
      </c>
      <c r="AI28" s="195">
        <v>72.288277430000008</v>
      </c>
      <c r="AJ28" s="195">
        <v>5670.6499616399997</v>
      </c>
      <c r="AK28" s="195">
        <v>2624.7649825799995</v>
      </c>
      <c r="AL28" s="195">
        <v>84.445759019999997</v>
      </c>
      <c r="AM28" s="195">
        <v>0</v>
      </c>
      <c r="AN28" s="195">
        <v>913.44092884999986</v>
      </c>
      <c r="AO28" s="195">
        <v>1697.3911527099999</v>
      </c>
      <c r="AP28" s="195">
        <v>3459.1388619099994</v>
      </c>
      <c r="AQ28" s="195">
        <v>82.655439250000015</v>
      </c>
      <c r="AR28" s="195">
        <v>0</v>
      </c>
      <c r="AS28" s="195">
        <v>352.73089939999994</v>
      </c>
      <c r="AT28" s="195">
        <v>45.588000000000001</v>
      </c>
      <c r="AU28" s="195">
        <v>88.162294829999993</v>
      </c>
      <c r="AV28" s="195">
        <v>1765.8778765800002</v>
      </c>
      <c r="AW28" s="195">
        <v>209.26397982999995</v>
      </c>
      <c r="AX28" s="195">
        <v>992.85321999999996</v>
      </c>
      <c r="AY28" s="195">
        <v>664.96093000000008</v>
      </c>
      <c r="AZ28" s="195">
        <v>219.21600000000001</v>
      </c>
      <c r="BA28" s="195">
        <v>486.0324</v>
      </c>
      <c r="BB28" s="195">
        <v>171.342062</v>
      </c>
      <c r="BC28" s="195">
        <v>711.78362384000002</v>
      </c>
      <c r="BD28" s="195">
        <v>167.59806000000006</v>
      </c>
      <c r="BE28" s="195">
        <v>0</v>
      </c>
      <c r="BF28" s="195">
        <v>93.203052320000012</v>
      </c>
      <c r="BG28" s="195">
        <v>419.96342779999998</v>
      </c>
      <c r="BH28" s="195">
        <v>350.99842999999998</v>
      </c>
      <c r="BI28" s="195">
        <v>1222.54970912</v>
      </c>
      <c r="BJ28" s="195">
        <v>360.27893</v>
      </c>
      <c r="BK28" s="195">
        <v>338.10151999999999</v>
      </c>
    </row>
    <row r="29" spans="2:63" x14ac:dyDescent="0.25">
      <c r="B29" s="137" t="s">
        <v>241</v>
      </c>
      <c r="C29" s="195">
        <v>6271.7644498600002</v>
      </c>
      <c r="D29" s="195">
        <v>5740.8400000000011</v>
      </c>
      <c r="E29" s="195">
        <v>7083.9239473300004</v>
      </c>
      <c r="F29" s="195">
        <v>2449.8823377599997</v>
      </c>
      <c r="G29" s="195">
        <v>0</v>
      </c>
      <c r="H29" s="195">
        <v>1331.6079203399995</v>
      </c>
      <c r="I29" s="195">
        <v>37.499559400000003</v>
      </c>
      <c r="J29" s="195">
        <v>1438.8631</v>
      </c>
      <c r="K29" s="195">
        <v>930.92041175000008</v>
      </c>
      <c r="L29" s="195">
        <v>2179.08900494</v>
      </c>
      <c r="M29" s="195">
        <v>1685.1001999999999</v>
      </c>
      <c r="N29" s="195">
        <v>2106.5625504499999</v>
      </c>
      <c r="O29" s="195">
        <v>1319.6772000000001</v>
      </c>
      <c r="P29" s="195">
        <v>3500.1592226199987</v>
      </c>
      <c r="Q29" s="195">
        <v>2801.7469289200003</v>
      </c>
      <c r="R29" s="195">
        <v>4631.8967323300003</v>
      </c>
      <c r="S29" s="195">
        <v>1089.1600000000001</v>
      </c>
      <c r="T29" s="195">
        <v>7052.6339625700011</v>
      </c>
      <c r="U29" s="195">
        <v>4519.2257871000002</v>
      </c>
      <c r="V29" s="195">
        <v>3840.6102054300009</v>
      </c>
      <c r="W29" s="195">
        <v>2880.3154508500006</v>
      </c>
      <c r="X29" s="195">
        <v>2232.6400088800001</v>
      </c>
      <c r="Y29" s="195">
        <v>2291.0241450400003</v>
      </c>
      <c r="Z29" s="195">
        <v>3822.8339863700016</v>
      </c>
      <c r="AA29" s="195">
        <v>2610.6778477000003</v>
      </c>
      <c r="AB29" s="195">
        <v>2673.0516532699994</v>
      </c>
      <c r="AC29" s="195">
        <v>1888.2805749899999</v>
      </c>
      <c r="AD29" s="195">
        <v>1971.03310096</v>
      </c>
      <c r="AE29" s="195">
        <v>0</v>
      </c>
      <c r="AF29" s="195">
        <v>0</v>
      </c>
      <c r="AG29" s="195">
        <v>1293.0299508400003</v>
      </c>
      <c r="AH29" s="195">
        <v>241.06103087000002</v>
      </c>
      <c r="AI29" s="195">
        <v>0</v>
      </c>
      <c r="AJ29" s="195">
        <v>2103.9036016899995</v>
      </c>
      <c r="AK29" s="195">
        <v>1073.9437306</v>
      </c>
      <c r="AL29" s="195">
        <v>1209.15445626</v>
      </c>
      <c r="AM29" s="195">
        <v>0</v>
      </c>
      <c r="AN29" s="195">
        <v>1862.8461998424996</v>
      </c>
      <c r="AO29" s="195">
        <v>538.68085642000005</v>
      </c>
      <c r="AP29" s="195">
        <v>1609.3078275100002</v>
      </c>
      <c r="AQ29" s="195">
        <v>226.88771243000002</v>
      </c>
      <c r="AR29" s="195">
        <v>0</v>
      </c>
      <c r="AS29" s="195">
        <v>8.4176734700000004</v>
      </c>
      <c r="AT29" s="195">
        <v>6.78</v>
      </c>
      <c r="AU29" s="195">
        <v>184.59891737999999</v>
      </c>
      <c r="AV29" s="195">
        <v>26.189848300000001</v>
      </c>
      <c r="AW29" s="195">
        <v>230.39650245000004</v>
      </c>
      <c r="AX29" s="195">
        <v>433.65491000000003</v>
      </c>
      <c r="AY29" s="195">
        <v>395.68208999999996</v>
      </c>
      <c r="AZ29" s="195">
        <v>204.96799999999999</v>
      </c>
      <c r="BA29" s="195">
        <v>220.18659</v>
      </c>
      <c r="BB29" s="195">
        <v>0</v>
      </c>
      <c r="BC29" s="195">
        <v>195.11773226999998</v>
      </c>
      <c r="BD29" s="195">
        <v>3.6341199999999998</v>
      </c>
      <c r="BE29" s="195">
        <v>0</v>
      </c>
      <c r="BF29" s="195">
        <v>119.60922208</v>
      </c>
      <c r="BG29" s="195">
        <v>0</v>
      </c>
      <c r="BH29" s="195">
        <v>417.94307000000003</v>
      </c>
      <c r="BI29" s="195">
        <v>482.95046478</v>
      </c>
      <c r="BJ29" s="195">
        <v>661.57303999999999</v>
      </c>
      <c r="BK29" s="195">
        <v>463.46177</v>
      </c>
    </row>
    <row r="30" spans="2:63" x14ac:dyDescent="0.25">
      <c r="B30" s="137" t="s">
        <v>242</v>
      </c>
      <c r="C30" s="195">
        <v>4568.7144337</v>
      </c>
      <c r="D30" s="195">
        <v>5522.6900000000005</v>
      </c>
      <c r="E30" s="195">
        <v>4364.3024350000032</v>
      </c>
      <c r="F30" s="195">
        <v>3050.9188990199987</v>
      </c>
      <c r="G30" s="195">
        <v>4542.6279958378318</v>
      </c>
      <c r="H30" s="195">
        <v>6957.3946533600338</v>
      </c>
      <c r="I30" s="195">
        <v>2853.5479883100006</v>
      </c>
      <c r="J30" s="195">
        <v>6168.6181999999999</v>
      </c>
      <c r="K30" s="195">
        <v>3593.9815912099994</v>
      </c>
      <c r="L30" s="195">
        <v>5621.7567847700047</v>
      </c>
      <c r="M30" s="195">
        <v>5347.0825999999997</v>
      </c>
      <c r="N30" s="195">
        <v>8645.5127374199838</v>
      </c>
      <c r="O30" s="195">
        <v>6668.9369254200083</v>
      </c>
      <c r="P30" s="195">
        <v>4523.5847580100008</v>
      </c>
      <c r="Q30" s="195">
        <v>2282.1610820700002</v>
      </c>
      <c r="R30" s="195">
        <v>7390.8665838100005</v>
      </c>
      <c r="S30" s="195">
        <v>2839.94</v>
      </c>
      <c r="T30" s="195">
        <v>11660.527457400012</v>
      </c>
      <c r="U30" s="195">
        <v>5587.573516780004</v>
      </c>
      <c r="V30" s="195">
        <v>7041.2741954965077</v>
      </c>
      <c r="W30" s="195">
        <v>4516.5288764700026</v>
      </c>
      <c r="X30" s="195">
        <v>6644.8163762300028</v>
      </c>
      <c r="Y30" s="195">
        <v>5875.3190248099945</v>
      </c>
      <c r="Z30" s="195">
        <v>4817.2331308200028</v>
      </c>
      <c r="AA30" s="195">
        <v>2907.9520627799984</v>
      </c>
      <c r="AB30" s="195">
        <v>2740.2053959299951</v>
      </c>
      <c r="AC30" s="195">
        <v>4516.3964811799933</v>
      </c>
      <c r="AD30" s="195">
        <v>1964.0741544999978</v>
      </c>
      <c r="AE30" s="195">
        <v>18.148</v>
      </c>
      <c r="AF30" s="195">
        <v>136.15799999999999</v>
      </c>
      <c r="AG30" s="195">
        <v>3439.3299649199994</v>
      </c>
      <c r="AH30" s="195">
        <v>518.45329976099993</v>
      </c>
      <c r="AI30" s="195">
        <v>407.95943842000003</v>
      </c>
      <c r="AJ30" s="195">
        <v>3821.7727185180029</v>
      </c>
      <c r="AK30" s="195">
        <v>4353.7390371299998</v>
      </c>
      <c r="AL30" s="195">
        <v>2323.6561615100013</v>
      </c>
      <c r="AM30" s="195">
        <v>54.085388550000005</v>
      </c>
      <c r="AN30" s="195">
        <v>2082.6428378640044</v>
      </c>
      <c r="AO30" s="195">
        <v>1585.9567142000001</v>
      </c>
      <c r="AP30" s="195">
        <v>1525.8362980107991</v>
      </c>
      <c r="AQ30" s="195">
        <v>166.99901164999997</v>
      </c>
      <c r="AR30" s="195">
        <v>9.5324103400000002</v>
      </c>
      <c r="AS30" s="195">
        <v>45.166109459999994</v>
      </c>
      <c r="AT30" s="195">
        <v>178.67699999999999</v>
      </c>
      <c r="AU30" s="195">
        <v>56.939261790000003</v>
      </c>
      <c r="AV30" s="195">
        <v>122.27626777000006</v>
      </c>
      <c r="AW30" s="195">
        <v>232.30642069000007</v>
      </c>
      <c r="AX30" s="195">
        <v>947.59712999999999</v>
      </c>
      <c r="AY30" s="195">
        <v>59.956490000000002</v>
      </c>
      <c r="AZ30" s="195">
        <v>185.655</v>
      </c>
      <c r="BA30" s="195">
        <v>118.41961999999999</v>
      </c>
      <c r="BB30" s="195">
        <v>0.55691000000000002</v>
      </c>
      <c r="BC30" s="195">
        <v>900.36112147000028</v>
      </c>
      <c r="BD30" s="195">
        <v>366.49205000000006</v>
      </c>
      <c r="BE30" s="195">
        <v>0</v>
      </c>
      <c r="BF30" s="195">
        <v>123.28950182</v>
      </c>
      <c r="BG30" s="195">
        <v>2.2693361999999997</v>
      </c>
      <c r="BH30" s="195">
        <v>75.122989999999987</v>
      </c>
      <c r="BI30" s="195">
        <v>461.58158886999996</v>
      </c>
      <c r="BJ30" s="195">
        <v>219.59787</v>
      </c>
      <c r="BK30" s="195">
        <v>295.20022999999998</v>
      </c>
    </row>
    <row r="31" spans="2:63" x14ac:dyDescent="0.25">
      <c r="B31" s="137" t="s">
        <v>243</v>
      </c>
      <c r="C31" s="195">
        <v>11872.81</v>
      </c>
      <c r="D31" s="195">
        <v>16237.84</v>
      </c>
      <c r="E31" s="195">
        <v>11973.061688159991</v>
      </c>
      <c r="F31" s="195">
        <v>12322.697851640016</v>
      </c>
      <c r="G31" s="195">
        <v>5116.8525165700003</v>
      </c>
      <c r="H31" s="195">
        <v>8214.2834217799973</v>
      </c>
      <c r="I31" s="195">
        <v>6880.2594427300137</v>
      </c>
      <c r="J31" s="195">
        <v>6643.6128819599999</v>
      </c>
      <c r="K31" s="195">
        <v>8953.0395108000139</v>
      </c>
      <c r="L31" s="195">
        <v>5221.542689370006</v>
      </c>
      <c r="M31" s="195">
        <v>7263.5956354600003</v>
      </c>
      <c r="N31" s="195">
        <v>13930.925945649991</v>
      </c>
      <c r="O31" s="195">
        <v>7333.9799464300168</v>
      </c>
      <c r="P31" s="195">
        <v>8132.9590138600061</v>
      </c>
      <c r="Q31" s="195">
        <v>9610.242882700064</v>
      </c>
      <c r="R31" s="195">
        <v>12549.429126290001</v>
      </c>
      <c r="S31" s="195">
        <v>33589.550000000003</v>
      </c>
      <c r="T31" s="195">
        <v>15678.26515335994</v>
      </c>
      <c r="U31" s="195">
        <v>15503.126014680032</v>
      </c>
      <c r="V31" s="195">
        <v>11156.573190501969</v>
      </c>
      <c r="W31" s="195">
        <v>9163.3484231200091</v>
      </c>
      <c r="X31" s="195">
        <v>8930.6304425700146</v>
      </c>
      <c r="Y31" s="195">
        <v>10268.13566869</v>
      </c>
      <c r="Z31" s="195">
        <v>8830.4567451999555</v>
      </c>
      <c r="AA31" s="195">
        <v>7135.1348810500112</v>
      </c>
      <c r="AB31" s="195">
        <v>4466.5229021499845</v>
      </c>
      <c r="AC31" s="195">
        <v>9252.8221592399987</v>
      </c>
      <c r="AD31" s="195">
        <v>5277.2597475299926</v>
      </c>
      <c r="AE31" s="195">
        <v>3.343</v>
      </c>
      <c r="AF31" s="195">
        <v>161.28100000000001</v>
      </c>
      <c r="AG31" s="195">
        <v>5408.1348706900153</v>
      </c>
      <c r="AH31" s="195">
        <v>716.56129917999988</v>
      </c>
      <c r="AI31" s="195">
        <v>656.92492246999848</v>
      </c>
      <c r="AJ31" s="195">
        <v>11725.270412870013</v>
      </c>
      <c r="AK31" s="195">
        <v>7393.97332663</v>
      </c>
      <c r="AL31" s="195">
        <v>9293.4314739650126</v>
      </c>
      <c r="AM31" s="195">
        <v>31.307299079999989</v>
      </c>
      <c r="AN31" s="195">
        <v>5016.9542102150081</v>
      </c>
      <c r="AO31" s="195">
        <v>5008.1065025950202</v>
      </c>
      <c r="AP31" s="195">
        <v>3625.4712001487119</v>
      </c>
      <c r="AQ31" s="195">
        <v>337.02409478999999</v>
      </c>
      <c r="AR31" s="195">
        <v>164.56265521999998</v>
      </c>
      <c r="AS31" s="195">
        <v>298.49331142999978</v>
      </c>
      <c r="AT31" s="195">
        <v>484.99700000000001</v>
      </c>
      <c r="AU31" s="195">
        <v>194.65413730000003</v>
      </c>
      <c r="AV31" s="195">
        <v>33.183290190000001</v>
      </c>
      <c r="AW31" s="195">
        <v>660.82927642000016</v>
      </c>
      <c r="AX31" s="195">
        <v>796.56621999999993</v>
      </c>
      <c r="AY31" s="195">
        <v>501.75891999999999</v>
      </c>
      <c r="AZ31" s="195">
        <v>233.85900000000001</v>
      </c>
      <c r="BA31" s="195">
        <v>187.66089000000002</v>
      </c>
      <c r="BB31" s="195">
        <v>162.423383</v>
      </c>
      <c r="BC31" s="195">
        <v>1253.6992171400009</v>
      </c>
      <c r="BD31" s="195">
        <v>223.24729000000002</v>
      </c>
      <c r="BE31" s="195">
        <v>53.609410000000004</v>
      </c>
      <c r="BF31" s="195">
        <v>210.61577157999997</v>
      </c>
      <c r="BG31" s="195">
        <v>0</v>
      </c>
      <c r="BH31" s="195">
        <v>457.9796</v>
      </c>
      <c r="BI31" s="195">
        <v>852.55132580999964</v>
      </c>
      <c r="BJ31" s="195">
        <v>515.95330999999999</v>
      </c>
      <c r="BK31" s="195">
        <v>358.41293999999999</v>
      </c>
    </row>
    <row r="32" spans="2:63" x14ac:dyDescent="0.25">
      <c r="B32" s="137" t="s">
        <v>244</v>
      </c>
      <c r="C32" s="195">
        <v>2.8</v>
      </c>
      <c r="D32" s="195">
        <v>30.13</v>
      </c>
      <c r="E32" s="195">
        <v>11.19140619</v>
      </c>
      <c r="F32" s="195">
        <v>500.32435414999998</v>
      </c>
      <c r="G32" s="195">
        <v>383.57828157999984</v>
      </c>
      <c r="H32" s="195">
        <v>24.94753819</v>
      </c>
      <c r="I32" s="195">
        <v>8.0037499999999998E-2</v>
      </c>
      <c r="J32" s="195">
        <v>629.27300000000002</v>
      </c>
      <c r="K32" s="195">
        <v>0</v>
      </c>
      <c r="L32" s="195">
        <v>0</v>
      </c>
      <c r="M32" s="195">
        <v>1.9235</v>
      </c>
      <c r="N32" s="195">
        <v>0</v>
      </c>
      <c r="O32" s="195">
        <v>85.134500579999994</v>
      </c>
      <c r="P32" s="195">
        <v>9.5311029400000002</v>
      </c>
      <c r="Q32" s="195">
        <v>245.51807266</v>
      </c>
      <c r="R32" s="195">
        <v>135.95099999999999</v>
      </c>
      <c r="S32" s="195">
        <v>0</v>
      </c>
      <c r="T32" s="195">
        <v>0</v>
      </c>
      <c r="U32" s="195">
        <v>24.9</v>
      </c>
      <c r="V32" s="195">
        <v>560.36161028000015</v>
      </c>
      <c r="W32" s="195">
        <v>372.99308140999995</v>
      </c>
      <c r="X32" s="195">
        <v>0</v>
      </c>
      <c r="Y32" s="195">
        <v>0</v>
      </c>
      <c r="Z32" s="195">
        <v>0</v>
      </c>
      <c r="AA32" s="195">
        <v>0</v>
      </c>
      <c r="AB32" s="195">
        <v>18.645000000000003</v>
      </c>
      <c r="AC32" s="195">
        <v>59.824088719999992</v>
      </c>
      <c r="AD32" s="195">
        <v>0</v>
      </c>
      <c r="AE32" s="195">
        <v>0</v>
      </c>
      <c r="AF32" s="195">
        <v>0</v>
      </c>
      <c r="AG32" s="195">
        <v>0</v>
      </c>
      <c r="AH32" s="195">
        <v>0</v>
      </c>
      <c r="AI32" s="195">
        <v>0</v>
      </c>
      <c r="AJ32" s="195">
        <v>0</v>
      </c>
      <c r="AK32" s="195">
        <v>0</v>
      </c>
      <c r="AL32" s="195">
        <v>0</v>
      </c>
      <c r="AM32" s="195">
        <v>0</v>
      </c>
      <c r="AN32" s="195">
        <v>0</v>
      </c>
      <c r="AO32" s="195">
        <v>0</v>
      </c>
      <c r="AP32" s="195">
        <v>0</v>
      </c>
      <c r="AQ32" s="195">
        <v>0</v>
      </c>
      <c r="AR32" s="195">
        <v>0</v>
      </c>
      <c r="AS32" s="195">
        <v>0</v>
      </c>
      <c r="AT32" s="195">
        <v>0</v>
      </c>
      <c r="AU32" s="195">
        <v>0</v>
      </c>
      <c r="AV32" s="195">
        <v>0</v>
      </c>
      <c r="AW32" s="195">
        <v>0</v>
      </c>
      <c r="AX32" s="195">
        <v>0</v>
      </c>
      <c r="AY32" s="195">
        <v>0</v>
      </c>
      <c r="AZ32" s="195">
        <v>0</v>
      </c>
      <c r="BA32" s="195">
        <v>0</v>
      </c>
      <c r="BB32" s="195">
        <v>0</v>
      </c>
      <c r="BC32" s="195">
        <v>0</v>
      </c>
      <c r="BD32" s="195">
        <v>0</v>
      </c>
      <c r="BE32" s="195">
        <v>0</v>
      </c>
      <c r="BF32" s="195">
        <v>0</v>
      </c>
      <c r="BG32" s="195">
        <v>0</v>
      </c>
      <c r="BH32" s="195">
        <v>0</v>
      </c>
      <c r="BI32" s="195">
        <v>0</v>
      </c>
      <c r="BJ32" s="195">
        <v>0</v>
      </c>
      <c r="BK32" s="195">
        <v>0</v>
      </c>
    </row>
    <row r="33" spans="2:67" x14ac:dyDescent="0.25">
      <c r="B33" s="137" t="s">
        <v>245</v>
      </c>
      <c r="C33" s="195">
        <v>34741.987718597229</v>
      </c>
      <c r="D33" s="195">
        <v>64059.749999999993</v>
      </c>
      <c r="E33" s="195">
        <v>16763.087887169298</v>
      </c>
      <c r="F33" s="195">
        <v>5160.7226675039983</v>
      </c>
      <c r="G33" s="195">
        <v>12338.34334917522</v>
      </c>
      <c r="H33" s="195">
        <v>5583.7352008610023</v>
      </c>
      <c r="I33" s="195">
        <v>23150.590240039983</v>
      </c>
      <c r="J33" s="195">
        <v>11809.052503790001</v>
      </c>
      <c r="K33" s="195">
        <v>9492.62135157989</v>
      </c>
      <c r="L33" s="195">
        <v>9699.1826611299857</v>
      </c>
      <c r="M33" s="195">
        <v>19175.405453853782</v>
      </c>
      <c r="N33" s="195">
        <v>3260.5012381300044</v>
      </c>
      <c r="O33" s="195">
        <v>40097.37988452999</v>
      </c>
      <c r="P33" s="195">
        <v>6365.2769583249956</v>
      </c>
      <c r="Q33" s="195">
        <v>32511.377002260262</v>
      </c>
      <c r="R33" s="195">
        <v>4640.9120450099999</v>
      </c>
      <c r="S33" s="195">
        <v>3189.8900000000003</v>
      </c>
      <c r="T33" s="195">
        <v>22950.19018739001</v>
      </c>
      <c r="U33" s="195">
        <v>26198.893807948174</v>
      </c>
      <c r="V33" s="195">
        <v>11152.621649811899</v>
      </c>
      <c r="W33" s="195">
        <v>23009.029033309966</v>
      </c>
      <c r="X33" s="195">
        <v>39253.770170859949</v>
      </c>
      <c r="Y33" s="195">
        <v>11812.548123749999</v>
      </c>
      <c r="Z33" s="195">
        <v>17312.312074189023</v>
      </c>
      <c r="AA33" s="195">
        <v>2051.0229350200002</v>
      </c>
      <c r="AB33" s="195">
        <v>6429.1903047100004</v>
      </c>
      <c r="AC33" s="195">
        <v>36509.973181478003</v>
      </c>
      <c r="AD33" s="195">
        <v>5925.5727889499994</v>
      </c>
      <c r="AE33" s="195">
        <v>5.6559999999999997</v>
      </c>
      <c r="AF33" s="195">
        <v>756.52599999999995</v>
      </c>
      <c r="AG33" s="195">
        <v>1291.1330530399998</v>
      </c>
      <c r="AH33" s="195">
        <v>522.33309198000006</v>
      </c>
      <c r="AI33" s="195">
        <v>1777.9088918299985</v>
      </c>
      <c r="AJ33" s="195">
        <v>7499.5270591399976</v>
      </c>
      <c r="AK33" s="195">
        <v>6682.0970495500069</v>
      </c>
      <c r="AL33" s="195">
        <v>1349.9138175099254</v>
      </c>
      <c r="AM33" s="195">
        <v>24.227370809999996</v>
      </c>
      <c r="AN33" s="195">
        <v>5648.4782834665302</v>
      </c>
      <c r="AO33" s="195">
        <v>9185.8156706747013</v>
      </c>
      <c r="AP33" s="195">
        <v>10573.18090831219</v>
      </c>
      <c r="AQ33" s="195">
        <v>925.34484008999993</v>
      </c>
      <c r="AR33" s="195">
        <v>151.31676004999994</v>
      </c>
      <c r="AS33" s="195">
        <v>352.63523578999997</v>
      </c>
      <c r="AT33" s="195">
        <v>96.025999999999996</v>
      </c>
      <c r="AU33" s="195">
        <v>72.829436399999992</v>
      </c>
      <c r="AV33" s="195">
        <v>9.5717527799999989</v>
      </c>
      <c r="AW33" s="195">
        <v>2493.0410832600005</v>
      </c>
      <c r="AX33" s="195">
        <v>1630.4638400000001</v>
      </c>
      <c r="AY33" s="195">
        <v>1553.1145242099999</v>
      </c>
      <c r="AZ33" s="195">
        <v>1327.44</v>
      </c>
      <c r="BA33" s="195">
        <v>1918.7618599999998</v>
      </c>
      <c r="BB33" s="195">
        <v>1222.1686770000001</v>
      </c>
      <c r="BC33" s="195">
        <v>242.02564334999997</v>
      </c>
      <c r="BD33" s="195">
        <v>1510.54168</v>
      </c>
      <c r="BE33" s="195">
        <v>25.537472480000002</v>
      </c>
      <c r="BF33" s="195">
        <v>28.543179120000001</v>
      </c>
      <c r="BG33" s="195">
        <v>104.4375478</v>
      </c>
      <c r="BH33" s="195">
        <v>2273.6326799999997</v>
      </c>
      <c r="BI33" s="195">
        <v>601.39438280000002</v>
      </c>
      <c r="BJ33" s="195">
        <v>1922.2520100000002</v>
      </c>
      <c r="BK33" s="195">
        <v>3266.8255399999998</v>
      </c>
    </row>
    <row r="34" spans="2:67" x14ac:dyDescent="0.25">
      <c r="B34" s="137" t="s">
        <v>367</v>
      </c>
      <c r="C34" s="195">
        <v>0</v>
      </c>
      <c r="D34" s="195">
        <v>0.46</v>
      </c>
      <c r="E34" s="195">
        <v>450.476203779</v>
      </c>
      <c r="F34" s="195">
        <v>44.688116083999994</v>
      </c>
      <c r="G34" s="195">
        <v>372.18870667549965</v>
      </c>
      <c r="H34" s="195">
        <v>121.91599162999999</v>
      </c>
      <c r="I34" s="195">
        <v>0</v>
      </c>
      <c r="J34" s="195">
        <v>157.88520378999991</v>
      </c>
      <c r="K34" s="195">
        <v>108.74469442</v>
      </c>
      <c r="L34" s="195">
        <v>34.152237819999961</v>
      </c>
      <c r="M34" s="195">
        <v>42.351895870000021</v>
      </c>
      <c r="N34" s="195">
        <v>133.48477155</v>
      </c>
      <c r="O34" s="195">
        <v>270.01095708999839</v>
      </c>
      <c r="P34" s="195">
        <v>124.648332435</v>
      </c>
      <c r="Q34" s="195">
        <v>97.544430459999987</v>
      </c>
      <c r="R34" s="195">
        <v>344.28945683000006</v>
      </c>
      <c r="S34" s="195">
        <v>0</v>
      </c>
      <c r="T34" s="195">
        <v>302.38293610000005</v>
      </c>
      <c r="U34" s="195">
        <v>84.887549548000024</v>
      </c>
      <c r="V34" s="195">
        <v>127.60899650549999</v>
      </c>
      <c r="W34" s="195">
        <v>188.34261230000001</v>
      </c>
      <c r="X34" s="195">
        <v>118.57623982000008</v>
      </c>
      <c r="Y34" s="195">
        <v>2.04263262</v>
      </c>
      <c r="Z34" s="195">
        <v>134.97983422899978</v>
      </c>
      <c r="AA34" s="195">
        <v>0</v>
      </c>
      <c r="AB34" s="195">
        <v>67.129531020000002</v>
      </c>
      <c r="AC34" s="195">
        <v>54.574230768</v>
      </c>
      <c r="AD34" s="195">
        <v>0</v>
      </c>
      <c r="AE34" s="195">
        <v>0</v>
      </c>
      <c r="AF34" s="195">
        <v>0</v>
      </c>
      <c r="AG34" s="195">
        <v>0</v>
      </c>
      <c r="AH34" s="195">
        <v>0</v>
      </c>
      <c r="AI34" s="195">
        <v>0</v>
      </c>
      <c r="AJ34" s="195">
        <v>0</v>
      </c>
      <c r="AK34" s="195">
        <v>0</v>
      </c>
      <c r="AL34" s="195">
        <v>0</v>
      </c>
      <c r="AM34" s="195">
        <v>0</v>
      </c>
      <c r="AN34" s="195">
        <v>0</v>
      </c>
      <c r="AO34" s="195">
        <v>0</v>
      </c>
      <c r="AP34" s="195">
        <v>0</v>
      </c>
      <c r="AQ34" s="195">
        <v>0</v>
      </c>
      <c r="AR34" s="195">
        <v>0</v>
      </c>
      <c r="AS34" s="195">
        <v>0</v>
      </c>
      <c r="AT34" s="195">
        <v>0</v>
      </c>
      <c r="AU34" s="195">
        <v>0</v>
      </c>
      <c r="AV34" s="195">
        <v>0</v>
      </c>
      <c r="AW34" s="195">
        <v>0</v>
      </c>
      <c r="AX34" s="195">
        <v>0</v>
      </c>
      <c r="AY34" s="195">
        <v>0</v>
      </c>
      <c r="AZ34" s="195">
        <v>0</v>
      </c>
      <c r="BA34" s="195">
        <v>0</v>
      </c>
      <c r="BB34" s="195">
        <v>0</v>
      </c>
      <c r="BC34" s="195">
        <v>0</v>
      </c>
      <c r="BD34" s="195">
        <v>0</v>
      </c>
      <c r="BE34" s="195">
        <v>0</v>
      </c>
      <c r="BF34" s="195">
        <v>0</v>
      </c>
      <c r="BG34" s="195">
        <v>0</v>
      </c>
      <c r="BH34" s="195">
        <v>0</v>
      </c>
      <c r="BI34" s="195">
        <v>0</v>
      </c>
      <c r="BJ34" s="195">
        <v>62.481059999999999</v>
      </c>
      <c r="BK34" s="195">
        <v>0</v>
      </c>
    </row>
    <row r="35" spans="2:67" x14ac:dyDescent="0.25">
      <c r="B35" s="137" t="s">
        <v>368</v>
      </c>
      <c r="C35" s="195">
        <v>58.207150140000003</v>
      </c>
      <c r="D35" s="195">
        <v>39.520000000000003</v>
      </c>
      <c r="E35" s="195">
        <v>2710.4075976999998</v>
      </c>
      <c r="F35" s="195">
        <v>241.10641576999998</v>
      </c>
      <c r="G35" s="195">
        <v>26.678234639999992</v>
      </c>
      <c r="H35" s="195">
        <v>131.37109473000001</v>
      </c>
      <c r="I35" s="195">
        <v>1144.8424816499994</v>
      </c>
      <c r="J35" s="195">
        <v>527.5145</v>
      </c>
      <c r="K35" s="195">
        <v>1362.1356889400013</v>
      </c>
      <c r="L35" s="195">
        <v>512.71189630999993</v>
      </c>
      <c r="M35" s="195">
        <v>4887.6347999999998</v>
      </c>
      <c r="N35" s="195">
        <v>375.69127040000023</v>
      </c>
      <c r="O35" s="195">
        <v>348.56198484999993</v>
      </c>
      <c r="P35" s="195">
        <v>178.11601918</v>
      </c>
      <c r="Q35" s="195">
        <v>449.94431242000024</v>
      </c>
      <c r="R35" s="195">
        <v>2011.8912752599999</v>
      </c>
      <c r="S35" s="195">
        <v>1164.74</v>
      </c>
      <c r="T35" s="195">
        <v>841.1709449699996</v>
      </c>
      <c r="U35" s="195">
        <v>170.19624984000001</v>
      </c>
      <c r="V35" s="195">
        <v>157.69635824999995</v>
      </c>
      <c r="W35" s="195">
        <v>480.2963231600001</v>
      </c>
      <c r="X35" s="195">
        <v>1182.9622025300002</v>
      </c>
      <c r="Y35" s="195">
        <v>1395.7433494099994</v>
      </c>
      <c r="Z35" s="195">
        <v>202.49633069000001</v>
      </c>
      <c r="AA35" s="195">
        <v>99.488316949999998</v>
      </c>
      <c r="AB35" s="195">
        <v>173.41873946999999</v>
      </c>
      <c r="AC35" s="195">
        <v>913.98639469999989</v>
      </c>
      <c r="AD35" s="195">
        <v>45.788230130000002</v>
      </c>
      <c r="AE35" s="195">
        <v>0</v>
      </c>
      <c r="AF35" s="195">
        <v>2.113</v>
      </c>
      <c r="AG35" s="195">
        <v>9.9637848899999995</v>
      </c>
      <c r="AH35" s="195">
        <v>0</v>
      </c>
      <c r="AI35" s="195">
        <v>17.727469809999999</v>
      </c>
      <c r="AJ35" s="195">
        <v>8.39420799</v>
      </c>
      <c r="AK35" s="195">
        <v>6.9362656799999991</v>
      </c>
      <c r="AL35" s="195">
        <v>6.7910016300000002</v>
      </c>
      <c r="AM35" s="195">
        <v>1.1710753</v>
      </c>
      <c r="AN35" s="195">
        <v>5.1060116400000002</v>
      </c>
      <c r="AO35" s="195">
        <v>37.444019180000005</v>
      </c>
      <c r="AP35" s="195">
        <v>12.222225579999998</v>
      </c>
      <c r="AQ35" s="195">
        <v>0</v>
      </c>
      <c r="AR35" s="195">
        <v>0</v>
      </c>
      <c r="AS35" s="195">
        <v>0</v>
      </c>
      <c r="AT35" s="195">
        <v>3.34</v>
      </c>
      <c r="AU35" s="195">
        <v>0</v>
      </c>
      <c r="AV35" s="195">
        <v>0</v>
      </c>
      <c r="AW35" s="195">
        <v>7.0556882600000002</v>
      </c>
      <c r="AX35" s="195">
        <v>54.553309999999996</v>
      </c>
      <c r="AY35" s="195">
        <v>43.541679999999999</v>
      </c>
      <c r="AZ35" s="195">
        <v>0.38900000000000001</v>
      </c>
      <c r="BA35" s="195">
        <v>0.80082000000000009</v>
      </c>
      <c r="BB35" s="195">
        <v>5.0396710000000002</v>
      </c>
      <c r="BC35" s="195">
        <v>1.1143187399999999</v>
      </c>
      <c r="BD35" s="195">
        <v>41.309129999999996</v>
      </c>
      <c r="BE35" s="195">
        <v>0</v>
      </c>
      <c r="BF35" s="195">
        <v>0.67454356000000004</v>
      </c>
      <c r="BG35" s="195">
        <v>0</v>
      </c>
      <c r="BH35" s="195">
        <v>28.93308</v>
      </c>
      <c r="BI35" s="195">
        <v>2.9234923799999999</v>
      </c>
      <c r="BJ35" s="195">
        <v>0</v>
      </c>
      <c r="BK35" s="195">
        <v>0</v>
      </c>
    </row>
    <row r="36" spans="2:67" x14ac:dyDescent="0.25">
      <c r="B36" s="137" t="s">
        <v>369</v>
      </c>
      <c r="C36" s="195">
        <v>0</v>
      </c>
      <c r="D36" s="195">
        <v>0</v>
      </c>
      <c r="E36" s="195">
        <v>2287.1915007639996</v>
      </c>
      <c r="F36" s="195">
        <v>0</v>
      </c>
      <c r="G36" s="195">
        <v>670.64820614999985</v>
      </c>
      <c r="H36" s="195">
        <v>0</v>
      </c>
      <c r="I36" s="195">
        <v>0</v>
      </c>
      <c r="J36" s="195">
        <v>1.5309999999999999</v>
      </c>
      <c r="K36" s="195">
        <v>0</v>
      </c>
      <c r="L36" s="195">
        <v>6.2670000000000008E-5</v>
      </c>
      <c r="M36" s="195">
        <v>9.1098999999999997</v>
      </c>
      <c r="N36" s="195">
        <v>0</v>
      </c>
      <c r="O36" s="195">
        <v>2886.7666234300013</v>
      </c>
      <c r="P36" s="195">
        <v>0</v>
      </c>
      <c r="Q36" s="195">
        <v>0</v>
      </c>
      <c r="R36" s="195">
        <v>0</v>
      </c>
      <c r="S36" s="195">
        <v>0</v>
      </c>
      <c r="T36" s="195">
        <v>0</v>
      </c>
      <c r="U36" s="195">
        <v>0</v>
      </c>
      <c r="V36" s="195">
        <v>0</v>
      </c>
      <c r="W36" s="195">
        <v>0</v>
      </c>
      <c r="X36" s="195">
        <v>0</v>
      </c>
      <c r="Y36" s="195">
        <v>0</v>
      </c>
      <c r="Z36" s="195">
        <v>611.43883531000017</v>
      </c>
      <c r="AA36" s="195">
        <v>0</v>
      </c>
      <c r="AB36" s="195">
        <v>0</v>
      </c>
      <c r="AC36" s="195">
        <v>0</v>
      </c>
      <c r="AD36" s="195">
        <v>0</v>
      </c>
      <c r="AE36" s="195">
        <v>0</v>
      </c>
      <c r="AF36" s="195">
        <v>0</v>
      </c>
      <c r="AG36" s="195">
        <v>0</v>
      </c>
      <c r="AH36" s="195">
        <v>0</v>
      </c>
      <c r="AI36" s="195">
        <v>0</v>
      </c>
      <c r="AJ36" s="195">
        <v>0</v>
      </c>
      <c r="AK36" s="195">
        <v>3422.2517741500001</v>
      </c>
      <c r="AL36" s="195">
        <v>0</v>
      </c>
      <c r="AM36" s="195">
        <v>0</v>
      </c>
      <c r="AN36" s="195">
        <v>0</v>
      </c>
      <c r="AO36" s="195">
        <v>816.612694790001</v>
      </c>
      <c r="AP36" s="195">
        <v>4</v>
      </c>
      <c r="AQ36" s="195">
        <v>0</v>
      </c>
      <c r="AR36" s="195">
        <v>0</v>
      </c>
      <c r="AS36" s="195">
        <v>0</v>
      </c>
      <c r="AT36" s="195">
        <v>0</v>
      </c>
      <c r="AU36" s="195">
        <v>0</v>
      </c>
      <c r="AV36" s="195">
        <v>0</v>
      </c>
      <c r="AW36" s="195">
        <v>0</v>
      </c>
      <c r="AX36" s="195">
        <v>6.8</v>
      </c>
      <c r="AY36" s="195">
        <v>0</v>
      </c>
      <c r="AZ36" s="195">
        <v>0</v>
      </c>
      <c r="BA36" s="195">
        <v>0</v>
      </c>
      <c r="BB36" s="195">
        <v>0</v>
      </c>
      <c r="BC36" s="195">
        <v>0</v>
      </c>
      <c r="BD36" s="195">
        <v>1.93167</v>
      </c>
      <c r="BE36" s="195">
        <v>0</v>
      </c>
      <c r="BF36" s="195">
        <v>0</v>
      </c>
      <c r="BG36" s="195">
        <v>0</v>
      </c>
      <c r="BH36" s="195">
        <v>0</v>
      </c>
      <c r="BI36" s="195">
        <v>0</v>
      </c>
      <c r="BJ36" s="195">
        <v>882.28221999999994</v>
      </c>
      <c r="BK36" s="195">
        <v>543.98716000000002</v>
      </c>
    </row>
    <row r="37" spans="2:67" x14ac:dyDescent="0.25">
      <c r="B37" s="137" t="s">
        <v>370</v>
      </c>
      <c r="C37" s="195">
        <v>10429.740970858</v>
      </c>
      <c r="D37" s="195">
        <v>34059.599999999999</v>
      </c>
      <c r="E37" s="195">
        <v>5548.229817989989</v>
      </c>
      <c r="F37" s="195">
        <v>260.63314442000001</v>
      </c>
      <c r="G37" s="195">
        <v>7012.314867869999</v>
      </c>
      <c r="H37" s="195">
        <v>0</v>
      </c>
      <c r="I37" s="195">
        <v>1548.0025710499997</v>
      </c>
      <c r="J37" s="195">
        <v>0</v>
      </c>
      <c r="K37" s="195">
        <v>2058.2366692299984</v>
      </c>
      <c r="L37" s="195">
        <v>205.40557422999998</v>
      </c>
      <c r="M37" s="195">
        <v>28.974399999999999</v>
      </c>
      <c r="N37" s="195">
        <v>0</v>
      </c>
      <c r="O37" s="195">
        <v>4058.2219651800024</v>
      </c>
      <c r="P37" s="195">
        <v>0</v>
      </c>
      <c r="Q37" s="195">
        <v>0</v>
      </c>
      <c r="R37" s="195">
        <v>56.182445619999996</v>
      </c>
      <c r="S37" s="195">
        <v>0</v>
      </c>
      <c r="T37" s="195">
        <v>0</v>
      </c>
      <c r="U37" s="195">
        <v>49.935000000000002</v>
      </c>
      <c r="V37" s="195">
        <v>0</v>
      </c>
      <c r="W37" s="195">
        <v>0</v>
      </c>
      <c r="X37" s="195">
        <v>12182.721097949978</v>
      </c>
      <c r="Y37" s="195">
        <v>0</v>
      </c>
      <c r="Z37" s="195">
        <v>0</v>
      </c>
      <c r="AA37" s="195">
        <v>0</v>
      </c>
      <c r="AB37" s="195">
        <v>234.8775871899999</v>
      </c>
      <c r="AC37" s="195">
        <v>0</v>
      </c>
      <c r="AD37" s="195">
        <v>3129.3306777799971</v>
      </c>
      <c r="AE37" s="195">
        <v>0</v>
      </c>
      <c r="AF37" s="195">
        <v>0</v>
      </c>
      <c r="AG37" s="195">
        <v>339.55489347999992</v>
      </c>
      <c r="AH37" s="195">
        <v>59.793886110000003</v>
      </c>
      <c r="AI37" s="195">
        <v>0</v>
      </c>
      <c r="AJ37" s="195">
        <v>0</v>
      </c>
      <c r="AK37" s="195">
        <v>0</v>
      </c>
      <c r="AL37" s="195">
        <v>0</v>
      </c>
      <c r="AM37" s="195">
        <v>0</v>
      </c>
      <c r="AN37" s="195">
        <v>1720.6125826965008</v>
      </c>
      <c r="AO37" s="195">
        <v>2915.94539399</v>
      </c>
      <c r="AP37" s="195">
        <v>0</v>
      </c>
      <c r="AQ37" s="195">
        <v>0</v>
      </c>
      <c r="AR37" s="195">
        <v>0</v>
      </c>
      <c r="AS37" s="195">
        <v>166.03668243999996</v>
      </c>
      <c r="AT37" s="195">
        <v>0</v>
      </c>
      <c r="AU37" s="195">
        <v>0</v>
      </c>
      <c r="AV37" s="195">
        <v>0</v>
      </c>
      <c r="AW37" s="195">
        <v>214.52184125000014</v>
      </c>
      <c r="AX37" s="195">
        <v>3</v>
      </c>
      <c r="AY37" s="195">
        <v>142.10848999999999</v>
      </c>
      <c r="AZ37" s="195">
        <v>2.5</v>
      </c>
      <c r="BA37" s="195">
        <v>651.77641000000006</v>
      </c>
      <c r="BB37" s="195">
        <v>37.689</v>
      </c>
      <c r="BC37" s="195">
        <v>0</v>
      </c>
      <c r="BD37" s="195">
        <v>0</v>
      </c>
      <c r="BE37" s="195">
        <v>25.537472480000002</v>
      </c>
      <c r="BF37" s="195">
        <v>0</v>
      </c>
      <c r="BG37" s="195">
        <v>0</v>
      </c>
      <c r="BH37" s="195">
        <v>104.44332</v>
      </c>
      <c r="BI37" s="195">
        <v>0</v>
      </c>
      <c r="BJ37" s="195">
        <v>0</v>
      </c>
      <c r="BK37" s="195">
        <v>0</v>
      </c>
    </row>
    <row r="38" spans="2:67" x14ac:dyDescent="0.25">
      <c r="B38" s="137" t="s">
        <v>371</v>
      </c>
      <c r="C38" s="195">
        <v>15812.808161522</v>
      </c>
      <c r="D38" s="195">
        <v>0</v>
      </c>
      <c r="E38" s="195">
        <v>88.413285390000013</v>
      </c>
      <c r="F38" s="195">
        <v>0</v>
      </c>
      <c r="G38" s="195">
        <v>0</v>
      </c>
      <c r="H38" s="195">
        <v>0</v>
      </c>
      <c r="I38" s="195">
        <v>0</v>
      </c>
      <c r="J38" s="195">
        <v>0</v>
      </c>
      <c r="K38" s="195">
        <v>403.32128867000006</v>
      </c>
      <c r="L38" s="195">
        <v>8066.851137359984</v>
      </c>
      <c r="M38" s="195">
        <v>3.0891000000000002</v>
      </c>
      <c r="N38" s="195">
        <v>0</v>
      </c>
      <c r="O38" s="195">
        <v>13171.26174260002</v>
      </c>
      <c r="P38" s="195">
        <v>0</v>
      </c>
      <c r="Q38" s="195">
        <v>11330.305780029998</v>
      </c>
      <c r="R38" s="195">
        <v>0</v>
      </c>
      <c r="S38" s="195">
        <v>0</v>
      </c>
      <c r="T38" s="195">
        <v>0</v>
      </c>
      <c r="U38" s="195">
        <v>0</v>
      </c>
      <c r="V38" s="195">
        <v>1810.7079356564009</v>
      </c>
      <c r="W38" s="195">
        <v>0</v>
      </c>
      <c r="X38" s="195">
        <v>23666.235890329968</v>
      </c>
      <c r="Y38" s="195">
        <v>0</v>
      </c>
      <c r="Z38" s="195">
        <v>0</v>
      </c>
      <c r="AA38" s="195">
        <v>0</v>
      </c>
      <c r="AB38" s="195">
        <v>0</v>
      </c>
      <c r="AC38" s="195">
        <v>4356.585091219994</v>
      </c>
      <c r="AD38" s="195">
        <v>0</v>
      </c>
      <c r="AE38" s="195">
        <v>0</v>
      </c>
      <c r="AF38" s="195">
        <v>0</v>
      </c>
      <c r="AG38" s="195">
        <v>0</v>
      </c>
      <c r="AH38" s="195">
        <v>269.71098969999997</v>
      </c>
      <c r="AI38" s="195">
        <v>232.21463568000016</v>
      </c>
      <c r="AJ38" s="195">
        <v>0</v>
      </c>
      <c r="AK38" s="195">
        <v>0</v>
      </c>
      <c r="AL38" s="195">
        <v>0</v>
      </c>
      <c r="AM38" s="195">
        <v>0</v>
      </c>
      <c r="AN38" s="195">
        <v>0</v>
      </c>
      <c r="AO38" s="195">
        <v>308.96647794999996</v>
      </c>
      <c r="AP38" s="195">
        <v>0</v>
      </c>
      <c r="AQ38" s="195">
        <v>0.72046253999999998</v>
      </c>
      <c r="AR38" s="195">
        <v>0</v>
      </c>
      <c r="AS38" s="195">
        <v>0</v>
      </c>
      <c r="AT38" s="195">
        <v>0</v>
      </c>
      <c r="AU38" s="195">
        <v>0</v>
      </c>
      <c r="AV38" s="195">
        <v>0</v>
      </c>
      <c r="AW38" s="195">
        <v>0</v>
      </c>
      <c r="AX38" s="195">
        <v>731.77188999999998</v>
      </c>
      <c r="AY38" s="195">
        <v>0</v>
      </c>
      <c r="AZ38" s="195">
        <v>8.8999999999999996E-2</v>
      </c>
      <c r="BA38" s="195">
        <v>0</v>
      </c>
      <c r="BB38" s="195">
        <v>0</v>
      </c>
      <c r="BC38" s="195">
        <v>0</v>
      </c>
      <c r="BD38" s="195">
        <v>0</v>
      </c>
      <c r="BE38" s="195">
        <v>0</v>
      </c>
      <c r="BF38" s="195">
        <v>0</v>
      </c>
      <c r="BG38" s="195">
        <v>0</v>
      </c>
      <c r="BH38" s="195">
        <v>0</v>
      </c>
      <c r="BI38" s="195">
        <v>0</v>
      </c>
      <c r="BJ38" s="195">
        <v>250.93385999999998</v>
      </c>
      <c r="BK38" s="195">
        <v>0</v>
      </c>
    </row>
    <row r="39" spans="2:67" x14ac:dyDescent="0.25">
      <c r="B39" s="137" t="s">
        <v>372</v>
      </c>
      <c r="C39" s="195">
        <v>0</v>
      </c>
      <c r="D39" s="195">
        <v>0</v>
      </c>
      <c r="E39" s="195">
        <v>0</v>
      </c>
      <c r="F39" s="195">
        <v>0</v>
      </c>
      <c r="G39" s="195">
        <v>0</v>
      </c>
      <c r="H39" s="195">
        <v>0</v>
      </c>
      <c r="I39" s="195">
        <v>0</v>
      </c>
      <c r="J39" s="195">
        <v>0</v>
      </c>
      <c r="K39" s="195">
        <v>0</v>
      </c>
      <c r="L39" s="195">
        <v>0</v>
      </c>
      <c r="M39" s="195">
        <v>0</v>
      </c>
      <c r="N39" s="195">
        <v>0</v>
      </c>
      <c r="O39" s="195">
        <v>0</v>
      </c>
      <c r="P39" s="195">
        <v>0</v>
      </c>
      <c r="Q39" s="195">
        <v>0</v>
      </c>
      <c r="R39" s="195">
        <v>0</v>
      </c>
      <c r="S39" s="195">
        <v>0</v>
      </c>
      <c r="T39" s="195">
        <v>0</v>
      </c>
      <c r="U39" s="195">
        <v>0</v>
      </c>
      <c r="V39" s="195">
        <v>0</v>
      </c>
      <c r="W39" s="195">
        <v>0</v>
      </c>
      <c r="X39" s="195">
        <v>0</v>
      </c>
      <c r="Y39" s="195">
        <v>0</v>
      </c>
      <c r="Z39" s="195">
        <v>0</v>
      </c>
      <c r="AA39" s="195">
        <v>0</v>
      </c>
      <c r="AB39" s="195">
        <v>0</v>
      </c>
      <c r="AC39" s="195">
        <v>0</v>
      </c>
      <c r="AD39" s="195">
        <v>0</v>
      </c>
      <c r="AE39" s="195">
        <v>0</v>
      </c>
      <c r="AF39" s="195">
        <v>0</v>
      </c>
      <c r="AG39" s="195">
        <v>0</v>
      </c>
      <c r="AH39" s="195">
        <v>0</v>
      </c>
      <c r="AI39" s="195">
        <v>0</v>
      </c>
      <c r="AJ39" s="195">
        <v>0</v>
      </c>
      <c r="AK39" s="195">
        <v>0</v>
      </c>
      <c r="AL39" s="195">
        <v>0</v>
      </c>
      <c r="AM39" s="195">
        <v>0</v>
      </c>
      <c r="AN39" s="195">
        <v>0</v>
      </c>
      <c r="AO39" s="195">
        <v>0</v>
      </c>
      <c r="AP39" s="195">
        <v>0</v>
      </c>
      <c r="AQ39" s="195">
        <v>0</v>
      </c>
      <c r="AR39" s="195">
        <v>0</v>
      </c>
      <c r="AS39" s="195">
        <v>0</v>
      </c>
      <c r="AT39" s="195">
        <v>0</v>
      </c>
      <c r="AU39" s="195">
        <v>0</v>
      </c>
      <c r="AV39" s="195">
        <v>0</v>
      </c>
      <c r="AW39" s="195">
        <v>0</v>
      </c>
      <c r="AX39" s="195">
        <v>0</v>
      </c>
      <c r="AY39" s="195">
        <v>0</v>
      </c>
      <c r="AZ39" s="195">
        <v>0</v>
      </c>
      <c r="BA39" s="195">
        <v>0</v>
      </c>
      <c r="BB39" s="195">
        <v>0</v>
      </c>
      <c r="BC39" s="195">
        <v>0</v>
      </c>
      <c r="BD39" s="195">
        <v>0</v>
      </c>
      <c r="BE39" s="195">
        <v>0</v>
      </c>
      <c r="BF39" s="195">
        <v>0</v>
      </c>
      <c r="BG39" s="195">
        <v>0</v>
      </c>
      <c r="BH39" s="195">
        <v>0</v>
      </c>
      <c r="BI39" s="195">
        <v>0</v>
      </c>
      <c r="BJ39" s="195">
        <v>0</v>
      </c>
      <c r="BK39" s="195">
        <v>0</v>
      </c>
    </row>
    <row r="40" spans="2:67" x14ac:dyDescent="0.25">
      <c r="B40" s="203" t="s">
        <v>373</v>
      </c>
      <c r="C40" s="195">
        <v>8441.2314360772325</v>
      </c>
      <c r="D40" s="195">
        <v>29960.17</v>
      </c>
      <c r="E40" s="195">
        <v>5678.3694815463105</v>
      </c>
      <c r="F40" s="195">
        <v>4614.2949912299991</v>
      </c>
      <c r="G40" s="195">
        <v>4256.5133338397218</v>
      </c>
      <c r="H40" s="195">
        <v>5330.4481145010022</v>
      </c>
      <c r="I40" s="195">
        <v>20457.745187339984</v>
      </c>
      <c r="J40" s="195">
        <v>11122.121800000001</v>
      </c>
      <c r="K40" s="195">
        <v>5560.1830103198899</v>
      </c>
      <c r="L40" s="195">
        <v>880.06175274000009</v>
      </c>
      <c r="M40" s="195">
        <v>14204.245357983784</v>
      </c>
      <c r="N40" s="195">
        <v>2751.3251961800038</v>
      </c>
      <c r="O40" s="195">
        <v>19362.556611379965</v>
      </c>
      <c r="P40" s="195">
        <v>6062.5126067099955</v>
      </c>
      <c r="Q40" s="195">
        <v>20633.582479350265</v>
      </c>
      <c r="R40" s="195">
        <v>2228.5488673</v>
      </c>
      <c r="S40" s="195">
        <v>2025.15</v>
      </c>
      <c r="T40" s="195">
        <v>21806.636306320008</v>
      </c>
      <c r="U40" s="195">
        <v>25893.875008560175</v>
      </c>
      <c r="V40" s="195">
        <v>9056.6083593999974</v>
      </c>
      <c r="W40" s="195">
        <v>22340.390097849966</v>
      </c>
      <c r="X40" s="195">
        <v>2103.2747402300024</v>
      </c>
      <c r="Y40" s="195">
        <v>10414.762141719999</v>
      </c>
      <c r="Z40" s="195">
        <v>16363.397073960024</v>
      </c>
      <c r="AA40" s="195">
        <v>1951.5346180700003</v>
      </c>
      <c r="AB40" s="195">
        <v>5953.7644470300002</v>
      </c>
      <c r="AC40" s="195">
        <v>31184.827464790007</v>
      </c>
      <c r="AD40" s="195">
        <v>2750.4538810400022</v>
      </c>
      <c r="AE40" s="195">
        <v>5.6559999999999997</v>
      </c>
      <c r="AF40" s="195">
        <v>754.41300000000001</v>
      </c>
      <c r="AG40" s="195">
        <v>941.61437467000007</v>
      </c>
      <c r="AH40" s="195">
        <v>192.82821616999999</v>
      </c>
      <c r="AI40" s="195">
        <v>1527.9667863399984</v>
      </c>
      <c r="AJ40" s="195">
        <v>7491.1328511499978</v>
      </c>
      <c r="AK40" s="195">
        <v>3252.909009720006</v>
      </c>
      <c r="AL40" s="195">
        <v>1343.1228158799254</v>
      </c>
      <c r="AM40" s="195">
        <v>23.056295509999995</v>
      </c>
      <c r="AN40" s="195">
        <v>3922.7596891300295</v>
      </c>
      <c r="AO40" s="195">
        <v>5106.8470847647004</v>
      </c>
      <c r="AP40" s="195">
        <v>10556.958682732191</v>
      </c>
      <c r="AQ40" s="195">
        <v>924.62437754999996</v>
      </c>
      <c r="AR40" s="195">
        <v>151.31676004999994</v>
      </c>
      <c r="AS40" s="195">
        <v>186.59855335</v>
      </c>
      <c r="AT40" s="195">
        <v>92.686000000000007</v>
      </c>
      <c r="AU40" s="195">
        <v>72.829436399999992</v>
      </c>
      <c r="AV40" s="195">
        <v>9.5717527799999989</v>
      </c>
      <c r="AW40" s="195">
        <v>2271.4635537499998</v>
      </c>
      <c r="AX40" s="195">
        <v>834.33863999999994</v>
      </c>
      <c r="AY40" s="195">
        <v>1367.46435421</v>
      </c>
      <c r="AZ40" s="195">
        <v>1324.462</v>
      </c>
      <c r="BA40" s="195">
        <v>1266.18463</v>
      </c>
      <c r="BB40" s="195">
        <v>1179.440006</v>
      </c>
      <c r="BC40" s="195">
        <v>240.91132460999995</v>
      </c>
      <c r="BD40" s="195">
        <v>1467.3008799999998</v>
      </c>
      <c r="BE40" s="195">
        <v>0</v>
      </c>
      <c r="BF40" s="195">
        <v>27.868635559999998</v>
      </c>
      <c r="BG40" s="195">
        <v>104.4375478</v>
      </c>
      <c r="BH40" s="195">
        <v>2140.2562799999996</v>
      </c>
      <c r="BI40" s="195">
        <v>598.47089042000005</v>
      </c>
      <c r="BJ40" s="195">
        <v>726.55487000000005</v>
      </c>
      <c r="BK40" s="195">
        <v>2722.8383799999997</v>
      </c>
    </row>
    <row r="41" spans="2:67" s="160" customFormat="1" x14ac:dyDescent="0.25">
      <c r="B41" s="204" t="s">
        <v>374</v>
      </c>
      <c r="C41" s="197">
        <v>178340.63259122722</v>
      </c>
      <c r="D41" s="197">
        <v>225768.05</v>
      </c>
      <c r="E41" s="197">
        <v>228243.41835419083</v>
      </c>
      <c r="F41" s="197">
        <v>177807.84456720203</v>
      </c>
      <c r="G41" s="197">
        <v>89590.803375545569</v>
      </c>
      <c r="H41" s="197">
        <v>158809.07036271098</v>
      </c>
      <c r="I41" s="197">
        <v>112833.51709619902</v>
      </c>
      <c r="J41" s="197">
        <v>79261.610760659998</v>
      </c>
      <c r="K41" s="197">
        <v>152502.98921399901</v>
      </c>
      <c r="L41" s="197">
        <v>107961.59511763402</v>
      </c>
      <c r="M41" s="197">
        <v>122324.3160893138</v>
      </c>
      <c r="N41" s="197">
        <v>274742.50810078043</v>
      </c>
      <c r="O41" s="197">
        <v>132388.60757441004</v>
      </c>
      <c r="P41" s="197">
        <v>161494.20131662494</v>
      </c>
      <c r="Q41" s="197">
        <v>132351.31171460031</v>
      </c>
      <c r="R41" s="197">
        <v>184959.40307934</v>
      </c>
      <c r="S41" s="197">
        <v>178165.29000000004</v>
      </c>
      <c r="T41" s="197">
        <v>274303.21848341887</v>
      </c>
      <c r="U41" s="197">
        <v>136725.52619368822</v>
      </c>
      <c r="V41" s="197">
        <v>161612.59751771626</v>
      </c>
      <c r="W41" s="197">
        <v>125488.23647621994</v>
      </c>
      <c r="X41" s="197">
        <v>184481.88174614991</v>
      </c>
      <c r="Y41" s="197">
        <v>148989.0803898006</v>
      </c>
      <c r="Z41" s="197">
        <v>150019.16505138134</v>
      </c>
      <c r="AA41" s="197">
        <v>87977.342764700006</v>
      </c>
      <c r="AB41" s="197">
        <v>89653.341057895988</v>
      </c>
      <c r="AC41" s="197">
        <v>141076.30724844901</v>
      </c>
      <c r="AD41" s="197">
        <v>40404.009581539991</v>
      </c>
      <c r="AE41" s="197">
        <v>227.22800000000001</v>
      </c>
      <c r="AF41" s="197">
        <v>3192.7449999999999</v>
      </c>
      <c r="AG41" s="197">
        <v>43432.559663540749</v>
      </c>
      <c r="AH41" s="197">
        <v>10698.957850822497</v>
      </c>
      <c r="AI41" s="197">
        <v>5111.191154299996</v>
      </c>
      <c r="AJ41" s="197">
        <v>90819.666263128078</v>
      </c>
      <c r="AK41" s="197">
        <v>62643.151638790005</v>
      </c>
      <c r="AL41" s="197">
        <v>45248.42551644495</v>
      </c>
      <c r="AM41" s="197">
        <v>941.51956655000015</v>
      </c>
      <c r="AN41" s="197">
        <v>50892.830775268252</v>
      </c>
      <c r="AO41" s="197">
        <v>37960.022306770727</v>
      </c>
      <c r="AP41" s="197">
        <v>40730.294202431709</v>
      </c>
      <c r="AQ41" s="197">
        <v>3869.2103598499998</v>
      </c>
      <c r="AR41" s="197">
        <v>669.14246999999978</v>
      </c>
      <c r="AS41" s="197">
        <v>4157.0351687799994</v>
      </c>
      <c r="AT41" s="197">
        <v>2508.4409999999998</v>
      </c>
      <c r="AU41" s="197">
        <v>1306.7230786900002</v>
      </c>
      <c r="AV41" s="197">
        <v>2247.5731644200009</v>
      </c>
      <c r="AW41" s="197">
        <v>6489.2601825300007</v>
      </c>
      <c r="AX41" s="197">
        <v>9150.5526999999984</v>
      </c>
      <c r="AY41" s="197">
        <v>5635.7060342100003</v>
      </c>
      <c r="AZ41" s="197">
        <v>2995.7080000000001</v>
      </c>
      <c r="BA41" s="197">
        <v>3867.68118</v>
      </c>
      <c r="BB41" s="197">
        <v>3008.2439979999999</v>
      </c>
      <c r="BC41" s="197">
        <v>9742.8760663649973</v>
      </c>
      <c r="BD41" s="197">
        <v>5169.6067499999999</v>
      </c>
      <c r="BE41" s="197">
        <v>576.3623282100001</v>
      </c>
      <c r="BF41" s="197">
        <v>1572.0841283299997</v>
      </c>
      <c r="BG41" s="197">
        <v>1585.8762225999999</v>
      </c>
      <c r="BH41" s="197">
        <v>6116.074959999999</v>
      </c>
      <c r="BI41" s="197">
        <v>14145.130655550003</v>
      </c>
      <c r="BJ41" s="197">
        <v>11355.952539999998</v>
      </c>
      <c r="BK41" s="197">
        <v>5431.4673300000004</v>
      </c>
    </row>
    <row r="42" spans="2:67" x14ac:dyDescent="0.25">
      <c r="B42" s="198"/>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6"/>
      <c r="BM42" s="206"/>
      <c r="BN42" s="206"/>
      <c r="BO42" s="206"/>
    </row>
    <row r="43" spans="2:67" x14ac:dyDescent="0.25">
      <c r="B43" s="200" t="s">
        <v>375</v>
      </c>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6"/>
      <c r="BM43" s="206"/>
      <c r="BN43" s="206"/>
      <c r="BO43" s="206"/>
    </row>
    <row r="44" spans="2:67" x14ac:dyDescent="0.25">
      <c r="B44" s="208" t="s">
        <v>247</v>
      </c>
      <c r="C44" s="202">
        <v>15139.347800200005</v>
      </c>
      <c r="D44" s="202">
        <v>18543.510000000002</v>
      </c>
      <c r="E44" s="202">
        <v>910.0103465200001</v>
      </c>
      <c r="F44" s="202">
        <v>1683.21885066</v>
      </c>
      <c r="G44" s="202">
        <v>0</v>
      </c>
      <c r="H44" s="202">
        <v>0</v>
      </c>
      <c r="I44" s="202">
        <v>0</v>
      </c>
      <c r="J44" s="202">
        <v>647.975818</v>
      </c>
      <c r="K44" s="202">
        <v>0</v>
      </c>
      <c r="L44" s="202">
        <v>30.18</v>
      </c>
      <c r="M44" s="202">
        <v>70.158100000000005</v>
      </c>
      <c r="N44" s="202">
        <v>25.98845893</v>
      </c>
      <c r="O44" s="202">
        <v>306.01838860999993</v>
      </c>
      <c r="P44" s="202">
        <v>1.9456333899999998</v>
      </c>
      <c r="Q44" s="202">
        <v>423.41015294999988</v>
      </c>
      <c r="R44" s="202">
        <v>10.273999999999999</v>
      </c>
      <c r="S44" s="202">
        <v>86.44</v>
      </c>
      <c r="T44" s="202">
        <v>7.1853112000000028</v>
      </c>
      <c r="U44" s="202">
        <v>841.00630990999969</v>
      </c>
      <c r="V44" s="202">
        <v>7121.1591808699986</v>
      </c>
      <c r="W44" s="202">
        <v>0</v>
      </c>
      <c r="X44" s="202">
        <v>18.964394890000001</v>
      </c>
      <c r="Y44" s="202">
        <v>43.62303738</v>
      </c>
      <c r="Z44" s="202">
        <v>344.69407346000065</v>
      </c>
      <c r="AA44" s="202">
        <v>38.171924150000009</v>
      </c>
      <c r="AB44" s="202">
        <v>27.780717600000003</v>
      </c>
      <c r="AC44" s="202">
        <v>16.505207009999999</v>
      </c>
      <c r="AD44" s="202">
        <v>300.93281684999999</v>
      </c>
      <c r="AE44" s="202">
        <v>0</v>
      </c>
      <c r="AF44" s="202">
        <v>0</v>
      </c>
      <c r="AG44" s="202">
        <v>135.91511139999997</v>
      </c>
      <c r="AH44" s="202">
        <v>77.118399999999994</v>
      </c>
      <c r="AI44" s="202">
        <v>0</v>
      </c>
      <c r="AJ44" s="202">
        <v>474.99389363000029</v>
      </c>
      <c r="AK44" s="202">
        <v>1293.7692724499998</v>
      </c>
      <c r="AL44" s="202">
        <v>800.40528025022991</v>
      </c>
      <c r="AM44" s="202">
        <v>0</v>
      </c>
      <c r="AN44" s="202">
        <v>413.82235678000006</v>
      </c>
      <c r="AO44" s="202">
        <v>0</v>
      </c>
      <c r="AP44" s="202">
        <v>145.10838656999994</v>
      </c>
      <c r="AQ44" s="202">
        <v>22.324079739999998</v>
      </c>
      <c r="AR44" s="202">
        <v>16.438400000000001</v>
      </c>
      <c r="AS44" s="202">
        <v>148.29655270999996</v>
      </c>
      <c r="AT44" s="202">
        <v>40.557000000000002</v>
      </c>
      <c r="AU44" s="202">
        <v>0</v>
      </c>
      <c r="AV44" s="202">
        <v>0</v>
      </c>
      <c r="AW44" s="202">
        <v>683.82767572</v>
      </c>
      <c r="AX44" s="202">
        <v>276.44003999999995</v>
      </c>
      <c r="AY44" s="202">
        <v>0</v>
      </c>
      <c r="AZ44" s="202">
        <v>0.49</v>
      </c>
      <c r="BA44" s="202">
        <v>0</v>
      </c>
      <c r="BB44" s="202">
        <v>0</v>
      </c>
      <c r="BC44" s="202">
        <v>0</v>
      </c>
      <c r="BD44" s="202">
        <v>0</v>
      </c>
      <c r="BE44" s="202">
        <v>0</v>
      </c>
      <c r="BF44" s="202">
        <v>0</v>
      </c>
      <c r="BG44" s="202">
        <v>0</v>
      </c>
      <c r="BH44" s="202">
        <v>0</v>
      </c>
      <c r="BI44" s="202">
        <v>0</v>
      </c>
      <c r="BJ44" s="202">
        <v>0</v>
      </c>
      <c r="BK44" s="202">
        <v>0</v>
      </c>
    </row>
    <row r="45" spans="2:67" x14ac:dyDescent="0.25">
      <c r="B45" s="209" t="s">
        <v>248</v>
      </c>
      <c r="C45" s="195">
        <v>1.7208139099999837</v>
      </c>
      <c r="D45" s="195">
        <v>520.02</v>
      </c>
      <c r="E45" s="195">
        <v>51.945995620000005</v>
      </c>
      <c r="F45" s="195">
        <v>2.8389989399999997</v>
      </c>
      <c r="G45" s="195">
        <v>0</v>
      </c>
      <c r="H45" s="195">
        <v>0</v>
      </c>
      <c r="I45" s="195">
        <v>0</v>
      </c>
      <c r="J45" s="195">
        <v>0</v>
      </c>
      <c r="K45" s="195">
        <v>71.197619860000003</v>
      </c>
      <c r="L45" s="195">
        <v>2.6549999999999998</v>
      </c>
      <c r="M45" s="195">
        <v>0</v>
      </c>
      <c r="N45" s="195">
        <v>0</v>
      </c>
      <c r="O45" s="195">
        <v>28.291592660000003</v>
      </c>
      <c r="P45" s="195">
        <v>48.723641600000001</v>
      </c>
      <c r="Q45" s="195">
        <v>0</v>
      </c>
      <c r="R45" s="195">
        <v>9.6119999999999983</v>
      </c>
      <c r="S45" s="195">
        <v>0</v>
      </c>
      <c r="T45" s="195">
        <v>0</v>
      </c>
      <c r="U45" s="195">
        <v>0.75449403999999998</v>
      </c>
      <c r="V45" s="195">
        <v>0</v>
      </c>
      <c r="W45" s="195">
        <v>0</v>
      </c>
      <c r="X45" s="195">
        <v>0</v>
      </c>
      <c r="Y45" s="195">
        <v>33.444000000000003</v>
      </c>
      <c r="Z45" s="195">
        <v>0</v>
      </c>
      <c r="AA45" s="195">
        <v>45.704999999999998</v>
      </c>
      <c r="AB45" s="195">
        <v>0</v>
      </c>
      <c r="AC45" s="195">
        <v>0</v>
      </c>
      <c r="AD45" s="195">
        <v>2.2276844599999999</v>
      </c>
      <c r="AE45" s="195">
        <v>0</v>
      </c>
      <c r="AF45" s="195">
        <v>0</v>
      </c>
      <c r="AG45" s="195">
        <v>0</v>
      </c>
      <c r="AH45" s="195">
        <v>0</v>
      </c>
      <c r="AI45" s="195">
        <v>0</v>
      </c>
      <c r="AJ45" s="195">
        <v>0</v>
      </c>
      <c r="AK45" s="195">
        <v>0</v>
      </c>
      <c r="AL45" s="195">
        <v>2.3003667593002301E-10</v>
      </c>
      <c r="AM45" s="195">
        <v>0</v>
      </c>
      <c r="AN45" s="195">
        <v>4.498611959999999</v>
      </c>
      <c r="AO45" s="195">
        <v>0</v>
      </c>
      <c r="AP45" s="195">
        <v>0</v>
      </c>
      <c r="AQ45" s="195">
        <v>0</v>
      </c>
      <c r="AR45" s="195">
        <v>0</v>
      </c>
      <c r="AS45" s="195">
        <v>0</v>
      </c>
      <c r="AT45" s="195">
        <v>0</v>
      </c>
      <c r="AU45" s="195">
        <v>0</v>
      </c>
      <c r="AV45" s="195">
        <v>0</v>
      </c>
      <c r="AW45" s="195">
        <v>0</v>
      </c>
      <c r="AX45" s="195">
        <v>0</v>
      </c>
      <c r="AY45" s="195">
        <v>0</v>
      </c>
      <c r="AZ45" s="195">
        <v>0</v>
      </c>
      <c r="BA45" s="195">
        <v>0</v>
      </c>
      <c r="BB45" s="195">
        <v>0</v>
      </c>
      <c r="BC45" s="195">
        <v>0</v>
      </c>
      <c r="BD45" s="195">
        <v>0</v>
      </c>
      <c r="BE45" s="195">
        <v>0</v>
      </c>
      <c r="BF45" s="195">
        <v>16.675794090000004</v>
      </c>
      <c r="BG45" s="195">
        <v>0</v>
      </c>
      <c r="BH45" s="195">
        <v>0</v>
      </c>
      <c r="BI45" s="195">
        <v>1.6548370000000068</v>
      </c>
      <c r="BJ45" s="195">
        <v>0</v>
      </c>
      <c r="BK45" s="195">
        <v>0</v>
      </c>
    </row>
    <row r="46" spans="2:67" x14ac:dyDescent="0.25">
      <c r="B46" s="209" t="s">
        <v>249</v>
      </c>
      <c r="C46" s="195">
        <v>9.1642550000000003E-2</v>
      </c>
      <c r="D46" s="195">
        <v>5739.55</v>
      </c>
      <c r="E46" s="195">
        <v>7154.7144473100007</v>
      </c>
      <c r="F46" s="195">
        <v>2449.8823377599997</v>
      </c>
      <c r="G46" s="195">
        <v>0</v>
      </c>
      <c r="H46" s="195">
        <v>1331.6079203399988</v>
      </c>
      <c r="I46" s="195">
        <v>37.499559399999995</v>
      </c>
      <c r="J46" s="195">
        <v>1441.26026974</v>
      </c>
      <c r="K46" s="195">
        <v>930.78076637000004</v>
      </c>
      <c r="L46" s="195">
        <v>0</v>
      </c>
      <c r="M46" s="195">
        <v>1685.1004000000005</v>
      </c>
      <c r="N46" s="195">
        <v>2106.5625504500008</v>
      </c>
      <c r="O46" s="195">
        <v>0</v>
      </c>
      <c r="P46" s="195">
        <v>4669.2000008000014</v>
      </c>
      <c r="Q46" s="195">
        <v>0</v>
      </c>
      <c r="R46" s="195">
        <v>4606.7489999999998</v>
      </c>
      <c r="S46" s="195">
        <v>0</v>
      </c>
      <c r="T46" s="195">
        <v>0</v>
      </c>
      <c r="U46" s="195">
        <v>4581.3661441900003</v>
      </c>
      <c r="V46" s="195">
        <v>4205.242592069998</v>
      </c>
      <c r="W46" s="195">
        <v>2880.3154508499974</v>
      </c>
      <c r="X46" s="195">
        <v>2232.6400088800001</v>
      </c>
      <c r="Y46" s="195">
        <v>2422.0959154599991</v>
      </c>
      <c r="Z46" s="195">
        <v>3809.3738422999991</v>
      </c>
      <c r="AA46" s="195">
        <v>2609.9728477000003</v>
      </c>
      <c r="AB46" s="195">
        <v>2673.0516532700017</v>
      </c>
      <c r="AC46" s="195">
        <v>0</v>
      </c>
      <c r="AD46" s="195">
        <v>1987.4821740300004</v>
      </c>
      <c r="AE46" s="195">
        <v>0</v>
      </c>
      <c r="AF46" s="195">
        <v>0</v>
      </c>
      <c r="AG46" s="195">
        <v>1293.0299508399989</v>
      </c>
      <c r="AH46" s="195">
        <v>241.06103087000005</v>
      </c>
      <c r="AI46" s="195">
        <v>0</v>
      </c>
      <c r="AJ46" s="195">
        <v>2112.803601690001</v>
      </c>
      <c r="AK46" s="195">
        <v>597.9536626600003</v>
      </c>
      <c r="AL46" s="195">
        <v>1216.8931183202299</v>
      </c>
      <c r="AM46" s="195">
        <v>0</v>
      </c>
      <c r="AN46" s="195">
        <v>1863.7303522824984</v>
      </c>
      <c r="AO46" s="195">
        <v>0</v>
      </c>
      <c r="AP46" s="195">
        <v>1609.3078275099999</v>
      </c>
      <c r="AQ46" s="195">
        <v>223.85571243000001</v>
      </c>
      <c r="AR46" s="195">
        <v>0</v>
      </c>
      <c r="AS46" s="195">
        <v>8.4176694699999999</v>
      </c>
      <c r="AT46" s="195">
        <v>6.7809999999999997</v>
      </c>
      <c r="AU46" s="195">
        <v>0</v>
      </c>
      <c r="AV46" s="195">
        <v>26.189848300000005</v>
      </c>
      <c r="AW46" s="195">
        <v>230.39650245000001</v>
      </c>
      <c r="AX46" s="195">
        <v>467.80252000000007</v>
      </c>
      <c r="AY46" s="195">
        <v>395.68208999999996</v>
      </c>
      <c r="AZ46" s="195">
        <v>204.96799999999999</v>
      </c>
      <c r="BA46" s="195">
        <v>217.34715</v>
      </c>
      <c r="BB46" s="195">
        <v>0</v>
      </c>
      <c r="BC46" s="195">
        <v>0</v>
      </c>
      <c r="BD46" s="195">
        <v>3.6341199999999998</v>
      </c>
      <c r="BE46" s="195">
        <v>0</v>
      </c>
      <c r="BF46" s="195">
        <v>104.32797155000002</v>
      </c>
      <c r="BG46" s="195">
        <v>0</v>
      </c>
      <c r="BH46" s="195">
        <v>0</v>
      </c>
      <c r="BI46" s="195">
        <v>482.95046478000012</v>
      </c>
      <c r="BJ46" s="195">
        <v>661.57305000000008</v>
      </c>
      <c r="BK46" s="195">
        <v>0</v>
      </c>
    </row>
    <row r="47" spans="2:67" x14ac:dyDescent="0.25">
      <c r="B47" s="209" t="s">
        <v>250</v>
      </c>
      <c r="C47" s="195">
        <v>883.36330954000005</v>
      </c>
      <c r="D47" s="195">
        <v>1185.52</v>
      </c>
      <c r="E47" s="195">
        <v>1650.0369779500002</v>
      </c>
      <c r="F47" s="195">
        <v>927.74882615000013</v>
      </c>
      <c r="G47" s="195">
        <v>7338.1246008700009</v>
      </c>
      <c r="H47" s="195">
        <v>975.70870813100146</v>
      </c>
      <c r="I47" s="195">
        <v>1169.6791330100002</v>
      </c>
      <c r="J47" s="195">
        <v>686.06370370000002</v>
      </c>
      <c r="K47" s="195">
        <v>2027.8193090800005</v>
      </c>
      <c r="L47" s="195">
        <v>514.82621663999987</v>
      </c>
      <c r="M47" s="195">
        <v>1563.3718999999996</v>
      </c>
      <c r="N47" s="195">
        <v>705.17046165000011</v>
      </c>
      <c r="O47" s="195">
        <v>717.75138543000048</v>
      </c>
      <c r="P47" s="195">
        <v>2136.2829625000004</v>
      </c>
      <c r="Q47" s="195">
        <v>1419.7479956399998</v>
      </c>
      <c r="R47" s="195">
        <v>2146.165</v>
      </c>
      <c r="S47" s="195">
        <v>1531.08</v>
      </c>
      <c r="T47" s="195">
        <v>2473.7016729699999</v>
      </c>
      <c r="U47" s="195">
        <v>1070.74644711</v>
      </c>
      <c r="V47" s="195">
        <v>1772.6756030699967</v>
      </c>
      <c r="W47" s="195">
        <v>1517.9944805499999</v>
      </c>
      <c r="X47" s="195">
        <v>2084.0067826500022</v>
      </c>
      <c r="Y47" s="195">
        <v>3362.4581766700021</v>
      </c>
      <c r="Z47" s="195">
        <v>1365.2439562900011</v>
      </c>
      <c r="AA47" s="195">
        <v>1090.4218234099999</v>
      </c>
      <c r="AB47" s="195">
        <v>692.58192022000071</v>
      </c>
      <c r="AC47" s="195">
        <v>1516.0798275500001</v>
      </c>
      <c r="AD47" s="195">
        <v>1123.90614433</v>
      </c>
      <c r="AE47" s="195">
        <v>2.9340000000000002</v>
      </c>
      <c r="AF47" s="195">
        <v>65.72</v>
      </c>
      <c r="AG47" s="195">
        <v>632.36003888000016</v>
      </c>
      <c r="AH47" s="195">
        <v>85.757264859999992</v>
      </c>
      <c r="AI47" s="195">
        <v>96.774985610000002</v>
      </c>
      <c r="AJ47" s="195">
        <v>3320.6792545200001</v>
      </c>
      <c r="AK47" s="195">
        <v>1802.8712316899996</v>
      </c>
      <c r="AL47" s="195">
        <v>542.71753563046013</v>
      </c>
      <c r="AM47" s="195">
        <v>23.056295510000005</v>
      </c>
      <c r="AN47" s="195">
        <v>1556.2484100500003</v>
      </c>
      <c r="AO47" s="195">
        <v>755.84042976000012</v>
      </c>
      <c r="AP47" s="195">
        <v>2341.9558839200004</v>
      </c>
      <c r="AQ47" s="195">
        <v>2.4674580699999997</v>
      </c>
      <c r="AR47" s="195">
        <v>6.3789999999999996</v>
      </c>
      <c r="AS47" s="195">
        <v>38.302</v>
      </c>
      <c r="AT47" s="195">
        <v>52.128999999999998</v>
      </c>
      <c r="AU47" s="195">
        <v>32.92</v>
      </c>
      <c r="AV47" s="195">
        <v>4.7311860000000004E-2</v>
      </c>
      <c r="AW47" s="195">
        <v>110.7912</v>
      </c>
      <c r="AX47" s="195">
        <v>358.37518999999998</v>
      </c>
      <c r="AY47" s="195">
        <v>192.70472516999999</v>
      </c>
      <c r="AZ47" s="195">
        <v>45.430999999999997</v>
      </c>
      <c r="BA47" s="195">
        <v>106.43</v>
      </c>
      <c r="BB47" s="195">
        <v>96.216630000000009</v>
      </c>
      <c r="BC47" s="195">
        <v>96.102100000000021</v>
      </c>
      <c r="BD47" s="195">
        <v>184.47747000000004</v>
      </c>
      <c r="BE47" s="195">
        <v>17.992719999999998</v>
      </c>
      <c r="BF47" s="195">
        <v>21.494698</v>
      </c>
      <c r="BG47" s="195">
        <v>0</v>
      </c>
      <c r="BH47" s="195">
        <v>237.69444000000004</v>
      </c>
      <c r="BI47" s="195">
        <v>426.52934908000003</v>
      </c>
      <c r="BJ47" s="195">
        <v>250.93385999999998</v>
      </c>
      <c r="BK47" s="195">
        <v>185.44754999999998</v>
      </c>
    </row>
    <row r="48" spans="2:67" x14ac:dyDescent="0.25">
      <c r="B48" s="209" t="s">
        <v>251</v>
      </c>
      <c r="C48" s="195">
        <v>883.36330954000005</v>
      </c>
      <c r="D48" s="195">
        <v>1185.52</v>
      </c>
      <c r="E48" s="195">
        <v>1523.7282115500002</v>
      </c>
      <c r="F48" s="195">
        <v>927.74882615000013</v>
      </c>
      <c r="G48" s="195">
        <v>7317.2622064000007</v>
      </c>
      <c r="H48" s="195">
        <v>975.70870813100146</v>
      </c>
      <c r="I48" s="195">
        <v>1169.6791330100002</v>
      </c>
      <c r="J48" s="195">
        <v>685.56830370000011</v>
      </c>
      <c r="K48" s="195">
        <v>2027.8193090800005</v>
      </c>
      <c r="L48" s="195">
        <v>514.82621663999987</v>
      </c>
      <c r="M48" s="195">
        <v>1562.5293999999997</v>
      </c>
      <c r="N48" s="195">
        <v>705.17046165000011</v>
      </c>
      <c r="O48" s="195">
        <v>712.75138543000048</v>
      </c>
      <c r="P48" s="195">
        <v>2136.2619917900006</v>
      </c>
      <c r="Q48" s="195">
        <v>1419.7479956399998</v>
      </c>
      <c r="R48" s="195">
        <v>2146.165</v>
      </c>
      <c r="S48" s="195">
        <v>1531.08</v>
      </c>
      <c r="T48" s="195">
        <v>2473.7016729699999</v>
      </c>
      <c r="U48" s="195">
        <v>989.90174610999998</v>
      </c>
      <c r="V48" s="195">
        <v>1772.6756030699967</v>
      </c>
      <c r="W48" s="195">
        <v>1517.9944805499999</v>
      </c>
      <c r="X48" s="195">
        <v>2084.0067826500022</v>
      </c>
      <c r="Y48" s="195">
        <v>3362.4581766700021</v>
      </c>
      <c r="Z48" s="195">
        <v>1365.2439562900011</v>
      </c>
      <c r="AA48" s="195">
        <v>1075.27128793</v>
      </c>
      <c r="AB48" s="195">
        <v>692.58192022000071</v>
      </c>
      <c r="AC48" s="195">
        <v>1516.0798275500001</v>
      </c>
      <c r="AD48" s="195">
        <v>1123.90614433</v>
      </c>
      <c r="AE48" s="195">
        <v>2.9340000000000002</v>
      </c>
      <c r="AF48" s="195">
        <v>65.72</v>
      </c>
      <c r="AG48" s="195">
        <v>632.36003888000016</v>
      </c>
      <c r="AH48" s="195">
        <v>85.757264859999992</v>
      </c>
      <c r="AI48" s="195">
        <v>96.774985610000002</v>
      </c>
      <c r="AJ48" s="195">
        <v>3320.6792545200001</v>
      </c>
      <c r="AK48" s="195">
        <v>1802.8712316899996</v>
      </c>
      <c r="AL48" s="195">
        <v>542.71753563023015</v>
      </c>
      <c r="AM48" s="195">
        <v>23.056295510000005</v>
      </c>
      <c r="AN48" s="195">
        <v>1556.2484100500003</v>
      </c>
      <c r="AO48" s="195">
        <v>755.84042976000012</v>
      </c>
      <c r="AP48" s="195">
        <v>2341.9558839200004</v>
      </c>
      <c r="AQ48" s="195">
        <v>2.4674580699999997</v>
      </c>
      <c r="AR48" s="195">
        <v>6.3789999999999996</v>
      </c>
      <c r="AS48" s="195">
        <v>38.302</v>
      </c>
      <c r="AT48" s="195">
        <v>52.128999999999998</v>
      </c>
      <c r="AU48" s="195">
        <v>32.92</v>
      </c>
      <c r="AV48" s="195">
        <v>4.7311860000000004E-2</v>
      </c>
      <c r="AW48" s="195">
        <v>110.7912</v>
      </c>
      <c r="AX48" s="195">
        <v>358.37518999999998</v>
      </c>
      <c r="AY48" s="195">
        <v>192.70472516999999</v>
      </c>
      <c r="AZ48" s="195">
        <v>45.430999999999997</v>
      </c>
      <c r="BA48" s="195">
        <v>106.43</v>
      </c>
      <c r="BB48" s="195">
        <v>96.216630000000009</v>
      </c>
      <c r="BC48" s="195">
        <v>96.102100000000021</v>
      </c>
      <c r="BD48" s="195">
        <v>184.47747000000004</v>
      </c>
      <c r="BE48" s="195">
        <v>17.992719999999998</v>
      </c>
      <c r="BF48" s="195">
        <v>21.494698</v>
      </c>
      <c r="BG48" s="195">
        <v>0</v>
      </c>
      <c r="BH48" s="195">
        <v>237.69444000000004</v>
      </c>
      <c r="BI48" s="195">
        <v>426.52934908000003</v>
      </c>
      <c r="BJ48" s="195">
        <v>250.93385999999998</v>
      </c>
      <c r="BK48" s="195">
        <v>185.44754999999998</v>
      </c>
    </row>
    <row r="49" spans="2:63" x14ac:dyDescent="0.25">
      <c r="B49" s="209" t="s">
        <v>376</v>
      </c>
      <c r="C49" s="195">
        <v>0</v>
      </c>
      <c r="D49" s="195">
        <v>0</v>
      </c>
      <c r="E49" s="195">
        <v>126.30876640000002</v>
      </c>
      <c r="F49" s="195">
        <v>0</v>
      </c>
      <c r="G49" s="195">
        <v>20.862394469999927</v>
      </c>
      <c r="H49" s="195">
        <v>0</v>
      </c>
      <c r="I49" s="195">
        <v>0</v>
      </c>
      <c r="J49" s="195">
        <v>0.49539999999995799</v>
      </c>
      <c r="K49" s="195">
        <v>0</v>
      </c>
      <c r="L49" s="195">
        <v>0</v>
      </c>
      <c r="M49" s="195">
        <v>0.84250000000000003</v>
      </c>
      <c r="N49" s="195">
        <v>0</v>
      </c>
      <c r="O49" s="195">
        <v>5</v>
      </c>
      <c r="P49" s="195">
        <v>2.0970710000000059E-2</v>
      </c>
      <c r="Q49" s="195">
        <v>0</v>
      </c>
      <c r="R49" s="195">
        <v>0</v>
      </c>
      <c r="S49" s="195">
        <v>0</v>
      </c>
      <c r="T49" s="195">
        <v>0</v>
      </c>
      <c r="U49" s="195">
        <v>80.844700999999986</v>
      </c>
      <c r="V49" s="195">
        <v>0</v>
      </c>
      <c r="W49" s="195">
        <v>0</v>
      </c>
      <c r="X49" s="195">
        <v>0</v>
      </c>
      <c r="Y49" s="195">
        <v>0</v>
      </c>
      <c r="Z49" s="195">
        <v>0</v>
      </c>
      <c r="AA49" s="195">
        <v>15.15053548</v>
      </c>
      <c r="AB49" s="195">
        <v>0</v>
      </c>
      <c r="AC49" s="195">
        <v>0</v>
      </c>
      <c r="AD49" s="195">
        <v>0</v>
      </c>
      <c r="AE49" s="195">
        <v>0</v>
      </c>
      <c r="AF49" s="195">
        <v>0</v>
      </c>
      <c r="AG49" s="195">
        <v>0</v>
      </c>
      <c r="AH49" s="195">
        <v>0</v>
      </c>
      <c r="AI49" s="195">
        <v>0</v>
      </c>
      <c r="AJ49" s="195">
        <v>0</v>
      </c>
      <c r="AK49" s="195">
        <v>0</v>
      </c>
      <c r="AL49" s="195">
        <v>2.3003667593002301E-10</v>
      </c>
      <c r="AM49" s="195">
        <v>0</v>
      </c>
      <c r="AN49" s="195">
        <v>0</v>
      </c>
      <c r="AO49" s="195">
        <v>0</v>
      </c>
      <c r="AP49" s="195">
        <v>0</v>
      </c>
      <c r="AQ49" s="195">
        <v>0</v>
      </c>
      <c r="AR49" s="195">
        <v>0</v>
      </c>
      <c r="AS49" s="195">
        <v>0</v>
      </c>
      <c r="AT49" s="195">
        <v>0</v>
      </c>
      <c r="AU49" s="195">
        <v>0</v>
      </c>
      <c r="AV49" s="195">
        <v>0</v>
      </c>
      <c r="AW49" s="195">
        <v>0</v>
      </c>
      <c r="AX49" s="195">
        <v>0</v>
      </c>
      <c r="AY49" s="195">
        <v>0</v>
      </c>
      <c r="AZ49" s="195">
        <v>0</v>
      </c>
      <c r="BA49" s="195">
        <v>0</v>
      </c>
      <c r="BB49" s="195">
        <v>0</v>
      </c>
      <c r="BC49" s="195">
        <v>0</v>
      </c>
      <c r="BD49" s="195">
        <v>0</v>
      </c>
      <c r="BE49" s="195">
        <v>0</v>
      </c>
      <c r="BF49" s="195">
        <v>0</v>
      </c>
      <c r="BG49" s="195">
        <v>0</v>
      </c>
      <c r="BH49" s="195">
        <v>0</v>
      </c>
      <c r="BI49" s="195">
        <v>0</v>
      </c>
      <c r="BJ49" s="195">
        <v>0</v>
      </c>
      <c r="BK49" s="195">
        <v>0</v>
      </c>
    </row>
    <row r="50" spans="2:63" x14ac:dyDescent="0.25">
      <c r="B50" s="209" t="s">
        <v>253</v>
      </c>
      <c r="C50" s="195">
        <v>154888.69205278033</v>
      </c>
      <c r="D50" s="195">
        <v>172276.52</v>
      </c>
      <c r="E50" s="195">
        <v>192239.24891940001</v>
      </c>
      <c r="F50" s="195">
        <v>158489.17744245409</v>
      </c>
      <c r="G50" s="195">
        <v>73385.707412750373</v>
      </c>
      <c r="H50" s="195">
        <v>152588.20307805101</v>
      </c>
      <c r="I50" s="195">
        <v>94923.98430592005</v>
      </c>
      <c r="J50" s="195">
        <v>72343.379339050036</v>
      </c>
      <c r="K50" s="195">
        <v>133212.90854211</v>
      </c>
      <c r="L50" s="195">
        <v>100593.94941395399</v>
      </c>
      <c r="M50" s="195">
        <v>112651.97414995378</v>
      </c>
      <c r="N50" s="195">
        <v>251721.83116471948</v>
      </c>
      <c r="O50" s="195">
        <v>121655.55922159036</v>
      </c>
      <c r="P50" s="195">
        <v>147097.25231844999</v>
      </c>
      <c r="Q50" s="195">
        <v>118866.54364643963</v>
      </c>
      <c r="R50" s="195">
        <v>165017.47399999987</v>
      </c>
      <c r="S50" s="195">
        <v>176547.77000000002</v>
      </c>
      <c r="T50" s="195">
        <v>211147.8626625771</v>
      </c>
      <c r="U50" s="195">
        <v>107587.68106041021</v>
      </c>
      <c r="V50" s="195">
        <v>138861.13394929003</v>
      </c>
      <c r="W50" s="195">
        <v>116657.67010695129</v>
      </c>
      <c r="X50" s="195">
        <v>177548.788463782</v>
      </c>
      <c r="Y50" s="195">
        <v>130429.84836980107</v>
      </c>
      <c r="Z50" s="195">
        <v>136934.04886670341</v>
      </c>
      <c r="AA50" s="195">
        <v>79170.446863420439</v>
      </c>
      <c r="AB50" s="195">
        <v>83499.256018256216</v>
      </c>
      <c r="AC50" s="195">
        <v>132168.34490584195</v>
      </c>
      <c r="AD50" s="195">
        <v>31907.29216044004</v>
      </c>
      <c r="AE50" s="195">
        <v>213.655</v>
      </c>
      <c r="AF50" s="195">
        <v>3127.0250000000001</v>
      </c>
      <c r="AG50" s="195">
        <v>35943.066160976588</v>
      </c>
      <c r="AH50" s="195">
        <v>9851.1955829624931</v>
      </c>
      <c r="AI50" s="195">
        <v>5012.9161686900006</v>
      </c>
      <c r="AJ50" s="195">
        <v>69378.147258858298</v>
      </c>
      <c r="AK50" s="195">
        <v>53406.331618470067</v>
      </c>
      <c r="AL50" s="195">
        <v>40051.090182495973</v>
      </c>
      <c r="AM50" s="195">
        <v>918.46327106000001</v>
      </c>
      <c r="AN50" s="195">
        <v>40597.628293645786</v>
      </c>
      <c r="AO50" s="195">
        <v>33424.634905239996</v>
      </c>
      <c r="AP50" s="195">
        <v>33875.64975881172</v>
      </c>
      <c r="AQ50" s="195">
        <v>1311.4269214200003</v>
      </c>
      <c r="AR50" s="195">
        <v>646.3250700000001</v>
      </c>
      <c r="AS50" s="195">
        <v>3888.3456339799995</v>
      </c>
      <c r="AT50" s="195">
        <v>2341.8110000000001</v>
      </c>
      <c r="AU50" s="195">
        <v>874.80717249999998</v>
      </c>
      <c r="AV50" s="195">
        <v>399.88958856000011</v>
      </c>
      <c r="AW50" s="195">
        <v>4658.652291710001</v>
      </c>
      <c r="AX50" s="195">
        <v>7327.7160599999997</v>
      </c>
      <c r="AY50" s="195">
        <v>4651.8192190399996</v>
      </c>
      <c r="AZ50" s="195">
        <v>2533.9160000000002</v>
      </c>
      <c r="BA50" s="195">
        <v>3138.6367300000006</v>
      </c>
      <c r="BB50" s="195">
        <v>2912.0273700000002</v>
      </c>
      <c r="BC50" s="195">
        <v>8117.4534700099985</v>
      </c>
      <c r="BD50" s="195">
        <v>4837.3790999999992</v>
      </c>
      <c r="BE50" s="195">
        <v>558.36960999999997</v>
      </c>
      <c r="BF50" s="195">
        <v>1207.5495220300006</v>
      </c>
      <c r="BG50" s="195">
        <v>1585.8762225999999</v>
      </c>
      <c r="BH50" s="195">
        <v>5073.0279500000006</v>
      </c>
      <c r="BI50" s="195">
        <v>12670.412362970008</v>
      </c>
      <c r="BJ50" s="195">
        <v>8479.2113500000014</v>
      </c>
      <c r="BK50" s="195">
        <v>4368.2316300000002</v>
      </c>
    </row>
    <row r="51" spans="2:63" x14ac:dyDescent="0.25">
      <c r="B51" s="210" t="s">
        <v>254</v>
      </c>
      <c r="C51" s="195">
        <v>136898.94657975034</v>
      </c>
      <c r="D51" s="195">
        <v>172147.75999999998</v>
      </c>
      <c r="E51" s="195">
        <v>106064.79683185001</v>
      </c>
      <c r="F51" s="195">
        <v>140799.549330982</v>
      </c>
      <c r="G51" s="195">
        <v>54521.463775217831</v>
      </c>
      <c r="H51" s="195">
        <v>152588.20307805101</v>
      </c>
      <c r="I51" s="195">
        <v>58666.328980749946</v>
      </c>
      <c r="J51" s="195">
        <v>71503.261111090033</v>
      </c>
      <c r="K51" s="195">
        <v>74650.095078910002</v>
      </c>
      <c r="L51" s="195">
        <v>98146.927389833989</v>
      </c>
      <c r="M51" s="195">
        <v>109401.64494995378</v>
      </c>
      <c r="N51" s="195">
        <v>243820.4154741895</v>
      </c>
      <c r="O51" s="195">
        <v>70996.457561180374</v>
      </c>
      <c r="P51" s="195">
        <v>138602.93805940999</v>
      </c>
      <c r="Q51" s="195">
        <v>85025.2674731796</v>
      </c>
      <c r="R51" s="195">
        <v>90279.0269999999</v>
      </c>
      <c r="S51" s="195">
        <v>176547.77000000002</v>
      </c>
      <c r="T51" s="195">
        <v>132777.18670926869</v>
      </c>
      <c r="U51" s="195">
        <v>79247.257576740201</v>
      </c>
      <c r="V51" s="195">
        <v>137265.16642440003</v>
      </c>
      <c r="W51" s="195">
        <v>113099.2472511213</v>
      </c>
      <c r="X51" s="195">
        <v>163348.702633662</v>
      </c>
      <c r="Y51" s="195">
        <v>127847.20861011106</v>
      </c>
      <c r="Z51" s="195">
        <v>135952.6866618834</v>
      </c>
      <c r="AA51" s="195">
        <v>78905.924181130438</v>
      </c>
      <c r="AB51" s="195">
        <v>64052.871387784202</v>
      </c>
      <c r="AC51" s="195">
        <v>115263.77324050994</v>
      </c>
      <c r="AD51" s="195">
        <v>31906.369266260041</v>
      </c>
      <c r="AE51" s="195">
        <v>213.655</v>
      </c>
      <c r="AF51" s="195">
        <v>3127.0250000000001</v>
      </c>
      <c r="AG51" s="195">
        <v>35943.066160976588</v>
      </c>
      <c r="AH51" s="195">
        <v>9851.1955829624931</v>
      </c>
      <c r="AI51" s="195">
        <v>5012.9161686900006</v>
      </c>
      <c r="AJ51" s="195">
        <v>69378.147258858298</v>
      </c>
      <c r="AK51" s="195">
        <v>53406.331618470067</v>
      </c>
      <c r="AL51" s="195">
        <v>40051.090182495973</v>
      </c>
      <c r="AM51" s="195">
        <v>918.46327106000001</v>
      </c>
      <c r="AN51" s="195">
        <v>40588.558407425786</v>
      </c>
      <c r="AO51" s="195">
        <v>33424.634905239996</v>
      </c>
      <c r="AP51" s="195">
        <v>33875.64975881172</v>
      </c>
      <c r="AQ51" s="195">
        <v>1311.4269214200003</v>
      </c>
      <c r="AR51" s="195">
        <v>646.3250700000001</v>
      </c>
      <c r="AS51" s="195">
        <v>3888.3456339799995</v>
      </c>
      <c r="AT51" s="195">
        <v>2341.8110000000001</v>
      </c>
      <c r="AU51" s="195">
        <v>874.80717249999998</v>
      </c>
      <c r="AV51" s="195">
        <v>399.88958856000011</v>
      </c>
      <c r="AW51" s="195">
        <v>4658.652291710001</v>
      </c>
      <c r="AX51" s="195">
        <v>7327.7160599999997</v>
      </c>
      <c r="AY51" s="195">
        <v>4651.8192190399996</v>
      </c>
      <c r="AZ51" s="195">
        <v>2533.9160000000002</v>
      </c>
      <c r="BA51" s="195">
        <v>3095.1494800000005</v>
      </c>
      <c r="BB51" s="195">
        <v>2912.0273700000002</v>
      </c>
      <c r="BC51" s="195">
        <v>8117.4534700099985</v>
      </c>
      <c r="BD51" s="195">
        <v>4837.3790999999992</v>
      </c>
      <c r="BE51" s="195">
        <v>558.36960999999997</v>
      </c>
      <c r="BF51" s="195">
        <v>1207.5195970300006</v>
      </c>
      <c r="BG51" s="195">
        <v>1585.8762225999999</v>
      </c>
      <c r="BH51" s="195">
        <v>5073.0279500000006</v>
      </c>
      <c r="BI51" s="195">
        <v>12670.412362970008</v>
      </c>
      <c r="BJ51" s="195">
        <v>8479.2113500000014</v>
      </c>
      <c r="BK51" s="195">
        <v>4368.2316300000002</v>
      </c>
    </row>
    <row r="52" spans="2:63" x14ac:dyDescent="0.25">
      <c r="B52" s="210" t="s">
        <v>255</v>
      </c>
      <c r="C52" s="195">
        <v>17989.745473029998</v>
      </c>
      <c r="D52" s="195">
        <v>128.76</v>
      </c>
      <c r="E52" s="195">
        <v>86174.452087550002</v>
      </c>
      <c r="F52" s="195">
        <v>17689.628111472088</v>
      </c>
      <c r="G52" s="195">
        <v>18864.243637532541</v>
      </c>
      <c r="H52" s="195">
        <v>0</v>
      </c>
      <c r="I52" s="195">
        <v>36257.655325170097</v>
      </c>
      <c r="J52" s="195">
        <v>840.11822796000081</v>
      </c>
      <c r="K52" s="195">
        <v>58562.813463199993</v>
      </c>
      <c r="L52" s="195">
        <v>2447.02202412</v>
      </c>
      <c r="M52" s="195">
        <v>3250.3291999999997</v>
      </c>
      <c r="N52" s="195">
        <v>7901.4156905299869</v>
      </c>
      <c r="O52" s="195">
        <v>50659.101660409986</v>
      </c>
      <c r="P52" s="195">
        <v>8494.3142590400003</v>
      </c>
      <c r="Q52" s="195">
        <v>33841.276173260034</v>
      </c>
      <c r="R52" s="195">
        <v>74738.446999999986</v>
      </c>
      <c r="S52" s="195">
        <v>0</v>
      </c>
      <c r="T52" s="195">
        <v>78370.675953308411</v>
      </c>
      <c r="U52" s="195">
        <v>28340.423483670005</v>
      </c>
      <c r="V52" s="195">
        <v>1595.9675248899998</v>
      </c>
      <c r="W52" s="195">
        <v>3558.4228558300001</v>
      </c>
      <c r="X52" s="195">
        <v>14200.085830120002</v>
      </c>
      <c r="Y52" s="195">
        <v>2582.6397596900006</v>
      </c>
      <c r="Z52" s="195">
        <v>981.36220482000033</v>
      </c>
      <c r="AA52" s="195">
        <v>264.52268229000003</v>
      </c>
      <c r="AB52" s="195">
        <v>19446.38463047201</v>
      </c>
      <c r="AC52" s="195">
        <v>16904.571665332005</v>
      </c>
      <c r="AD52" s="195">
        <v>0.92289418000000001</v>
      </c>
      <c r="AE52" s="195">
        <v>0</v>
      </c>
      <c r="AF52" s="195">
        <v>0</v>
      </c>
      <c r="AG52" s="195">
        <v>0</v>
      </c>
      <c r="AH52" s="195">
        <v>0</v>
      </c>
      <c r="AI52" s="195">
        <v>0</v>
      </c>
      <c r="AJ52" s="195">
        <v>0</v>
      </c>
      <c r="AK52" s="195">
        <v>0</v>
      </c>
      <c r="AL52" s="195">
        <v>0</v>
      </c>
      <c r="AM52" s="195">
        <v>0</v>
      </c>
      <c r="AN52" s="195">
        <v>9.0698862200000008</v>
      </c>
      <c r="AO52" s="195">
        <v>0</v>
      </c>
      <c r="AP52" s="195">
        <v>0</v>
      </c>
      <c r="AQ52" s="195">
        <v>0</v>
      </c>
      <c r="AR52" s="195">
        <v>0</v>
      </c>
      <c r="AS52" s="195">
        <v>0</v>
      </c>
      <c r="AT52" s="195">
        <v>0</v>
      </c>
      <c r="AU52" s="195">
        <v>0</v>
      </c>
      <c r="AV52" s="195">
        <v>0</v>
      </c>
      <c r="AW52" s="195">
        <v>0</v>
      </c>
      <c r="AX52" s="195">
        <v>0</v>
      </c>
      <c r="AY52" s="195">
        <v>0</v>
      </c>
      <c r="AZ52" s="195">
        <v>0</v>
      </c>
      <c r="BA52" s="195">
        <v>43.487250000000003</v>
      </c>
      <c r="BB52" s="195">
        <v>0</v>
      </c>
      <c r="BC52" s="195">
        <v>0</v>
      </c>
      <c r="BD52" s="195">
        <v>0</v>
      </c>
      <c r="BE52" s="195">
        <v>0</v>
      </c>
      <c r="BF52" s="195">
        <v>2.9925E-2</v>
      </c>
      <c r="BG52" s="195">
        <v>0</v>
      </c>
      <c r="BH52" s="195">
        <v>0</v>
      </c>
      <c r="BI52" s="195">
        <v>0</v>
      </c>
      <c r="BJ52" s="195">
        <v>0</v>
      </c>
      <c r="BK52" s="195">
        <v>0</v>
      </c>
    </row>
    <row r="53" spans="2:63" x14ac:dyDescent="0.25">
      <c r="B53" s="209" t="s">
        <v>256</v>
      </c>
      <c r="C53" s="195">
        <v>1508.6717894400001</v>
      </c>
      <c r="D53" s="195">
        <v>19.060000000000002</v>
      </c>
      <c r="E53" s="195">
        <v>4223.2858072199997</v>
      </c>
      <c r="F53" s="195">
        <v>0</v>
      </c>
      <c r="G53" s="195">
        <v>0</v>
      </c>
      <c r="H53" s="195">
        <v>24.94753819</v>
      </c>
      <c r="I53" s="195">
        <v>2065.0269662390001</v>
      </c>
      <c r="J53" s="195">
        <v>734.72152103000019</v>
      </c>
      <c r="K53" s="195">
        <v>3177.9149948499999</v>
      </c>
      <c r="L53" s="195">
        <v>9.8449999999999989</v>
      </c>
      <c r="M53" s="195">
        <v>1082.1007</v>
      </c>
      <c r="N53" s="195">
        <v>0</v>
      </c>
      <c r="O53" s="195">
        <v>85.134500579999994</v>
      </c>
      <c r="P53" s="195">
        <v>2.8843414799999998</v>
      </c>
      <c r="Q53" s="195">
        <v>0</v>
      </c>
      <c r="R53" s="195">
        <v>4291.6080000000011</v>
      </c>
      <c r="S53" s="195">
        <v>0</v>
      </c>
      <c r="T53" s="195">
        <v>0</v>
      </c>
      <c r="U53" s="195">
        <v>3437.3092900199995</v>
      </c>
      <c r="V53" s="195">
        <v>0</v>
      </c>
      <c r="W53" s="195">
        <v>687.06464399999993</v>
      </c>
      <c r="X53" s="195">
        <v>0</v>
      </c>
      <c r="Y53" s="195">
        <v>3392.0455837094996</v>
      </c>
      <c r="Z53" s="195">
        <v>0</v>
      </c>
      <c r="AA53" s="195">
        <v>0</v>
      </c>
      <c r="AB53" s="195">
        <v>18.645</v>
      </c>
      <c r="AC53" s="195">
        <v>2.0201961599999976</v>
      </c>
      <c r="AD53" s="195">
        <v>0</v>
      </c>
      <c r="AE53" s="195">
        <v>0</v>
      </c>
      <c r="AF53" s="195">
        <v>0</v>
      </c>
      <c r="AG53" s="195">
        <v>0</v>
      </c>
      <c r="AH53" s="195">
        <v>0</v>
      </c>
      <c r="AI53" s="195">
        <v>0</v>
      </c>
      <c r="AJ53" s="195">
        <v>0</v>
      </c>
      <c r="AK53" s="195">
        <v>0</v>
      </c>
      <c r="AL53" s="195">
        <v>0</v>
      </c>
      <c r="AM53" s="195">
        <v>0</v>
      </c>
      <c r="AN53" s="195">
        <v>0</v>
      </c>
      <c r="AO53" s="195">
        <v>0</v>
      </c>
      <c r="AP53" s="195">
        <v>0</v>
      </c>
      <c r="AQ53" s="195">
        <v>0</v>
      </c>
      <c r="AR53" s="195">
        <v>0</v>
      </c>
      <c r="AS53" s="195">
        <v>0</v>
      </c>
      <c r="AT53" s="195">
        <v>0</v>
      </c>
      <c r="AU53" s="195">
        <v>0</v>
      </c>
      <c r="AV53" s="195">
        <v>0</v>
      </c>
      <c r="AW53" s="195">
        <v>0</v>
      </c>
      <c r="AX53" s="195">
        <v>0</v>
      </c>
      <c r="AY53" s="195">
        <v>0</v>
      </c>
      <c r="AZ53" s="195">
        <v>0</v>
      </c>
      <c r="BA53" s="195">
        <v>0</v>
      </c>
      <c r="BB53" s="195">
        <v>0</v>
      </c>
      <c r="BC53" s="195">
        <v>0</v>
      </c>
      <c r="BD53" s="195">
        <v>0</v>
      </c>
      <c r="BE53" s="195">
        <v>0</v>
      </c>
      <c r="BF53" s="195">
        <v>0</v>
      </c>
      <c r="BG53" s="195">
        <v>0</v>
      </c>
      <c r="BH53" s="195">
        <v>0</v>
      </c>
      <c r="BI53" s="195">
        <v>0</v>
      </c>
      <c r="BJ53" s="195">
        <v>0</v>
      </c>
      <c r="BK53" s="195">
        <v>0</v>
      </c>
    </row>
    <row r="54" spans="2:63" x14ac:dyDescent="0.25">
      <c r="B54" s="210" t="s">
        <v>257</v>
      </c>
      <c r="C54" s="195">
        <v>0</v>
      </c>
      <c r="D54" s="195">
        <v>13.17</v>
      </c>
      <c r="E54" s="195">
        <v>24.930235669999998</v>
      </c>
      <c r="F54" s="195">
        <v>0</v>
      </c>
      <c r="G54" s="195">
        <v>0</v>
      </c>
      <c r="H54" s="195">
        <v>24.1693</v>
      </c>
      <c r="I54" s="195">
        <v>0</v>
      </c>
      <c r="J54" s="195">
        <v>543.60952103000022</v>
      </c>
      <c r="K54" s="195">
        <v>70.929966489999998</v>
      </c>
      <c r="L54" s="195">
        <v>0</v>
      </c>
      <c r="M54" s="195">
        <v>0</v>
      </c>
      <c r="N54" s="195">
        <v>0</v>
      </c>
      <c r="O54" s="195">
        <v>0</v>
      </c>
      <c r="P54" s="195">
        <v>0</v>
      </c>
      <c r="Q54" s="195">
        <v>0</v>
      </c>
      <c r="R54" s="195">
        <v>7.375</v>
      </c>
      <c r="S54" s="195">
        <v>0</v>
      </c>
      <c r="T54" s="195">
        <v>0</v>
      </c>
      <c r="U54" s="195">
        <v>264.66133682000003</v>
      </c>
      <c r="V54" s="195">
        <v>0</v>
      </c>
      <c r="W54" s="195">
        <v>0</v>
      </c>
      <c r="X54" s="195">
        <v>0</v>
      </c>
      <c r="Y54" s="195">
        <v>16.123699460000001</v>
      </c>
      <c r="Z54" s="195">
        <v>0</v>
      </c>
      <c r="AA54" s="195">
        <v>0</v>
      </c>
      <c r="AB54" s="195">
        <v>18.645</v>
      </c>
      <c r="AC54" s="195">
        <v>0</v>
      </c>
      <c r="AD54" s="195">
        <v>0</v>
      </c>
      <c r="AE54" s="195">
        <v>0</v>
      </c>
      <c r="AF54" s="195">
        <v>0</v>
      </c>
      <c r="AG54" s="195">
        <v>0</v>
      </c>
      <c r="AH54" s="195">
        <v>0</v>
      </c>
      <c r="AI54" s="195">
        <v>0</v>
      </c>
      <c r="AJ54" s="195">
        <v>0</v>
      </c>
      <c r="AK54" s="195">
        <v>0</v>
      </c>
      <c r="AL54" s="195">
        <v>0</v>
      </c>
      <c r="AM54" s="195">
        <v>0</v>
      </c>
      <c r="AN54" s="195">
        <v>0</v>
      </c>
      <c r="AO54" s="195">
        <v>0</v>
      </c>
      <c r="AP54" s="195">
        <v>0</v>
      </c>
      <c r="AQ54" s="195">
        <v>0</v>
      </c>
      <c r="AR54" s="195">
        <v>0</v>
      </c>
      <c r="AS54" s="195">
        <v>0</v>
      </c>
      <c r="AT54" s="195">
        <v>0</v>
      </c>
      <c r="AU54" s="195">
        <v>0</v>
      </c>
      <c r="AV54" s="195">
        <v>0</v>
      </c>
      <c r="AW54" s="195">
        <v>0</v>
      </c>
      <c r="AX54" s="195">
        <v>0</v>
      </c>
      <c r="AY54" s="195">
        <v>0</v>
      </c>
      <c r="AZ54" s="195">
        <v>0</v>
      </c>
      <c r="BA54" s="195">
        <v>0</v>
      </c>
      <c r="BB54" s="195">
        <v>0</v>
      </c>
      <c r="BC54" s="195">
        <v>0</v>
      </c>
      <c r="BD54" s="195">
        <v>0</v>
      </c>
      <c r="BE54" s="195">
        <v>0</v>
      </c>
      <c r="BF54" s="195">
        <v>0</v>
      </c>
      <c r="BG54" s="195">
        <v>0</v>
      </c>
      <c r="BH54" s="195">
        <v>0</v>
      </c>
      <c r="BI54" s="195">
        <v>0</v>
      </c>
      <c r="BJ54" s="195">
        <v>0</v>
      </c>
      <c r="BK54" s="195">
        <v>0</v>
      </c>
    </row>
    <row r="55" spans="2:63" x14ac:dyDescent="0.25">
      <c r="B55" s="210" t="s">
        <v>258</v>
      </c>
      <c r="C55" s="195">
        <v>1508.6717894400001</v>
      </c>
      <c r="D55" s="195">
        <v>5.8900000000000023</v>
      </c>
      <c r="E55" s="195">
        <v>4198.3555715499997</v>
      </c>
      <c r="F55" s="195">
        <v>0</v>
      </c>
      <c r="G55" s="195">
        <v>0</v>
      </c>
      <c r="H55" s="195">
        <v>0.77823818999999994</v>
      </c>
      <c r="I55" s="195">
        <v>2065.0269662390001</v>
      </c>
      <c r="J55" s="195">
        <v>191.11199999999997</v>
      </c>
      <c r="K55" s="195">
        <v>3106.9850283599999</v>
      </c>
      <c r="L55" s="195">
        <v>9.8449999999999989</v>
      </c>
      <c r="M55" s="195">
        <v>1082.1007</v>
      </c>
      <c r="N55" s="195">
        <v>0</v>
      </c>
      <c r="O55" s="195">
        <v>85.134500579999994</v>
      </c>
      <c r="P55" s="195">
        <v>2.8843414799999998</v>
      </c>
      <c r="Q55" s="195">
        <v>0</v>
      </c>
      <c r="R55" s="195">
        <v>4284.2330000000011</v>
      </c>
      <c r="S55" s="195">
        <v>0</v>
      </c>
      <c r="T55" s="195">
        <v>0</v>
      </c>
      <c r="U55" s="195">
        <v>3172.6479531999994</v>
      </c>
      <c r="V55" s="195">
        <v>0</v>
      </c>
      <c r="W55" s="195">
        <v>687.06464399999993</v>
      </c>
      <c r="X55" s="195">
        <v>0</v>
      </c>
      <c r="Y55" s="195">
        <v>3375.9218842494997</v>
      </c>
      <c r="Z55" s="195">
        <v>0</v>
      </c>
      <c r="AA55" s="195">
        <v>0</v>
      </c>
      <c r="AB55" s="195">
        <v>0</v>
      </c>
      <c r="AC55" s="195">
        <v>2.0201961599999976</v>
      </c>
      <c r="AD55" s="195">
        <v>0</v>
      </c>
      <c r="AE55" s="195">
        <v>0</v>
      </c>
      <c r="AF55" s="195">
        <v>0</v>
      </c>
      <c r="AG55" s="195">
        <v>0</v>
      </c>
      <c r="AH55" s="195">
        <v>0</v>
      </c>
      <c r="AI55" s="195">
        <v>0</v>
      </c>
      <c r="AJ55" s="195">
        <v>0</v>
      </c>
      <c r="AK55" s="195">
        <v>0</v>
      </c>
      <c r="AL55" s="195">
        <v>0</v>
      </c>
      <c r="AM55" s="195">
        <v>0</v>
      </c>
      <c r="AN55" s="195">
        <v>0</v>
      </c>
      <c r="AO55" s="195">
        <v>0</v>
      </c>
      <c r="AP55" s="195">
        <v>0</v>
      </c>
      <c r="AQ55" s="195">
        <v>0</v>
      </c>
      <c r="AR55" s="195">
        <v>0</v>
      </c>
      <c r="AS55" s="195">
        <v>0</v>
      </c>
      <c r="AT55" s="195">
        <v>0</v>
      </c>
      <c r="AU55" s="195">
        <v>0</v>
      </c>
      <c r="AV55" s="195">
        <v>0</v>
      </c>
      <c r="AW55" s="195">
        <v>0</v>
      </c>
      <c r="AX55" s="195">
        <v>0</v>
      </c>
      <c r="AY55" s="195">
        <v>0</v>
      </c>
      <c r="AZ55" s="195">
        <v>0</v>
      </c>
      <c r="BA55" s="195">
        <v>0</v>
      </c>
      <c r="BB55" s="195">
        <v>0</v>
      </c>
      <c r="BC55" s="195">
        <v>0</v>
      </c>
      <c r="BD55" s="195">
        <v>0</v>
      </c>
      <c r="BE55" s="195">
        <v>0</v>
      </c>
      <c r="BF55" s="195">
        <v>0</v>
      </c>
      <c r="BG55" s="195">
        <v>0</v>
      </c>
      <c r="BH55" s="195">
        <v>0</v>
      </c>
      <c r="BI55" s="195">
        <v>0</v>
      </c>
      <c r="BJ55" s="195">
        <v>0</v>
      </c>
      <c r="BK55" s="195">
        <v>0</v>
      </c>
    </row>
    <row r="56" spans="2:63" x14ac:dyDescent="0.25">
      <c r="B56" s="209" t="s">
        <v>259</v>
      </c>
      <c r="C56" s="195">
        <v>5235.5436127099993</v>
      </c>
      <c r="D56" s="195">
        <v>27444.160000000003</v>
      </c>
      <c r="E56" s="195">
        <v>5151.3372943000004</v>
      </c>
      <c r="F56" s="195">
        <v>6762.6775765799966</v>
      </c>
      <c r="G56" s="195">
        <v>1506.1720327799999</v>
      </c>
      <c r="H56" s="195">
        <v>3766.68712637</v>
      </c>
      <c r="I56" s="195">
        <v>6178.5868732500003</v>
      </c>
      <c r="J56" s="195">
        <v>3120.897290630001</v>
      </c>
      <c r="K56" s="195">
        <v>10985.723359399997</v>
      </c>
      <c r="L56" s="195">
        <v>4536.3093563800003</v>
      </c>
      <c r="M56" s="195">
        <v>4556.7381000000005</v>
      </c>
      <c r="N56" s="195">
        <v>18032.125213379997</v>
      </c>
      <c r="O56" s="195">
        <v>2972.2834659100031</v>
      </c>
      <c r="P56" s="195">
        <v>5775.7807511999999</v>
      </c>
      <c r="Q56" s="195">
        <v>136.67349018000002</v>
      </c>
      <c r="R56" s="195">
        <v>7867.2290000000003</v>
      </c>
      <c r="S56" s="195">
        <v>0</v>
      </c>
      <c r="T56" s="195">
        <v>586.89959732000113</v>
      </c>
      <c r="U56" s="195">
        <v>4146.6848533999992</v>
      </c>
      <c r="V56" s="195">
        <v>7742.7142524400015</v>
      </c>
      <c r="W56" s="195">
        <v>3486.5288843399999</v>
      </c>
      <c r="X56" s="195">
        <v>549.83655814000008</v>
      </c>
      <c r="Y56" s="195">
        <v>7926.8083693200024</v>
      </c>
      <c r="Z56" s="195">
        <v>3093.0146549800002</v>
      </c>
      <c r="AA56" s="195">
        <v>4601.2441556500007</v>
      </c>
      <c r="AB56" s="195">
        <v>2426.6018100900005</v>
      </c>
      <c r="AC56" s="195">
        <v>11.59891021</v>
      </c>
      <c r="AD56" s="195">
        <v>5069.1638440400002</v>
      </c>
      <c r="AE56" s="195">
        <v>2.722</v>
      </c>
      <c r="AF56" s="195">
        <v>0</v>
      </c>
      <c r="AG56" s="195">
        <v>5428.1884014441412</v>
      </c>
      <c r="AH56" s="195">
        <v>397.50300737000003</v>
      </c>
      <c r="AI56" s="195">
        <v>0</v>
      </c>
      <c r="AJ56" s="195">
        <v>15337.411096999933</v>
      </c>
      <c r="AK56" s="195">
        <v>5072.2446497299998</v>
      </c>
      <c r="AL56" s="195">
        <v>2636.0800213814005</v>
      </c>
      <c r="AM56" s="195">
        <v>0</v>
      </c>
      <c r="AN56" s="195">
        <v>6265.0859325500005</v>
      </c>
      <c r="AO56" s="195">
        <v>3240.8661164600012</v>
      </c>
      <c r="AP56" s="195">
        <v>2750.1390623200004</v>
      </c>
      <c r="AQ56" s="195">
        <v>326.16933405000003</v>
      </c>
      <c r="AR56" s="195">
        <v>0</v>
      </c>
      <c r="AS56" s="195">
        <v>73.673315830000078</v>
      </c>
      <c r="AT56" s="195">
        <v>0</v>
      </c>
      <c r="AU56" s="195">
        <v>214.41906234000001</v>
      </c>
      <c r="AV56" s="195">
        <v>83.272244399999991</v>
      </c>
      <c r="AW56" s="195">
        <v>805.59251264999989</v>
      </c>
      <c r="AX56" s="195">
        <v>253.32636999999994</v>
      </c>
      <c r="AY56" s="195">
        <v>395.5</v>
      </c>
      <c r="AZ56" s="195">
        <v>210.90299999999999</v>
      </c>
      <c r="BA56" s="195">
        <v>388.15647000000001</v>
      </c>
      <c r="BB56" s="195">
        <v>0</v>
      </c>
      <c r="BC56" s="195">
        <v>1334.2027700000003</v>
      </c>
      <c r="BD56" s="195">
        <v>144.11606</v>
      </c>
      <c r="BE56" s="195">
        <v>0</v>
      </c>
      <c r="BF56" s="195">
        <v>221.92355077999994</v>
      </c>
      <c r="BG56" s="195">
        <v>0</v>
      </c>
      <c r="BH56" s="195">
        <v>391.83949000000007</v>
      </c>
      <c r="BI56" s="195">
        <v>555.04416115000174</v>
      </c>
      <c r="BJ56" s="195">
        <v>1958.1888100000001</v>
      </c>
      <c r="BK56" s="195">
        <v>308.93234999999999</v>
      </c>
    </row>
    <row r="57" spans="2:63" x14ac:dyDescent="0.25">
      <c r="B57" s="209" t="s">
        <v>260</v>
      </c>
      <c r="C57" s="195">
        <v>31.805225960000008</v>
      </c>
      <c r="D57" s="195">
        <v>0</v>
      </c>
      <c r="E57" s="195">
        <v>0</v>
      </c>
      <c r="F57" s="195">
        <v>383.42957408999996</v>
      </c>
      <c r="G57" s="195">
        <v>138.80703299999999</v>
      </c>
      <c r="H57" s="195">
        <v>0</v>
      </c>
      <c r="I57" s="195">
        <v>156.08321831000001</v>
      </c>
      <c r="J57" s="195">
        <v>92.53</v>
      </c>
      <c r="K57" s="195">
        <v>199.08443993</v>
      </c>
      <c r="L57" s="195">
        <v>210.83243565000001</v>
      </c>
      <c r="M57" s="195">
        <v>74.736599999999996</v>
      </c>
      <c r="N57" s="195">
        <v>216.53377466999999</v>
      </c>
      <c r="O57" s="195">
        <v>327.33553702999995</v>
      </c>
      <c r="P57" s="195">
        <v>165.29567448</v>
      </c>
      <c r="Q57" s="195">
        <v>136.67349018000002</v>
      </c>
      <c r="R57" s="195">
        <v>145.02000000000001</v>
      </c>
      <c r="S57" s="195">
        <v>0</v>
      </c>
      <c r="T57" s="195">
        <v>115.855</v>
      </c>
      <c r="U57" s="195">
        <v>3.60812613</v>
      </c>
      <c r="V57" s="195">
        <v>153.71133566000003</v>
      </c>
      <c r="W57" s="195">
        <v>0</v>
      </c>
      <c r="X57" s="195">
        <v>87.066674169999999</v>
      </c>
      <c r="Y57" s="195">
        <v>125.92670835000001</v>
      </c>
      <c r="Z57" s="195">
        <v>0</v>
      </c>
      <c r="AA57" s="195">
        <v>16.539359659999999</v>
      </c>
      <c r="AB57" s="195">
        <v>0</v>
      </c>
      <c r="AC57" s="195">
        <v>0</v>
      </c>
      <c r="AD57" s="195">
        <v>0</v>
      </c>
      <c r="AE57" s="195">
        <v>2.722</v>
      </c>
      <c r="AF57" s="195">
        <v>0</v>
      </c>
      <c r="AG57" s="195">
        <v>0</v>
      </c>
      <c r="AH57" s="195">
        <v>0</v>
      </c>
      <c r="AI57" s="195">
        <v>0</v>
      </c>
      <c r="AJ57" s="195">
        <v>0</v>
      </c>
      <c r="AK57" s="195">
        <v>6.0752146000000016</v>
      </c>
      <c r="AL57" s="195">
        <v>0.60165807999999987</v>
      </c>
      <c r="AM57" s="195">
        <v>0</v>
      </c>
      <c r="AN57" s="195">
        <v>3.3198912200000006</v>
      </c>
      <c r="AO57" s="195">
        <v>0</v>
      </c>
      <c r="AP57" s="195">
        <v>17.193388899999999</v>
      </c>
      <c r="AQ57" s="195">
        <v>0</v>
      </c>
      <c r="AR57" s="195">
        <v>0</v>
      </c>
      <c r="AS57" s="195">
        <v>0</v>
      </c>
      <c r="AT57" s="195">
        <v>0</v>
      </c>
      <c r="AU57" s="195">
        <v>0</v>
      </c>
      <c r="AV57" s="195">
        <v>33.183290190000001</v>
      </c>
      <c r="AW57" s="195">
        <v>0</v>
      </c>
      <c r="AX57" s="195">
        <v>0</v>
      </c>
      <c r="AY57" s="195">
        <v>0</v>
      </c>
      <c r="AZ57" s="195">
        <v>4.0149999999999997</v>
      </c>
      <c r="BA57" s="195">
        <v>0</v>
      </c>
      <c r="BB57" s="195">
        <v>0</v>
      </c>
      <c r="BC57" s="195">
        <v>0</v>
      </c>
      <c r="BD57" s="195">
        <v>0</v>
      </c>
      <c r="BE57" s="195">
        <v>0</v>
      </c>
      <c r="BF57" s="195">
        <v>2.6038526000000002</v>
      </c>
      <c r="BG57" s="195">
        <v>0</v>
      </c>
      <c r="BH57" s="195">
        <v>0</v>
      </c>
      <c r="BI57" s="195">
        <v>0</v>
      </c>
      <c r="BJ57" s="195">
        <v>0</v>
      </c>
      <c r="BK57" s="195">
        <v>0</v>
      </c>
    </row>
    <row r="58" spans="2:63" x14ac:dyDescent="0.25">
      <c r="B58" s="211" t="s">
        <v>261</v>
      </c>
      <c r="C58" s="195">
        <v>4127.7348723599998</v>
      </c>
      <c r="D58" s="195">
        <v>16959.97</v>
      </c>
      <c r="E58" s="195">
        <v>3458.5124269400003</v>
      </c>
      <c r="F58" s="195">
        <v>4544.4782319799997</v>
      </c>
      <c r="G58" s="195">
        <v>1367.3649997799998</v>
      </c>
      <c r="H58" s="195">
        <v>0</v>
      </c>
      <c r="I58" s="195">
        <v>5513.9870187699998</v>
      </c>
      <c r="J58" s="195">
        <v>2827.4591586400011</v>
      </c>
      <c r="K58" s="195">
        <v>10180.022313769998</v>
      </c>
      <c r="L58" s="195">
        <v>3309.2139887899998</v>
      </c>
      <c r="M58" s="195">
        <v>4482.0015000000003</v>
      </c>
      <c r="N58" s="195">
        <v>16863.73887632</v>
      </c>
      <c r="O58" s="195">
        <v>847.13405243000045</v>
      </c>
      <c r="P58" s="195">
        <v>4929.7139182699993</v>
      </c>
      <c r="Q58" s="195">
        <v>0</v>
      </c>
      <c r="R58" s="195">
        <v>7523.8069999999998</v>
      </c>
      <c r="S58" s="195">
        <v>0</v>
      </c>
      <c r="T58" s="195">
        <v>0</v>
      </c>
      <c r="U58" s="195">
        <v>461.25112442999989</v>
      </c>
      <c r="V58" s="195">
        <v>7390.2789955400012</v>
      </c>
      <c r="W58" s="195">
        <v>3304.8285682300002</v>
      </c>
      <c r="X58" s="195">
        <v>11.385990189999999</v>
      </c>
      <c r="Y58" s="195">
        <v>6680.3636859700046</v>
      </c>
      <c r="Z58" s="195">
        <v>2880.1173568800004</v>
      </c>
      <c r="AA58" s="195">
        <v>4495.1352756200013</v>
      </c>
      <c r="AB58" s="195">
        <v>2234.1363370000004</v>
      </c>
      <c r="AC58" s="195">
        <v>0</v>
      </c>
      <c r="AD58" s="195">
        <v>4684.03332684</v>
      </c>
      <c r="AE58" s="195">
        <v>0</v>
      </c>
      <c r="AF58" s="195">
        <v>0</v>
      </c>
      <c r="AG58" s="195">
        <v>2971.0187387800006</v>
      </c>
      <c r="AH58" s="195">
        <v>297.86654788999999</v>
      </c>
      <c r="AI58" s="195">
        <v>0</v>
      </c>
      <c r="AJ58" s="195">
        <v>2850.8066076599998</v>
      </c>
      <c r="AK58" s="195">
        <v>2565.9657705299996</v>
      </c>
      <c r="AL58" s="195">
        <v>1490.6604910802298</v>
      </c>
      <c r="AM58" s="195">
        <v>0</v>
      </c>
      <c r="AN58" s="195">
        <v>3448.9067452699987</v>
      </c>
      <c r="AO58" s="195">
        <v>3238.6269196400008</v>
      </c>
      <c r="AP58" s="195">
        <v>2498.1229349700002</v>
      </c>
      <c r="AQ58" s="195">
        <v>326.16933405000003</v>
      </c>
      <c r="AR58" s="195">
        <v>0</v>
      </c>
      <c r="AS58" s="195">
        <v>0</v>
      </c>
      <c r="AT58" s="195">
        <v>0</v>
      </c>
      <c r="AU58" s="195">
        <v>194.04932704000001</v>
      </c>
      <c r="AV58" s="195">
        <v>0</v>
      </c>
      <c r="AW58" s="195">
        <v>653.75</v>
      </c>
      <c r="AX58" s="195">
        <v>252.43136999999993</v>
      </c>
      <c r="AY58" s="195">
        <v>395.5</v>
      </c>
      <c r="AZ58" s="195">
        <v>58.500999999999998</v>
      </c>
      <c r="BA58" s="195">
        <v>285.05958000000004</v>
      </c>
      <c r="BB58" s="195">
        <v>0</v>
      </c>
      <c r="BC58" s="195">
        <v>1248.1621000000002</v>
      </c>
      <c r="BD58" s="195">
        <v>143.85138000000001</v>
      </c>
      <c r="BE58" s="195">
        <v>0</v>
      </c>
      <c r="BF58" s="195">
        <v>20.86271919</v>
      </c>
      <c r="BG58" s="195">
        <v>0</v>
      </c>
      <c r="BH58" s="195">
        <v>390.37130000000002</v>
      </c>
      <c r="BI58" s="195">
        <v>497.01782142000008</v>
      </c>
      <c r="BJ58" s="195">
        <v>1507.0031000000001</v>
      </c>
      <c r="BK58" s="195">
        <v>280.25067999999999</v>
      </c>
    </row>
    <row r="59" spans="2:63" x14ac:dyDescent="0.25">
      <c r="B59" s="210" t="s">
        <v>262</v>
      </c>
      <c r="C59" s="195">
        <v>334.19819052000003</v>
      </c>
      <c r="D59" s="195">
        <v>10439.4</v>
      </c>
      <c r="E59" s="195">
        <v>1692.8248673600001</v>
      </c>
      <c r="F59" s="195">
        <v>1834.2670385699973</v>
      </c>
      <c r="G59" s="195">
        <v>0</v>
      </c>
      <c r="H59" s="195">
        <v>0</v>
      </c>
      <c r="I59" s="195">
        <v>0</v>
      </c>
      <c r="J59" s="195">
        <v>189.89179996000001</v>
      </c>
      <c r="K59" s="195">
        <v>606.61660569999992</v>
      </c>
      <c r="L59" s="195">
        <v>171.00774772</v>
      </c>
      <c r="M59" s="195">
        <v>0</v>
      </c>
      <c r="N59" s="195">
        <v>0</v>
      </c>
      <c r="O59" s="195">
        <v>1679.5882777300023</v>
      </c>
      <c r="P59" s="195">
        <v>605.63776972999995</v>
      </c>
      <c r="Q59" s="195">
        <v>0</v>
      </c>
      <c r="R59" s="195">
        <v>190.09300000000002</v>
      </c>
      <c r="S59" s="195">
        <v>0</v>
      </c>
      <c r="T59" s="195">
        <v>471.04459732000112</v>
      </c>
      <c r="U59" s="195">
        <v>2677.8922636699981</v>
      </c>
      <c r="V59" s="195">
        <v>197.54489807000007</v>
      </c>
      <c r="W59" s="195">
        <v>87.175265340000024</v>
      </c>
      <c r="X59" s="195">
        <v>399.78502321000013</v>
      </c>
      <c r="Y59" s="195">
        <v>1024.4399705299984</v>
      </c>
      <c r="Z59" s="195">
        <v>202.4124105599999</v>
      </c>
      <c r="AA59" s="195">
        <v>51.345996019999987</v>
      </c>
      <c r="AB59" s="195">
        <v>192.46547309000027</v>
      </c>
      <c r="AC59" s="195">
        <v>11.59891021</v>
      </c>
      <c r="AD59" s="195">
        <v>378.06519054000006</v>
      </c>
      <c r="AE59" s="195">
        <v>0</v>
      </c>
      <c r="AF59" s="195">
        <v>0</v>
      </c>
      <c r="AG59" s="195">
        <v>1886.1929130642004</v>
      </c>
      <c r="AH59" s="195">
        <v>99.636459479999999</v>
      </c>
      <c r="AI59" s="195">
        <v>0</v>
      </c>
      <c r="AJ59" s="195">
        <v>6573.5112887199339</v>
      </c>
      <c r="AK59" s="195">
        <v>1852.2725730300001</v>
      </c>
      <c r="AL59" s="195">
        <v>1109.3817916209405</v>
      </c>
      <c r="AM59" s="195">
        <v>0</v>
      </c>
      <c r="AN59" s="195">
        <v>2703.5253370200012</v>
      </c>
      <c r="AO59" s="195">
        <v>0.66630824000000011</v>
      </c>
      <c r="AP59" s="195">
        <v>228.30945169000009</v>
      </c>
      <c r="AQ59" s="195">
        <v>0</v>
      </c>
      <c r="AR59" s="195">
        <v>0</v>
      </c>
      <c r="AS59" s="195">
        <v>73.673315830000078</v>
      </c>
      <c r="AT59" s="195">
        <v>0</v>
      </c>
      <c r="AU59" s="195">
        <v>20.369735300000006</v>
      </c>
      <c r="AV59" s="195">
        <v>50.088954210000004</v>
      </c>
      <c r="AW59" s="195">
        <v>151.84251265</v>
      </c>
      <c r="AX59" s="195">
        <v>0.89500000000000002</v>
      </c>
      <c r="AY59" s="195">
        <v>0</v>
      </c>
      <c r="AZ59" s="195">
        <v>145.44999999999999</v>
      </c>
      <c r="BA59" s="195">
        <v>103.09689</v>
      </c>
      <c r="BB59" s="195">
        <v>0</v>
      </c>
      <c r="BC59" s="195">
        <v>86.040669999999977</v>
      </c>
      <c r="BD59" s="195">
        <v>0</v>
      </c>
      <c r="BE59" s="195">
        <v>0</v>
      </c>
      <c r="BF59" s="195">
        <v>169.14081302999992</v>
      </c>
      <c r="BG59" s="195">
        <v>0</v>
      </c>
      <c r="BH59" s="195">
        <v>1.4681900000000001</v>
      </c>
      <c r="BI59" s="195">
        <v>58.026339730001638</v>
      </c>
      <c r="BJ59" s="195">
        <v>451.18571000000003</v>
      </c>
      <c r="BK59" s="195">
        <v>1.17414</v>
      </c>
    </row>
    <row r="60" spans="2:63" x14ac:dyDescent="0.25">
      <c r="B60" s="210" t="s">
        <v>263</v>
      </c>
      <c r="C60" s="195">
        <v>5.6814246699999993</v>
      </c>
      <c r="D60" s="195">
        <v>44.79</v>
      </c>
      <c r="E60" s="195">
        <v>0</v>
      </c>
      <c r="F60" s="195">
        <v>0</v>
      </c>
      <c r="G60" s="195">
        <v>0</v>
      </c>
      <c r="H60" s="195">
        <v>0</v>
      </c>
      <c r="I60" s="195">
        <v>0</v>
      </c>
      <c r="J60" s="195">
        <v>11.016332030000001</v>
      </c>
      <c r="K60" s="195">
        <v>0</v>
      </c>
      <c r="L60" s="195">
        <v>0</v>
      </c>
      <c r="M60" s="195">
        <v>0</v>
      </c>
      <c r="N60" s="195">
        <v>0</v>
      </c>
      <c r="O60" s="195">
        <v>2.2010801199999999</v>
      </c>
      <c r="P60" s="195">
        <v>71.184791340000018</v>
      </c>
      <c r="Q60" s="195">
        <v>0</v>
      </c>
      <c r="R60" s="195">
        <v>0</v>
      </c>
      <c r="S60" s="195">
        <v>0</v>
      </c>
      <c r="T60" s="195">
        <v>0</v>
      </c>
      <c r="U60" s="195">
        <v>970.61089577000098</v>
      </c>
      <c r="V60" s="195">
        <v>0</v>
      </c>
      <c r="W60" s="195">
        <v>0</v>
      </c>
      <c r="X60" s="195">
        <v>19.330994629999996</v>
      </c>
      <c r="Y60" s="195">
        <v>77.329004470000015</v>
      </c>
      <c r="Z60" s="195">
        <v>10.484887540000006</v>
      </c>
      <c r="AA60" s="195">
        <v>34.317066589999989</v>
      </c>
      <c r="AB60" s="195">
        <v>0</v>
      </c>
      <c r="AC60" s="195">
        <v>0</v>
      </c>
      <c r="AD60" s="195">
        <v>4.1513302999999997</v>
      </c>
      <c r="AE60" s="195">
        <v>0</v>
      </c>
      <c r="AF60" s="195">
        <v>0</v>
      </c>
      <c r="AG60" s="195">
        <v>570.97674959993958</v>
      </c>
      <c r="AH60" s="195">
        <v>0</v>
      </c>
      <c r="AI60" s="195">
        <v>0</v>
      </c>
      <c r="AJ60" s="195">
        <v>5913.0932006199992</v>
      </c>
      <c r="AK60" s="195">
        <v>600.24582356999997</v>
      </c>
      <c r="AL60" s="195">
        <v>35.436080600230042</v>
      </c>
      <c r="AM60" s="195">
        <v>0</v>
      </c>
      <c r="AN60" s="195">
        <v>105.94344443999968</v>
      </c>
      <c r="AO60" s="195">
        <v>1.5728885800000001</v>
      </c>
      <c r="AP60" s="195">
        <v>6.5132867600000006</v>
      </c>
      <c r="AQ60" s="195">
        <v>0</v>
      </c>
      <c r="AR60" s="195">
        <v>0</v>
      </c>
      <c r="AS60" s="195">
        <v>0</v>
      </c>
      <c r="AT60" s="195">
        <v>0</v>
      </c>
      <c r="AU60" s="195">
        <v>0</v>
      </c>
      <c r="AV60" s="195">
        <v>0</v>
      </c>
      <c r="AW60" s="195">
        <v>0</v>
      </c>
      <c r="AX60" s="195">
        <v>0</v>
      </c>
      <c r="AY60" s="195">
        <v>0</v>
      </c>
      <c r="AZ60" s="195">
        <v>0</v>
      </c>
      <c r="BA60" s="195">
        <v>0</v>
      </c>
      <c r="BB60" s="195">
        <v>0</v>
      </c>
      <c r="BC60" s="195">
        <v>0</v>
      </c>
      <c r="BD60" s="195">
        <v>0.26467999999999997</v>
      </c>
      <c r="BE60" s="195">
        <v>0</v>
      </c>
      <c r="BF60" s="195">
        <v>0</v>
      </c>
      <c r="BG60" s="195">
        <v>0</v>
      </c>
      <c r="BH60" s="195">
        <v>0</v>
      </c>
      <c r="BI60" s="195">
        <v>0</v>
      </c>
      <c r="BJ60" s="195">
        <v>0</v>
      </c>
      <c r="BK60" s="195">
        <v>0</v>
      </c>
    </row>
    <row r="61" spans="2:63" x14ac:dyDescent="0.25">
      <c r="B61" s="210" t="s">
        <v>377</v>
      </c>
      <c r="C61" s="195">
        <v>41.78</v>
      </c>
      <c r="D61" s="195">
        <v>0</v>
      </c>
      <c r="E61" s="195">
        <v>0</v>
      </c>
      <c r="F61" s="195">
        <v>0</v>
      </c>
      <c r="G61" s="195">
        <v>0</v>
      </c>
      <c r="H61" s="195">
        <v>130.66492833000001</v>
      </c>
      <c r="I61" s="195">
        <v>508.51663617000003</v>
      </c>
      <c r="J61" s="195">
        <v>0</v>
      </c>
      <c r="K61" s="195">
        <v>0</v>
      </c>
      <c r="L61" s="195">
        <v>843.77779634000001</v>
      </c>
      <c r="M61" s="195">
        <v>0</v>
      </c>
      <c r="N61" s="195">
        <v>0</v>
      </c>
      <c r="O61" s="195">
        <v>0</v>
      </c>
      <c r="P61" s="195">
        <v>0</v>
      </c>
      <c r="Q61" s="195">
        <v>0</v>
      </c>
      <c r="R61" s="195">
        <v>0</v>
      </c>
      <c r="S61" s="195">
        <v>0</v>
      </c>
      <c r="T61" s="195">
        <v>0</v>
      </c>
      <c r="U61" s="195">
        <v>0</v>
      </c>
      <c r="V61" s="195">
        <v>0</v>
      </c>
      <c r="W61" s="195">
        <v>0</v>
      </c>
      <c r="X61" s="195">
        <v>0</v>
      </c>
      <c r="Y61" s="195">
        <v>0</v>
      </c>
      <c r="Z61" s="195">
        <v>0</v>
      </c>
      <c r="AA61" s="195">
        <v>0</v>
      </c>
      <c r="AB61" s="195">
        <v>0</v>
      </c>
      <c r="AC61" s="195">
        <v>0</v>
      </c>
      <c r="AD61" s="195">
        <v>0</v>
      </c>
      <c r="AE61" s="195">
        <v>0</v>
      </c>
      <c r="AF61" s="195">
        <v>0</v>
      </c>
      <c r="AG61" s="195">
        <v>0</v>
      </c>
      <c r="AH61" s="195">
        <v>0</v>
      </c>
      <c r="AI61" s="195">
        <v>0</v>
      </c>
      <c r="AJ61" s="195">
        <v>0</v>
      </c>
      <c r="AK61" s="195">
        <v>0</v>
      </c>
      <c r="AL61" s="195">
        <v>0</v>
      </c>
      <c r="AM61" s="195">
        <v>0</v>
      </c>
      <c r="AN61" s="195">
        <v>0</v>
      </c>
      <c r="AO61" s="195">
        <v>0</v>
      </c>
      <c r="AP61" s="195">
        <v>0</v>
      </c>
      <c r="AQ61" s="195">
        <v>0</v>
      </c>
      <c r="AR61" s="195">
        <v>0</v>
      </c>
      <c r="AS61" s="195">
        <v>0</v>
      </c>
      <c r="AT61" s="195">
        <v>0</v>
      </c>
      <c r="AU61" s="195">
        <v>0</v>
      </c>
      <c r="AV61" s="195">
        <v>0</v>
      </c>
      <c r="AW61" s="195">
        <v>0</v>
      </c>
      <c r="AX61" s="195">
        <v>0</v>
      </c>
      <c r="AY61" s="195">
        <v>0</v>
      </c>
      <c r="AZ61" s="195">
        <v>0</v>
      </c>
      <c r="BA61" s="195">
        <v>0</v>
      </c>
      <c r="BB61" s="195">
        <v>0</v>
      </c>
      <c r="BC61" s="195">
        <v>0</v>
      </c>
      <c r="BD61" s="195">
        <v>0</v>
      </c>
      <c r="BE61" s="195">
        <v>0</v>
      </c>
      <c r="BF61" s="195">
        <v>0</v>
      </c>
      <c r="BG61" s="195">
        <v>0</v>
      </c>
      <c r="BH61" s="195">
        <v>0</v>
      </c>
      <c r="BI61" s="195">
        <v>0</v>
      </c>
      <c r="BJ61" s="195">
        <v>0</v>
      </c>
      <c r="BK61" s="195">
        <v>0</v>
      </c>
    </row>
    <row r="62" spans="2:63" x14ac:dyDescent="0.25">
      <c r="B62" s="210" t="s">
        <v>265</v>
      </c>
      <c r="C62" s="195">
        <v>694.34389920000024</v>
      </c>
      <c r="D62" s="195">
        <v>0</v>
      </c>
      <c r="E62" s="195">
        <v>0</v>
      </c>
      <c r="F62" s="195">
        <v>0.50273193999999999</v>
      </c>
      <c r="G62" s="195">
        <v>0</v>
      </c>
      <c r="H62" s="195">
        <v>3636.0221980400001</v>
      </c>
      <c r="I62" s="195">
        <v>0</v>
      </c>
      <c r="J62" s="195">
        <v>0</v>
      </c>
      <c r="K62" s="195">
        <v>0</v>
      </c>
      <c r="L62" s="195">
        <v>1.477387880000002</v>
      </c>
      <c r="M62" s="195">
        <v>0</v>
      </c>
      <c r="N62" s="195">
        <v>951.85256239</v>
      </c>
      <c r="O62" s="195">
        <v>116.02451859999998</v>
      </c>
      <c r="P62" s="195">
        <v>3.9485973799999998</v>
      </c>
      <c r="Q62" s="195">
        <v>0</v>
      </c>
      <c r="R62" s="195">
        <v>8.3089999999999975</v>
      </c>
      <c r="S62" s="195">
        <v>0</v>
      </c>
      <c r="T62" s="195">
        <v>0</v>
      </c>
      <c r="U62" s="195">
        <v>33.322443400000004</v>
      </c>
      <c r="V62" s="195">
        <v>1.17902317</v>
      </c>
      <c r="W62" s="195">
        <v>94.525050769999993</v>
      </c>
      <c r="X62" s="195">
        <v>32.267875939999996</v>
      </c>
      <c r="Y62" s="195">
        <v>18.748999999999999</v>
      </c>
      <c r="Z62" s="195">
        <v>0</v>
      </c>
      <c r="AA62" s="195">
        <v>3.9064577600000017</v>
      </c>
      <c r="AB62" s="195">
        <v>0</v>
      </c>
      <c r="AC62" s="195">
        <v>0</v>
      </c>
      <c r="AD62" s="195">
        <v>2.9139963600000001</v>
      </c>
      <c r="AE62" s="195">
        <v>0</v>
      </c>
      <c r="AF62" s="195">
        <v>0</v>
      </c>
      <c r="AG62" s="195">
        <v>0</v>
      </c>
      <c r="AH62" s="195">
        <v>0</v>
      </c>
      <c r="AI62" s="195">
        <v>0</v>
      </c>
      <c r="AJ62" s="195">
        <v>0</v>
      </c>
      <c r="AK62" s="195">
        <v>47.685268000000001</v>
      </c>
      <c r="AL62" s="195">
        <v>0</v>
      </c>
      <c r="AM62" s="195">
        <v>0</v>
      </c>
      <c r="AN62" s="195">
        <v>3.3905145999999995</v>
      </c>
      <c r="AO62" s="195">
        <v>0</v>
      </c>
      <c r="AP62" s="195">
        <v>0</v>
      </c>
      <c r="AQ62" s="195">
        <v>0</v>
      </c>
      <c r="AR62" s="195">
        <v>0</v>
      </c>
      <c r="AS62" s="195">
        <v>0</v>
      </c>
      <c r="AT62" s="195">
        <v>0</v>
      </c>
      <c r="AU62" s="195">
        <v>0</v>
      </c>
      <c r="AV62" s="195">
        <v>0</v>
      </c>
      <c r="AW62" s="195">
        <v>0</v>
      </c>
      <c r="AX62" s="195">
        <v>0</v>
      </c>
      <c r="AY62" s="195">
        <v>0</v>
      </c>
      <c r="AZ62" s="195">
        <v>2.9369999999999998</v>
      </c>
      <c r="BA62" s="195">
        <v>0</v>
      </c>
      <c r="BB62" s="195">
        <v>0</v>
      </c>
      <c r="BC62" s="195">
        <v>0</v>
      </c>
      <c r="BD62" s="195">
        <v>0</v>
      </c>
      <c r="BE62" s="195">
        <v>0</v>
      </c>
      <c r="BF62" s="195">
        <v>29.316165960000006</v>
      </c>
      <c r="BG62" s="195">
        <v>0</v>
      </c>
      <c r="BH62" s="195">
        <v>0</v>
      </c>
      <c r="BI62" s="195">
        <v>0</v>
      </c>
      <c r="BJ62" s="195">
        <v>0</v>
      </c>
      <c r="BK62" s="195">
        <v>27.507529999999999</v>
      </c>
    </row>
    <row r="63" spans="2:63" x14ac:dyDescent="0.25">
      <c r="B63" s="209" t="s">
        <v>266</v>
      </c>
      <c r="C63" s="195">
        <v>0</v>
      </c>
      <c r="D63" s="195">
        <v>0.45999999999999996</v>
      </c>
      <c r="E63" s="195">
        <v>479.23999973000036</v>
      </c>
      <c r="F63" s="195">
        <v>44.688116083999994</v>
      </c>
      <c r="G63" s="195">
        <v>372.1887066755005</v>
      </c>
      <c r="H63" s="195">
        <v>121.91599162999999</v>
      </c>
      <c r="I63" s="195">
        <v>0</v>
      </c>
      <c r="J63" s="195">
        <v>157.88520378999991</v>
      </c>
      <c r="K63" s="195">
        <v>1.2667046699999995</v>
      </c>
      <c r="L63" s="195">
        <v>34.152237820000003</v>
      </c>
      <c r="M63" s="195">
        <v>42.351838999999998</v>
      </c>
      <c r="N63" s="195">
        <v>133.48477155</v>
      </c>
      <c r="O63" s="195">
        <v>270.01095708999583</v>
      </c>
      <c r="P63" s="195">
        <v>124.648332435</v>
      </c>
      <c r="Q63" s="195">
        <v>97.544430459999987</v>
      </c>
      <c r="R63" s="195">
        <v>344.28945683000006</v>
      </c>
      <c r="S63" s="195">
        <v>0</v>
      </c>
      <c r="T63" s="195">
        <v>302.38293610000005</v>
      </c>
      <c r="U63" s="195">
        <v>84.887549548000024</v>
      </c>
      <c r="V63" s="195">
        <v>127.60899650549999</v>
      </c>
      <c r="W63" s="195">
        <v>188.34261230000001</v>
      </c>
      <c r="X63" s="195">
        <v>118.57623982</v>
      </c>
      <c r="Y63" s="195">
        <v>2.0446326199999998</v>
      </c>
      <c r="Z63" s="195">
        <v>124.09700689899992</v>
      </c>
      <c r="AA63" s="195">
        <v>0</v>
      </c>
      <c r="AB63" s="195">
        <v>67.129531020000002</v>
      </c>
      <c r="AC63" s="195">
        <v>54.574230768</v>
      </c>
      <c r="AD63" s="195">
        <v>0</v>
      </c>
      <c r="AE63" s="195">
        <v>0</v>
      </c>
      <c r="AF63" s="195">
        <v>0</v>
      </c>
      <c r="AG63" s="195">
        <v>0</v>
      </c>
      <c r="AH63" s="195">
        <v>0</v>
      </c>
      <c r="AI63" s="195">
        <v>0</v>
      </c>
      <c r="AJ63" s="195">
        <v>0</v>
      </c>
      <c r="AK63" s="195">
        <v>0</v>
      </c>
      <c r="AL63" s="195">
        <v>0</v>
      </c>
      <c r="AM63" s="195">
        <v>0</v>
      </c>
      <c r="AN63" s="195">
        <v>0</v>
      </c>
      <c r="AO63" s="195">
        <v>0</v>
      </c>
      <c r="AP63" s="195">
        <v>0</v>
      </c>
      <c r="AQ63" s="195">
        <v>0</v>
      </c>
      <c r="AR63" s="195">
        <v>0</v>
      </c>
      <c r="AS63" s="195">
        <v>0</v>
      </c>
      <c r="AT63" s="195">
        <v>0</v>
      </c>
      <c r="AU63" s="195">
        <v>0</v>
      </c>
      <c r="AV63" s="195">
        <v>0</v>
      </c>
      <c r="AW63" s="195">
        <v>0</v>
      </c>
      <c r="AX63" s="195">
        <v>0</v>
      </c>
      <c r="AY63" s="195">
        <v>0</v>
      </c>
      <c r="AZ63" s="195">
        <v>0</v>
      </c>
      <c r="BA63" s="195">
        <v>0</v>
      </c>
      <c r="BB63" s="195">
        <v>0</v>
      </c>
      <c r="BC63" s="195">
        <v>0</v>
      </c>
      <c r="BD63" s="195">
        <v>0</v>
      </c>
      <c r="BE63" s="195">
        <v>0</v>
      </c>
      <c r="BF63" s="195">
        <v>0</v>
      </c>
      <c r="BG63" s="195">
        <v>0</v>
      </c>
      <c r="BH63" s="195">
        <v>0</v>
      </c>
      <c r="BI63" s="195">
        <v>0</v>
      </c>
      <c r="BJ63" s="195">
        <v>0</v>
      </c>
      <c r="BK63" s="195">
        <v>0</v>
      </c>
    </row>
    <row r="64" spans="2:63" x14ac:dyDescent="0.25">
      <c r="B64" s="209" t="s">
        <v>232</v>
      </c>
      <c r="C64" s="195">
        <v>683.20157009697823</v>
      </c>
      <c r="D64" s="195">
        <v>39.25</v>
      </c>
      <c r="E64" s="195">
        <v>16383.598566140816</v>
      </c>
      <c r="F64" s="195">
        <v>7447.6124185739964</v>
      </c>
      <c r="G64" s="195">
        <v>6988.6106224697069</v>
      </c>
      <c r="H64" s="195">
        <v>0</v>
      </c>
      <c r="I64" s="195">
        <v>8458.7402583799994</v>
      </c>
      <c r="J64" s="195">
        <v>129.42761472000001</v>
      </c>
      <c r="K64" s="195">
        <v>2095.3779176590051</v>
      </c>
      <c r="L64" s="195">
        <v>2239.6778928399999</v>
      </c>
      <c r="M64" s="195">
        <v>672.5209000000001</v>
      </c>
      <c r="N64" s="195">
        <v>2017.3454801006503</v>
      </c>
      <c r="O64" s="195">
        <v>6353.5580625399971</v>
      </c>
      <c r="P64" s="195">
        <v>1637.4833347700005</v>
      </c>
      <c r="Q64" s="195">
        <v>11407.391998930056</v>
      </c>
      <c r="R64" s="195">
        <v>666.00261434999231</v>
      </c>
      <c r="S64" s="195">
        <v>0</v>
      </c>
      <c r="T64" s="195">
        <v>59785.186303251481</v>
      </c>
      <c r="U64" s="195">
        <v>14975.090045060007</v>
      </c>
      <c r="V64" s="195">
        <v>1782.0629434700006</v>
      </c>
      <c r="W64" s="195">
        <v>70.32029722858617</v>
      </c>
      <c r="X64" s="195">
        <v>1929.069297989995</v>
      </c>
      <c r="Y64" s="195">
        <v>1376.7123057499996</v>
      </c>
      <c r="Z64" s="195">
        <v>4348.6926507499984</v>
      </c>
      <c r="AA64" s="195">
        <v>421.38015037000355</v>
      </c>
      <c r="AB64" s="195">
        <v>248.2944074399999</v>
      </c>
      <c r="AC64" s="195">
        <v>7307.1839709100004</v>
      </c>
      <c r="AD64" s="195">
        <v>13.004757389999998</v>
      </c>
      <c r="AE64" s="195">
        <v>7.9169999999999998</v>
      </c>
      <c r="AF64" s="195">
        <v>0</v>
      </c>
      <c r="AG64" s="195">
        <v>0</v>
      </c>
      <c r="AH64" s="195">
        <v>46.322564759999999</v>
      </c>
      <c r="AI64" s="195">
        <v>1.5</v>
      </c>
      <c r="AJ64" s="195">
        <v>195.63115742976154</v>
      </c>
      <c r="AK64" s="195">
        <v>469.98120378999994</v>
      </c>
      <c r="AL64" s="195">
        <v>1.2393783664412599</v>
      </c>
      <c r="AM64" s="195">
        <v>0</v>
      </c>
      <c r="AN64" s="195">
        <v>191.81681800002909</v>
      </c>
      <c r="AO64" s="195">
        <v>538.68085651999991</v>
      </c>
      <c r="AP64" s="195">
        <v>8.1332833000000004</v>
      </c>
      <c r="AQ64" s="195">
        <v>1982.9668541399999</v>
      </c>
      <c r="AR64" s="195">
        <v>0</v>
      </c>
      <c r="AS64" s="195">
        <v>0</v>
      </c>
      <c r="AT64" s="195">
        <v>67.162999999999997</v>
      </c>
      <c r="AU64" s="195">
        <v>184.57684673999998</v>
      </c>
      <c r="AV64" s="195">
        <v>1738.1741713000004</v>
      </c>
      <c r="AW64" s="195">
        <v>0</v>
      </c>
      <c r="AX64" s="195">
        <v>466.89251999999999</v>
      </c>
      <c r="AY64" s="195">
        <v>0</v>
      </c>
      <c r="AZ64" s="195">
        <v>0</v>
      </c>
      <c r="BA64" s="195">
        <v>17.110829999999996</v>
      </c>
      <c r="BB64" s="195">
        <v>0</v>
      </c>
      <c r="BC64" s="195">
        <v>195.11773000000005</v>
      </c>
      <c r="BD64" s="195">
        <v>0</v>
      </c>
      <c r="BE64" s="195">
        <v>0</v>
      </c>
      <c r="BF64" s="195">
        <v>0.1125918799994543</v>
      </c>
      <c r="BG64" s="195">
        <v>0</v>
      </c>
      <c r="BH64" s="195">
        <v>413.51307999999995</v>
      </c>
      <c r="BI64" s="195">
        <v>8.5394805699989611</v>
      </c>
      <c r="BJ64" s="195">
        <v>6.0454699999999999</v>
      </c>
      <c r="BK64" s="195">
        <v>568.85580000000004</v>
      </c>
    </row>
    <row r="65" spans="2:63" s="160" customFormat="1" x14ac:dyDescent="0.25">
      <c r="B65" s="204" t="s">
        <v>69</v>
      </c>
      <c r="C65" s="212">
        <v>178340.63259122733</v>
      </c>
      <c r="D65" s="212">
        <v>225768.05</v>
      </c>
      <c r="E65" s="212">
        <v>228243.4183541908</v>
      </c>
      <c r="F65" s="212">
        <v>177807.84456720209</v>
      </c>
      <c r="G65" s="212">
        <v>89590.803375545569</v>
      </c>
      <c r="H65" s="212">
        <v>158809.07036271199</v>
      </c>
      <c r="I65" s="212">
        <v>112833.51709619905</v>
      </c>
      <c r="J65" s="212">
        <v>79261.610760660056</v>
      </c>
      <c r="K65" s="212">
        <v>152502.98921399901</v>
      </c>
      <c r="L65" s="212">
        <v>107961.595117634</v>
      </c>
      <c r="M65" s="212">
        <v>122324.31608895377</v>
      </c>
      <c r="N65" s="212">
        <v>274742.50810078013</v>
      </c>
      <c r="O65" s="212">
        <v>132388.60757441036</v>
      </c>
      <c r="P65" s="212">
        <v>161494.20131662497</v>
      </c>
      <c r="Q65" s="212">
        <v>132351.31171459967</v>
      </c>
      <c r="R65" s="212">
        <v>184959.40307117987</v>
      </c>
      <c r="S65" s="212">
        <v>178165.29</v>
      </c>
      <c r="T65" s="212">
        <v>274303.21848341858</v>
      </c>
      <c r="U65" s="212">
        <v>136725.52619368822</v>
      </c>
      <c r="V65" s="212">
        <v>161612.59751771551</v>
      </c>
      <c r="W65" s="212">
        <v>125488.23647621987</v>
      </c>
      <c r="X65" s="212">
        <v>184481.88174615198</v>
      </c>
      <c r="Y65" s="212">
        <v>148989.08039071056</v>
      </c>
      <c r="Z65" s="212">
        <v>150019.16505138241</v>
      </c>
      <c r="AA65" s="212">
        <v>87977.342764700443</v>
      </c>
      <c r="AB65" s="212">
        <v>89653.341057896207</v>
      </c>
      <c r="AC65" s="212">
        <v>141076.30724844997</v>
      </c>
      <c r="AD65" s="212">
        <v>40404.009581540042</v>
      </c>
      <c r="AE65" s="212">
        <v>227.22800000000001</v>
      </c>
      <c r="AF65" s="212">
        <v>3192.7449999999999</v>
      </c>
      <c r="AG65" s="212">
        <v>43432.559663540735</v>
      </c>
      <c r="AH65" s="212">
        <v>10698.957850822493</v>
      </c>
      <c r="AI65" s="212">
        <v>5111.1911543000006</v>
      </c>
      <c r="AJ65" s="212">
        <v>90819.666263127976</v>
      </c>
      <c r="AK65" s="212">
        <v>62643.151638790063</v>
      </c>
      <c r="AL65" s="212">
        <v>45248.425516444964</v>
      </c>
      <c r="AM65" s="212">
        <v>941.51956657000005</v>
      </c>
      <c r="AN65" s="212">
        <v>50892.83077526831</v>
      </c>
      <c r="AO65" s="212">
        <v>37960.022307979998</v>
      </c>
      <c r="AP65" s="212">
        <v>40730.294202431716</v>
      </c>
      <c r="AQ65" s="212">
        <v>3869.2103598500003</v>
      </c>
      <c r="AR65" s="212">
        <v>669.14247000000012</v>
      </c>
      <c r="AS65" s="212">
        <v>4157.03517199</v>
      </c>
      <c r="AT65" s="212">
        <v>2508.4409999999998</v>
      </c>
      <c r="AU65" s="212">
        <v>1306.7230815800001</v>
      </c>
      <c r="AV65" s="212">
        <v>2247.5731644200005</v>
      </c>
      <c r="AW65" s="212">
        <v>6489.2601825300017</v>
      </c>
      <c r="AX65" s="212">
        <v>9150.5526999999965</v>
      </c>
      <c r="AY65" s="212">
        <v>5635.7060342100003</v>
      </c>
      <c r="AZ65" s="212">
        <v>2995.7080000000001</v>
      </c>
      <c r="BA65" s="212">
        <v>3867.6811800000005</v>
      </c>
      <c r="BB65" s="212">
        <v>3008.2440000000001</v>
      </c>
      <c r="BC65" s="212">
        <v>9742.8760700099992</v>
      </c>
      <c r="BD65" s="212">
        <v>5169.606749999999</v>
      </c>
      <c r="BE65" s="212">
        <v>576.36232999999993</v>
      </c>
      <c r="BF65" s="212">
        <v>1572.0841283299999</v>
      </c>
      <c r="BG65" s="212">
        <v>1585.8762225999999</v>
      </c>
      <c r="BH65" s="212">
        <v>6116.0749600000008</v>
      </c>
      <c r="BI65" s="212">
        <v>14145.130655550009</v>
      </c>
      <c r="BJ65" s="212">
        <v>11355.952540000002</v>
      </c>
      <c r="BK65" s="212">
        <v>5431.4673299999995</v>
      </c>
    </row>
  </sheetData>
  <dataValidations count="1">
    <dataValidation type="custom" allowBlank="1" showInputMessage="1" showErrorMessage="1" errorTitle="Bashu" error="This is Format. Do not Overwrite." sqref="B42 B28:B39" xr:uid="{A623C9C6-D355-4B14-B1C6-9C31A93804BF}">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4B745-C0C5-4C6C-A616-C9EDD8369400}">
  <sheetPr codeName="Sheet51"/>
  <dimension ref="A2:K92"/>
  <sheetViews>
    <sheetView workbookViewId="0">
      <selection activeCell="R12" sqref="R12"/>
    </sheetView>
  </sheetViews>
  <sheetFormatPr defaultColWidth="9.140625" defaultRowHeight="15.75" x14ac:dyDescent="0.25"/>
  <cols>
    <col min="1" max="1" width="9.140625" style="189"/>
    <col min="2" max="2" width="7" style="189" customWidth="1"/>
    <col min="3" max="3" width="39.5703125" style="189" customWidth="1"/>
    <col min="4" max="8" width="14.140625" style="32" bestFit="1" customWidth="1"/>
    <col min="9" max="9" width="12.7109375" style="32" bestFit="1" customWidth="1"/>
    <col min="10" max="11" width="11.28515625" style="32" bestFit="1" customWidth="1"/>
    <col min="12" max="16384" width="9.140625" style="32"/>
  </cols>
  <sheetData>
    <row r="2" spans="2:11" x14ac:dyDescent="0.25">
      <c r="B2" s="213" t="s">
        <v>378</v>
      </c>
      <c r="C2" s="213"/>
      <c r="D2" s="213"/>
      <c r="E2" s="213"/>
      <c r="F2" s="213"/>
      <c r="G2" s="213"/>
      <c r="H2" s="213"/>
      <c r="I2" s="213"/>
      <c r="J2" s="213"/>
      <c r="K2" s="213"/>
    </row>
    <row r="3" spans="2:11" x14ac:dyDescent="0.25">
      <c r="B3" s="214"/>
      <c r="C3" s="214"/>
      <c r="J3" s="129" t="s">
        <v>91</v>
      </c>
      <c r="K3" s="130"/>
    </row>
    <row r="4" spans="2:11" x14ac:dyDescent="0.25">
      <c r="B4" s="146" t="s">
        <v>92</v>
      </c>
      <c r="C4" s="146"/>
      <c r="D4" s="129" t="s">
        <v>45</v>
      </c>
      <c r="E4" s="215"/>
      <c r="F4" s="130"/>
      <c r="G4" s="216" t="s">
        <v>61</v>
      </c>
      <c r="H4" s="216" t="s">
        <v>63</v>
      </c>
      <c r="I4" s="217" t="s">
        <v>379</v>
      </c>
      <c r="J4" s="218"/>
      <c r="K4" s="219"/>
    </row>
    <row r="5" spans="2:11" x14ac:dyDescent="0.25">
      <c r="B5" s="146"/>
      <c r="C5" s="146"/>
      <c r="D5" s="108">
        <v>2019</v>
      </c>
      <c r="E5" s="108">
        <v>2020</v>
      </c>
      <c r="F5" s="108">
        <v>2021</v>
      </c>
      <c r="G5" s="108">
        <v>2022</v>
      </c>
      <c r="H5" s="108">
        <v>2022</v>
      </c>
      <c r="I5" s="220"/>
      <c r="J5" s="221"/>
      <c r="K5" s="222"/>
    </row>
    <row r="6" spans="2:11" x14ac:dyDescent="0.25">
      <c r="B6" s="146"/>
      <c r="C6" s="146"/>
      <c r="D6" s="223">
        <v>1</v>
      </c>
      <c r="E6" s="223">
        <v>2</v>
      </c>
      <c r="F6" s="223">
        <v>3</v>
      </c>
      <c r="G6" s="223">
        <v>4</v>
      </c>
      <c r="H6" s="223">
        <v>5</v>
      </c>
      <c r="I6" s="224" t="s">
        <v>680</v>
      </c>
      <c r="J6" s="224" t="s">
        <v>681</v>
      </c>
      <c r="K6" s="224" t="s">
        <v>682</v>
      </c>
    </row>
    <row r="7" spans="2:11" x14ac:dyDescent="0.25">
      <c r="B7" s="225">
        <v>1</v>
      </c>
      <c r="C7" s="226" t="s">
        <v>269</v>
      </c>
      <c r="D7" s="224">
        <v>25503.397847646855</v>
      </c>
      <c r="E7" s="224">
        <v>33423.535611127962</v>
      </c>
      <c r="F7" s="224">
        <v>39092.255860108002</v>
      </c>
      <c r="G7" s="224">
        <v>49988.062949221945</v>
      </c>
      <c r="H7" s="224">
        <v>50062.524448242359</v>
      </c>
      <c r="I7" s="227">
        <f t="shared" ref="I7:J23" si="0">IFERROR((E7-D7)/D7*100,0)</f>
        <v>31.055225702844464</v>
      </c>
      <c r="J7" s="227">
        <f t="shared" si="0"/>
        <v>16.960265110590839</v>
      </c>
      <c r="K7" s="227">
        <v>0.14895856055885157</v>
      </c>
    </row>
    <row r="8" spans="2:11" x14ac:dyDescent="0.25">
      <c r="B8" s="228" t="s">
        <v>94</v>
      </c>
      <c r="C8" s="229" t="s">
        <v>95</v>
      </c>
      <c r="D8" s="224">
        <v>17077.797880009999</v>
      </c>
      <c r="E8" s="224">
        <v>21495.34030865999</v>
      </c>
      <c r="F8" s="224">
        <v>24739.788761979999</v>
      </c>
      <c r="G8" s="224">
        <v>29174.100352130001</v>
      </c>
      <c r="H8" s="224">
        <v>29908.062443630002</v>
      </c>
      <c r="I8" s="227">
        <f t="shared" si="0"/>
        <v>25.867166596583495</v>
      </c>
      <c r="J8" s="227">
        <f t="shared" si="0"/>
        <v>15.093729183775206</v>
      </c>
      <c r="K8" s="227">
        <v>2.5158002565327258</v>
      </c>
    </row>
    <row r="9" spans="2:11" x14ac:dyDescent="0.25">
      <c r="B9" s="230" t="s">
        <v>94</v>
      </c>
      <c r="C9" s="229" t="s">
        <v>96</v>
      </c>
      <c r="D9" s="224">
        <v>3531.2621732745997</v>
      </c>
      <c r="E9" s="224">
        <v>4813.6494652691208</v>
      </c>
      <c r="F9" s="224">
        <v>5802.8039870660359</v>
      </c>
      <c r="G9" s="224">
        <v>8652.9396461800025</v>
      </c>
      <c r="H9" s="224">
        <v>9006.8117071771012</v>
      </c>
      <c r="I9" s="227">
        <f t="shared" si="0"/>
        <v>36.315267150083663</v>
      </c>
      <c r="J9" s="227">
        <f t="shared" si="0"/>
        <v>20.548952077498512</v>
      </c>
      <c r="K9" s="227">
        <v>4.0896166559224989</v>
      </c>
    </row>
    <row r="10" spans="2:11" x14ac:dyDescent="0.25">
      <c r="B10" s="230"/>
      <c r="C10" s="229" t="s">
        <v>97</v>
      </c>
      <c r="D10" s="224">
        <v>1750.0249169100525</v>
      </c>
      <c r="E10" s="224">
        <v>2790.2954549283982</v>
      </c>
      <c r="F10" s="224">
        <v>3434.3676379497797</v>
      </c>
      <c r="G10" s="224">
        <v>6995.2654396663056</v>
      </c>
      <c r="H10" s="224">
        <v>5994.296275626898</v>
      </c>
      <c r="I10" s="227">
        <f t="shared" si="0"/>
        <v>59.443184377917824</v>
      </c>
      <c r="J10" s="227">
        <f t="shared" si="0"/>
        <v>23.082580086054332</v>
      </c>
      <c r="K10" s="227">
        <v>-14.309237764781042</v>
      </c>
    </row>
    <row r="11" spans="2:11" x14ac:dyDescent="0.25">
      <c r="B11" s="231"/>
      <c r="C11" s="229" t="s">
        <v>98</v>
      </c>
      <c r="D11" s="224">
        <v>3144.3128774522011</v>
      </c>
      <c r="E11" s="224">
        <v>4324.2503822704384</v>
      </c>
      <c r="F11" s="224">
        <v>5115.2954731121863</v>
      </c>
      <c r="G11" s="224">
        <v>5165.7575112456298</v>
      </c>
      <c r="H11" s="224">
        <v>5153.3540218083408</v>
      </c>
      <c r="I11" s="227">
        <f t="shared" si="0"/>
        <v>37.526084419891653</v>
      </c>
      <c r="J11" s="227">
        <f t="shared" si="0"/>
        <v>18.293230523492753</v>
      </c>
      <c r="K11" s="227">
        <v>-0.24010978855060647</v>
      </c>
    </row>
    <row r="12" spans="2:11" x14ac:dyDescent="0.25">
      <c r="B12" s="232">
        <v>2</v>
      </c>
      <c r="C12" s="226" t="s">
        <v>99</v>
      </c>
      <c r="D12" s="224">
        <v>126378.12382833005</v>
      </c>
      <c r="E12" s="224">
        <v>142094.62789130001</v>
      </c>
      <c r="F12" s="224">
        <v>207349.05680722996</v>
      </c>
      <c r="G12" s="224">
        <v>237035.22929947003</v>
      </c>
      <c r="H12" s="224">
        <v>236683.73206975003</v>
      </c>
      <c r="I12" s="227">
        <f t="shared" si="0"/>
        <v>12.436095414993661</v>
      </c>
      <c r="J12" s="227">
        <f t="shared" si="0"/>
        <v>45.923220240140594</v>
      </c>
      <c r="K12" s="227">
        <v>-0.14828902469848437</v>
      </c>
    </row>
    <row r="13" spans="2:11" x14ac:dyDescent="0.25">
      <c r="B13" s="228" t="s">
        <v>94</v>
      </c>
      <c r="C13" s="229" t="s">
        <v>100</v>
      </c>
      <c r="D13" s="224">
        <v>1701.16406966</v>
      </c>
      <c r="E13" s="224">
        <v>8.1928829999999984</v>
      </c>
      <c r="F13" s="224">
        <v>8220.4411785100001</v>
      </c>
      <c r="G13" s="224">
        <v>20700.282815519997</v>
      </c>
      <c r="H13" s="224">
        <v>7436.8297231999995</v>
      </c>
      <c r="I13" s="227">
        <f t="shared" si="0"/>
        <v>-99.518395483062534</v>
      </c>
      <c r="J13" s="227">
        <f t="shared" si="0"/>
        <v>100236.36728987833</v>
      </c>
      <c r="K13" s="227">
        <v>-64.073777206443509</v>
      </c>
    </row>
    <row r="14" spans="2:11" x14ac:dyDescent="0.25">
      <c r="B14" s="231"/>
      <c r="C14" s="229" t="s">
        <v>380</v>
      </c>
      <c r="D14" s="224">
        <v>124676.95975867004</v>
      </c>
      <c r="E14" s="224">
        <v>142086.43500830003</v>
      </c>
      <c r="F14" s="224">
        <v>199128.61562872003</v>
      </c>
      <c r="G14" s="224">
        <v>216334.94648395004</v>
      </c>
      <c r="H14" s="224">
        <v>229246.90234654999</v>
      </c>
      <c r="I14" s="227">
        <f t="shared" si="0"/>
        <v>13.963666810073411</v>
      </c>
      <c r="J14" s="227">
        <f t="shared" si="0"/>
        <v>40.146112904506232</v>
      </c>
      <c r="K14" s="227">
        <v>5.9685021178757589</v>
      </c>
    </row>
    <row r="15" spans="2:11" x14ac:dyDescent="0.25">
      <c r="B15" s="233">
        <v>3</v>
      </c>
      <c r="C15" s="226" t="s">
        <v>105</v>
      </c>
      <c r="D15" s="224">
        <v>85606.232639250025</v>
      </c>
      <c r="E15" s="224">
        <v>106150.19672606001</v>
      </c>
      <c r="F15" s="224">
        <v>130425.4129967097</v>
      </c>
      <c r="G15" s="224">
        <v>149153.3559798646</v>
      </c>
      <c r="H15" s="224">
        <v>152623.2405320993</v>
      </c>
      <c r="I15" s="227">
        <f t="shared" si="0"/>
        <v>23.998210706670765</v>
      </c>
      <c r="J15" s="227">
        <f t="shared" si="0"/>
        <v>22.868743553341051</v>
      </c>
      <c r="K15" s="227">
        <v>2.3263871801202542</v>
      </c>
    </row>
    <row r="16" spans="2:11" x14ac:dyDescent="0.25">
      <c r="B16" s="232">
        <v>4</v>
      </c>
      <c r="C16" s="226" t="s">
        <v>381</v>
      </c>
      <c r="D16" s="224">
        <v>75.278220439999984</v>
      </c>
      <c r="E16" s="224">
        <v>41.041601650000004</v>
      </c>
      <c r="F16" s="224">
        <v>10.674746287900005</v>
      </c>
      <c r="G16" s="224">
        <v>46.3569149669</v>
      </c>
      <c r="H16" s="224">
        <v>53.196188405900003</v>
      </c>
      <c r="I16" s="227">
        <f t="shared" si="0"/>
        <v>-45.480111763917236</v>
      </c>
      <c r="J16" s="227">
        <f t="shared" si="0"/>
        <v>-73.990424694110331</v>
      </c>
      <c r="K16" s="227">
        <v>14.753512920097068</v>
      </c>
    </row>
    <row r="17" spans="2:11" x14ac:dyDescent="0.25">
      <c r="B17" s="225">
        <v>5</v>
      </c>
      <c r="C17" s="226" t="s">
        <v>382</v>
      </c>
      <c r="D17" s="224">
        <v>23664.477782855494</v>
      </c>
      <c r="E17" s="224">
        <v>29558.021974505216</v>
      </c>
      <c r="F17" s="224">
        <v>37482.787306245227</v>
      </c>
      <c r="G17" s="224">
        <v>44835.922593406976</v>
      </c>
      <c r="H17" s="224">
        <v>40881.498200935261</v>
      </c>
      <c r="I17" s="227">
        <f t="shared" si="0"/>
        <v>24.904602779443092</v>
      </c>
      <c r="J17" s="227">
        <f t="shared" si="0"/>
        <v>26.810878409168875</v>
      </c>
      <c r="K17" s="227">
        <v>-8.819768087148061</v>
      </c>
    </row>
    <row r="18" spans="2:11" x14ac:dyDescent="0.25">
      <c r="B18" s="225"/>
      <c r="C18" s="234" t="s">
        <v>383</v>
      </c>
      <c r="D18" s="224">
        <v>4013.067810468599</v>
      </c>
      <c r="E18" s="224">
        <v>7631.0530343424907</v>
      </c>
      <c r="F18" s="224">
        <v>10760.370147815291</v>
      </c>
      <c r="G18" s="224">
        <v>12054.559477311323</v>
      </c>
      <c r="H18" s="224">
        <v>11861.631595311706</v>
      </c>
      <c r="I18" s="227">
        <f t="shared" si="0"/>
        <v>90.155098162954445</v>
      </c>
      <c r="J18" s="227">
        <f t="shared" si="0"/>
        <v>41.007670886177102</v>
      </c>
      <c r="K18" s="227">
        <v>-1.6004556812112329</v>
      </c>
    </row>
    <row r="19" spans="2:11" x14ac:dyDescent="0.25">
      <c r="B19" s="232"/>
      <c r="C19" s="234" t="s">
        <v>384</v>
      </c>
      <c r="D19" s="224">
        <v>1800.1678949699997</v>
      </c>
      <c r="E19" s="224">
        <v>4002.8836038227128</v>
      </c>
      <c r="F19" s="224">
        <v>4175.6323816310896</v>
      </c>
      <c r="G19" s="224">
        <v>5208.2926410599985</v>
      </c>
      <c r="H19" s="224">
        <v>4777.6326026081006</v>
      </c>
      <c r="I19" s="227">
        <f t="shared" si="0"/>
        <v>122.36168165244507</v>
      </c>
      <c r="J19" s="227">
        <f t="shared" si="0"/>
        <v>4.3156083190478878</v>
      </c>
      <c r="K19" s="227">
        <v>-8.2687373412306844</v>
      </c>
    </row>
    <row r="20" spans="2:11" x14ac:dyDescent="0.25">
      <c r="B20" s="233"/>
      <c r="C20" s="234" t="s">
        <v>385</v>
      </c>
      <c r="D20" s="224">
        <v>17851.242077416893</v>
      </c>
      <c r="E20" s="224">
        <v>17924.085336340006</v>
      </c>
      <c r="F20" s="224">
        <v>22546.784776798846</v>
      </c>
      <c r="G20" s="224">
        <v>27573.070475035649</v>
      </c>
      <c r="H20" s="224">
        <v>24242.234003015474</v>
      </c>
      <c r="I20" s="227">
        <f t="shared" si="0"/>
        <v>0.40805708984958761</v>
      </c>
      <c r="J20" s="227">
        <f t="shared" si="0"/>
        <v>25.79043423257194</v>
      </c>
      <c r="K20" s="227">
        <v>-12.08003466656308</v>
      </c>
    </row>
    <row r="21" spans="2:11" x14ac:dyDescent="0.25">
      <c r="B21" s="233">
        <v>6</v>
      </c>
      <c r="C21" s="226" t="s">
        <v>386</v>
      </c>
      <c r="D21" s="224">
        <v>5192.1535711500064</v>
      </c>
      <c r="E21" s="224">
        <v>8481.8638741449959</v>
      </c>
      <c r="F21" s="224">
        <v>19298.347909995005</v>
      </c>
      <c r="G21" s="224">
        <v>21617.413131055873</v>
      </c>
      <c r="H21" s="224">
        <v>21188.445309089999</v>
      </c>
      <c r="I21" s="227">
        <f t="shared" si="0"/>
        <v>63.359264280512292</v>
      </c>
      <c r="J21" s="227">
        <f t="shared" si="0"/>
        <v>127.52484826856943</v>
      </c>
      <c r="K21" s="227">
        <v>-1.9843624182285409</v>
      </c>
    </row>
    <row r="22" spans="2:11" x14ac:dyDescent="0.25">
      <c r="B22" s="235">
        <v>7</v>
      </c>
      <c r="C22" s="226" t="s">
        <v>387</v>
      </c>
      <c r="D22" s="224">
        <v>6608.232298109313</v>
      </c>
      <c r="E22" s="224">
        <v>5419.3820209691066</v>
      </c>
      <c r="F22" s="224">
        <v>11838.628286575153</v>
      </c>
      <c r="G22" s="224">
        <v>8204.8137322830589</v>
      </c>
      <c r="H22" s="224">
        <v>9448.1203206180999</v>
      </c>
      <c r="I22" s="227">
        <f t="shared" si="0"/>
        <v>-17.990443185242587</v>
      </c>
      <c r="J22" s="227">
        <f t="shared" si="0"/>
        <v>118.4497834027604</v>
      </c>
      <c r="K22" s="227">
        <v>15.153379819496285</v>
      </c>
    </row>
    <row r="23" spans="2:11" x14ac:dyDescent="0.25">
      <c r="B23" s="236" t="s">
        <v>388</v>
      </c>
      <c r="C23" s="236"/>
      <c r="D23" s="237">
        <v>273027.89618778182</v>
      </c>
      <c r="E23" s="237">
        <v>325168.6696997573</v>
      </c>
      <c r="F23" s="237">
        <v>445497.16391315096</v>
      </c>
      <c r="G23" s="237">
        <v>510881.15460026951</v>
      </c>
      <c r="H23" s="237">
        <v>510940.75706914073</v>
      </c>
      <c r="I23" s="238">
        <f t="shared" si="0"/>
        <v>19.097233008056563</v>
      </c>
      <c r="J23" s="238">
        <f t="shared" si="0"/>
        <v>37.004947101606774</v>
      </c>
      <c r="K23" s="238">
        <v>1.1666601583269489E-2</v>
      </c>
    </row>
    <row r="24" spans="2:11" x14ac:dyDescent="0.25">
      <c r="B24" s="239"/>
      <c r="C24" s="240" t="s">
        <v>119</v>
      </c>
      <c r="D24" s="224">
        <v>0</v>
      </c>
      <c r="E24" s="224">
        <v>0</v>
      </c>
      <c r="F24" s="224">
        <v>0</v>
      </c>
      <c r="G24" s="224">
        <v>0</v>
      </c>
      <c r="H24" s="224">
        <v>0</v>
      </c>
      <c r="I24" s="241"/>
      <c r="J24" s="242"/>
      <c r="K24" s="243"/>
    </row>
    <row r="25" spans="2:11" x14ac:dyDescent="0.25">
      <c r="B25" s="244">
        <v>1</v>
      </c>
      <c r="C25" s="245" t="s">
        <v>120</v>
      </c>
      <c r="D25" s="224">
        <v>19246.273412584007</v>
      </c>
      <c r="E25" s="224">
        <v>30381.570250064004</v>
      </c>
      <c r="F25" s="224">
        <v>28288.442433063999</v>
      </c>
      <c r="G25" s="224">
        <v>17552.842039313993</v>
      </c>
      <c r="H25" s="224">
        <v>14574.719166927556</v>
      </c>
      <c r="I25" s="227">
        <f t="shared" ref="I25:J40" si="1">IFERROR((E25-D25)/D25*100,0)</f>
        <v>57.856898313619929</v>
      </c>
      <c r="J25" s="227">
        <f t="shared" si="1"/>
        <v>-6.8894655535310738</v>
      </c>
      <c r="K25" s="227">
        <v>-16.966613530254438</v>
      </c>
    </row>
    <row r="26" spans="2:11" x14ac:dyDescent="0.25">
      <c r="B26" s="246"/>
      <c r="C26" s="229" t="s">
        <v>121</v>
      </c>
      <c r="D26" s="224">
        <v>214.45732807999994</v>
      </c>
      <c r="E26" s="224">
        <v>379.45902806999999</v>
      </c>
      <c r="F26" s="224">
        <v>521.09870777000003</v>
      </c>
      <c r="G26" s="224">
        <v>410.59375584000003</v>
      </c>
      <c r="H26" s="224">
        <v>358.46518796999999</v>
      </c>
      <c r="I26" s="227">
        <f t="shared" si="1"/>
        <v>76.939175484107849</v>
      </c>
      <c r="J26" s="227">
        <f t="shared" si="1"/>
        <v>37.326738652235022</v>
      </c>
      <c r="K26" s="227">
        <v>-12.695898836394745</v>
      </c>
    </row>
    <row r="27" spans="2:11" x14ac:dyDescent="0.25">
      <c r="B27" s="247"/>
      <c r="C27" s="229" t="s">
        <v>124</v>
      </c>
      <c r="D27" s="224">
        <v>13398.030272333997</v>
      </c>
      <c r="E27" s="224">
        <v>16871.95208915</v>
      </c>
      <c r="F27" s="224">
        <v>17507.108433120004</v>
      </c>
      <c r="G27" s="224">
        <v>10004.457557330001</v>
      </c>
      <c r="H27" s="224">
        <v>8608.7595812580021</v>
      </c>
      <c r="I27" s="227">
        <f t="shared" si="1"/>
        <v>25.92860104212042</v>
      </c>
      <c r="J27" s="227">
        <f t="shared" si="1"/>
        <v>3.7645693907491578</v>
      </c>
      <c r="K27" s="227">
        <v>-13.950761128967034</v>
      </c>
    </row>
    <row r="28" spans="2:11" x14ac:dyDescent="0.25">
      <c r="B28" s="248"/>
      <c r="C28" s="229" t="s">
        <v>129</v>
      </c>
      <c r="D28" s="224">
        <v>5633.7858121700001</v>
      </c>
      <c r="E28" s="224">
        <v>13130.159132844003</v>
      </c>
      <c r="F28" s="224">
        <v>10260.235292174004</v>
      </c>
      <c r="G28" s="224">
        <v>7137.7907261439987</v>
      </c>
      <c r="H28" s="224">
        <v>5607.4943976995573</v>
      </c>
      <c r="I28" s="227">
        <f t="shared" si="1"/>
        <v>133.0610280653637</v>
      </c>
      <c r="J28" s="227">
        <f t="shared" si="1"/>
        <v>-21.857494731279552</v>
      </c>
      <c r="K28" s="227">
        <v>-21.439355497483785</v>
      </c>
    </row>
    <row r="29" spans="2:11" x14ac:dyDescent="0.25">
      <c r="B29" s="249">
        <v>2</v>
      </c>
      <c r="C29" s="229" t="s">
        <v>389</v>
      </c>
      <c r="D29" s="224">
        <v>311.88503000000003</v>
      </c>
      <c r="E29" s="224">
        <v>467.56</v>
      </c>
      <c r="F29" s="224">
        <v>559.34220000000005</v>
      </c>
      <c r="G29" s="224">
        <v>489.6</v>
      </c>
      <c r="H29" s="224">
        <v>785.76800000000003</v>
      </c>
      <c r="I29" s="227">
        <f t="shared" si="1"/>
        <v>49.914216786871741</v>
      </c>
      <c r="J29" s="227">
        <f t="shared" si="1"/>
        <v>19.630036786722567</v>
      </c>
      <c r="K29" s="227">
        <v>60.491830065359473</v>
      </c>
    </row>
    <row r="30" spans="2:11" x14ac:dyDescent="0.25">
      <c r="B30" s="250">
        <v>3</v>
      </c>
      <c r="C30" s="226" t="s">
        <v>133</v>
      </c>
      <c r="D30" s="224">
        <v>2261.7212837299999</v>
      </c>
      <c r="E30" s="224">
        <v>9731.8269380200018</v>
      </c>
      <c r="F30" s="224">
        <v>14153.18246543</v>
      </c>
      <c r="G30" s="224">
        <v>7044.5318720499999</v>
      </c>
      <c r="H30" s="224">
        <v>5647.8475567199994</v>
      </c>
      <c r="I30" s="227">
        <f t="shared" si="1"/>
        <v>330.28409415550999</v>
      </c>
      <c r="J30" s="227">
        <f t="shared" si="1"/>
        <v>45.431916900790561</v>
      </c>
      <c r="K30" s="227">
        <v>-19.826502891860112</v>
      </c>
    </row>
    <row r="31" spans="2:11" x14ac:dyDescent="0.25">
      <c r="B31" s="251">
        <v>4</v>
      </c>
      <c r="C31" s="226" t="s">
        <v>390</v>
      </c>
      <c r="D31" s="224">
        <v>235101.47452323788</v>
      </c>
      <c r="E31" s="224">
        <v>262732.25177442998</v>
      </c>
      <c r="F31" s="224">
        <v>365554.01504372951</v>
      </c>
      <c r="G31" s="224">
        <v>445206.15524173516</v>
      </c>
      <c r="H31" s="224">
        <v>449016.03782110516</v>
      </c>
      <c r="I31" s="227">
        <f t="shared" si="1"/>
        <v>11.752702660510549</v>
      </c>
      <c r="J31" s="227">
        <f t="shared" si="1"/>
        <v>39.135569605507605</v>
      </c>
      <c r="K31" s="227">
        <v>0.85575694192757257</v>
      </c>
    </row>
    <row r="32" spans="2:11" x14ac:dyDescent="0.25">
      <c r="B32" s="246"/>
      <c r="C32" s="229" t="s">
        <v>391</v>
      </c>
      <c r="D32" s="224">
        <v>38954.852749607991</v>
      </c>
      <c r="E32" s="224">
        <v>39720.689920270001</v>
      </c>
      <c r="F32" s="224">
        <v>54127.788161430006</v>
      </c>
      <c r="G32" s="224">
        <v>57051.155867649999</v>
      </c>
      <c r="H32" s="224">
        <v>57601.422605270003</v>
      </c>
      <c r="I32" s="227">
        <f t="shared" si="1"/>
        <v>1.96596089217592</v>
      </c>
      <c r="J32" s="227">
        <f t="shared" si="1"/>
        <v>36.271017119991839</v>
      </c>
      <c r="K32" s="227">
        <v>0.96451461719117382</v>
      </c>
    </row>
    <row r="33" spans="2:11" x14ac:dyDescent="0.25">
      <c r="B33" s="248"/>
      <c r="C33" s="229" t="s">
        <v>392</v>
      </c>
      <c r="D33" s="224">
        <v>196146.62177362989</v>
      </c>
      <c r="E33" s="224">
        <v>223011.56185415993</v>
      </c>
      <c r="F33" s="224">
        <v>311426.2268822997</v>
      </c>
      <c r="G33" s="224">
        <v>388154.99937408516</v>
      </c>
      <c r="H33" s="224">
        <v>391414.61521583505</v>
      </c>
      <c r="I33" s="227">
        <f t="shared" si="1"/>
        <v>13.696356244939306</v>
      </c>
      <c r="J33" s="227">
        <f t="shared" si="1"/>
        <v>39.645776341389514</v>
      </c>
      <c r="K33" s="227">
        <v>0.83977170125494627</v>
      </c>
    </row>
    <row r="34" spans="2:11" x14ac:dyDescent="0.25">
      <c r="B34" s="249">
        <v>5</v>
      </c>
      <c r="C34" s="226" t="s">
        <v>141</v>
      </c>
      <c r="D34" s="224">
        <v>2106.8846437435</v>
      </c>
      <c r="E34" s="224">
        <v>2222.7226718630391</v>
      </c>
      <c r="F34" s="224">
        <v>2565.3824270089995</v>
      </c>
      <c r="G34" s="224">
        <v>3121.6866703739997</v>
      </c>
      <c r="H34" s="224">
        <v>3168.4507026490005</v>
      </c>
      <c r="I34" s="227">
        <f t="shared" si="1"/>
        <v>5.4980716890944148</v>
      </c>
      <c r="J34" s="227">
        <f t="shared" si="1"/>
        <v>15.416217213402977</v>
      </c>
      <c r="K34" s="227">
        <v>1.4980373500905557</v>
      </c>
    </row>
    <row r="35" spans="2:11" x14ac:dyDescent="0.25">
      <c r="B35" s="250">
        <v>6</v>
      </c>
      <c r="C35" s="226" t="s">
        <v>142</v>
      </c>
      <c r="D35" s="224">
        <v>8552.0583068391825</v>
      </c>
      <c r="E35" s="224">
        <v>11063.231908766804</v>
      </c>
      <c r="F35" s="224">
        <v>15031.023641503067</v>
      </c>
      <c r="G35" s="224">
        <v>15788.745639965309</v>
      </c>
      <c r="H35" s="224">
        <v>16516.126481643594</v>
      </c>
      <c r="I35" s="227">
        <f t="shared" si="1"/>
        <v>29.363382613041892</v>
      </c>
      <c r="J35" s="227">
        <f t="shared" si="1"/>
        <v>35.864671060470833</v>
      </c>
      <c r="K35" s="227">
        <v>4.6069577550042995</v>
      </c>
    </row>
    <row r="36" spans="2:11" x14ac:dyDescent="0.25">
      <c r="B36" s="250">
        <v>7</v>
      </c>
      <c r="C36" s="226" t="s">
        <v>393</v>
      </c>
      <c r="D36" s="224">
        <v>10.877919558235295</v>
      </c>
      <c r="E36" s="224">
        <v>11.081014559999998</v>
      </c>
      <c r="F36" s="224">
        <v>7.2035633300000015</v>
      </c>
      <c r="G36" s="224">
        <v>6.3175531200000012</v>
      </c>
      <c r="H36" s="224">
        <v>6.2582961200000007</v>
      </c>
      <c r="I36" s="227">
        <f t="shared" si="1"/>
        <v>1.8670390112505213</v>
      </c>
      <c r="J36" s="227">
        <f t="shared" si="1"/>
        <v>-34.991843111520978</v>
      </c>
      <c r="K36" s="227">
        <v>-0.93797390974688866</v>
      </c>
    </row>
    <row r="37" spans="2:11" x14ac:dyDescent="0.25">
      <c r="B37" s="250">
        <v>8</v>
      </c>
      <c r="C37" s="226" t="s">
        <v>394</v>
      </c>
      <c r="D37" s="224">
        <v>1.3357586899999998</v>
      </c>
      <c r="E37" s="224">
        <v>1.3357586899999998</v>
      </c>
      <c r="F37" s="224">
        <v>1.3357586899999998</v>
      </c>
      <c r="G37" s="224">
        <v>1.3357586899999998</v>
      </c>
      <c r="H37" s="224">
        <v>1.3357586899999998</v>
      </c>
      <c r="I37" s="227">
        <f t="shared" si="1"/>
        <v>0</v>
      </c>
      <c r="J37" s="227">
        <f t="shared" si="1"/>
        <v>0</v>
      </c>
      <c r="K37" s="227">
        <v>0</v>
      </c>
    </row>
    <row r="38" spans="2:11" x14ac:dyDescent="0.25">
      <c r="B38" s="250">
        <v>9</v>
      </c>
      <c r="C38" s="226" t="s">
        <v>386</v>
      </c>
      <c r="D38" s="224">
        <v>5390.6547977840055</v>
      </c>
      <c r="E38" s="224">
        <v>8469.0563456300006</v>
      </c>
      <c r="F38" s="224">
        <v>19324.723121619998</v>
      </c>
      <c r="G38" s="224">
        <v>21635.23467026087</v>
      </c>
      <c r="H38" s="224">
        <v>21199.460148157137</v>
      </c>
      <c r="I38" s="227">
        <f t="shared" si="1"/>
        <v>57.106263771730795</v>
      </c>
      <c r="J38" s="227">
        <f t="shared" si="1"/>
        <v>128.18035838894232</v>
      </c>
      <c r="K38" s="227">
        <v>-2.0141890242712979</v>
      </c>
    </row>
    <row r="39" spans="2:11" x14ac:dyDescent="0.25">
      <c r="B39" s="250">
        <v>10</v>
      </c>
      <c r="C39" s="226" t="s">
        <v>387</v>
      </c>
      <c r="D39" s="224">
        <v>44.730507479999993</v>
      </c>
      <c r="E39" s="224">
        <v>88.03303535770003</v>
      </c>
      <c r="F39" s="224">
        <v>12.51327886520002</v>
      </c>
      <c r="G39" s="224">
        <v>34.705143439999929</v>
      </c>
      <c r="H39" s="224">
        <v>24.753130000000002</v>
      </c>
      <c r="I39" s="227">
        <f t="shared" si="1"/>
        <v>96.807593558068987</v>
      </c>
      <c r="J39" s="227">
        <f t="shared" si="1"/>
        <v>-85.785700999226634</v>
      </c>
      <c r="K39" s="227">
        <v>-28.67590349311044</v>
      </c>
    </row>
    <row r="40" spans="2:11" x14ac:dyDescent="0.25">
      <c r="B40" s="252" t="s">
        <v>388</v>
      </c>
      <c r="C40" s="252"/>
      <c r="D40" s="237">
        <v>273027.89618364687</v>
      </c>
      <c r="E40" s="237">
        <v>325168.66969738138</v>
      </c>
      <c r="F40" s="237">
        <v>445497.1639332411</v>
      </c>
      <c r="G40" s="237">
        <v>510881.1545889494</v>
      </c>
      <c r="H40" s="237">
        <v>510940.75706201239</v>
      </c>
      <c r="I40" s="238">
        <f t="shared" si="1"/>
        <v>19.097233008990059</v>
      </c>
      <c r="J40" s="238">
        <f t="shared" si="1"/>
        <v>37.004947108786212</v>
      </c>
      <c r="K40" s="238">
        <v>1.1666602404025377E-2</v>
      </c>
    </row>
    <row r="41" spans="2:11" x14ac:dyDescent="0.25">
      <c r="B41" s="253"/>
      <c r="C41" s="253"/>
      <c r="D41" s="254"/>
      <c r="E41" s="254"/>
      <c r="F41" s="254"/>
      <c r="G41" s="254"/>
      <c r="H41" s="254"/>
      <c r="I41" s="255"/>
      <c r="J41" s="255"/>
      <c r="K41" s="255"/>
    </row>
    <row r="42" spans="2:11" x14ac:dyDescent="0.25">
      <c r="C42" s="256" t="s">
        <v>117</v>
      </c>
      <c r="D42" s="257"/>
      <c r="E42" s="257"/>
      <c r="F42" s="257"/>
      <c r="G42" s="257"/>
      <c r="H42" s="257"/>
      <c r="J42" s="257"/>
      <c r="K42" s="257"/>
    </row>
    <row r="43" spans="2:11" x14ac:dyDescent="0.25">
      <c r="C43" s="258" t="s">
        <v>315</v>
      </c>
      <c r="D43" s="257"/>
      <c r="E43" s="257"/>
      <c r="F43" s="257"/>
      <c r="G43" s="257"/>
      <c r="H43" s="257"/>
      <c r="J43" s="257"/>
      <c r="K43" s="257"/>
    </row>
    <row r="44" spans="2:11" x14ac:dyDescent="0.25">
      <c r="C44" s="259" t="s">
        <v>395</v>
      </c>
      <c r="D44" s="224">
        <v>17021.803464190005</v>
      </c>
      <c r="E44" s="224">
        <v>21964.535824587234</v>
      </c>
      <c r="F44" s="224">
        <v>18279.395993541704</v>
      </c>
      <c r="G44" s="224">
        <v>18480.929775890174</v>
      </c>
      <c r="H44" s="224">
        <v>21257.909264080368</v>
      </c>
      <c r="I44" s="224">
        <v>29.037653799702312</v>
      </c>
      <c r="J44" s="224">
        <v>-16.77768135177417</v>
      </c>
      <c r="K44" s="224">
        <v>15.02618927654269</v>
      </c>
    </row>
    <row r="45" spans="2:11" x14ac:dyDescent="0.25">
      <c r="C45" s="260" t="s">
        <v>154</v>
      </c>
      <c r="D45" s="224">
        <v>5111.2848587300032</v>
      </c>
      <c r="E45" s="224">
        <v>8068.621880619994</v>
      </c>
      <c r="F45" s="224">
        <v>8526.843212921709</v>
      </c>
      <c r="G45" s="224">
        <v>6603.8389031300039</v>
      </c>
      <c r="H45" s="224">
        <v>7427.040552049998</v>
      </c>
      <c r="I45" s="224">
        <v>57.858974868890364</v>
      </c>
      <c r="J45" s="224">
        <v>5.6790532395912097</v>
      </c>
      <c r="K45" s="224">
        <v>12.465501672516927</v>
      </c>
    </row>
    <row r="46" spans="2:11" x14ac:dyDescent="0.25">
      <c r="C46" s="260" t="s">
        <v>396</v>
      </c>
      <c r="D46" s="224">
        <v>11910.518605460002</v>
      </c>
      <c r="E46" s="224">
        <v>13895.913943967233</v>
      </c>
      <c r="F46" s="224">
        <v>9752.5527806199989</v>
      </c>
      <c r="G46" s="224">
        <v>11877.090872760162</v>
      </c>
      <c r="H46" s="224">
        <v>13830.868712030378</v>
      </c>
      <c r="I46" s="224">
        <v>16.669260208342976</v>
      </c>
      <c r="J46" s="224">
        <v>-29.817118759187704</v>
      </c>
      <c r="K46" s="224">
        <v>16.449969611255241</v>
      </c>
    </row>
    <row r="47" spans="2:11" x14ac:dyDescent="0.25">
      <c r="C47" s="259" t="s">
        <v>397</v>
      </c>
      <c r="D47" s="224">
        <v>6.6912901400003211</v>
      </c>
      <c r="E47" s="224">
        <v>38.316061149999996</v>
      </c>
      <c r="F47" s="224">
        <v>16.164283390000001</v>
      </c>
      <c r="G47" s="224">
        <v>10.53705029</v>
      </c>
      <c r="H47" s="224">
        <v>13.563947290000002</v>
      </c>
      <c r="I47" s="224">
        <v>472.62591142099478</v>
      </c>
      <c r="J47" s="224">
        <v>-57.813295769834092</v>
      </c>
      <c r="K47" s="224">
        <v>28.726227138468008</v>
      </c>
    </row>
    <row r="48" spans="2:11" x14ac:dyDescent="0.25">
      <c r="C48" s="259" t="s">
        <v>398</v>
      </c>
      <c r="D48" s="224">
        <v>6299.3219088909982</v>
      </c>
      <c r="E48" s="224">
        <v>8757.2275591160069</v>
      </c>
      <c r="F48" s="224">
        <v>9378.5188447590026</v>
      </c>
      <c r="G48" s="224">
        <v>7505.9601924780018</v>
      </c>
      <c r="H48" s="224">
        <v>8364.2507836454988</v>
      </c>
      <c r="I48" s="224">
        <v>39.018575106566118</v>
      </c>
      <c r="J48" s="224">
        <v>7.0946116387743103</v>
      </c>
      <c r="K48" s="224">
        <v>11.434787411044645</v>
      </c>
    </row>
    <row r="49" spans="3:11" x14ac:dyDescent="0.25">
      <c r="C49" s="259" t="s">
        <v>399</v>
      </c>
      <c r="D49" s="224">
        <v>2358.1964016999991</v>
      </c>
      <c r="E49" s="224">
        <v>2907.399151989589</v>
      </c>
      <c r="F49" s="224">
        <v>3352.7162369260996</v>
      </c>
      <c r="G49" s="224">
        <v>2482.9054893207531</v>
      </c>
      <c r="H49" s="224">
        <v>2894.6063673926446</v>
      </c>
      <c r="I49" s="224">
        <v>23.28910136126386</v>
      </c>
      <c r="J49" s="224">
        <v>15.316682081019787</v>
      </c>
      <c r="K49" s="224">
        <v>16.581415597277541</v>
      </c>
    </row>
    <row r="50" spans="3:11" x14ac:dyDescent="0.25">
      <c r="C50" s="259" t="s">
        <v>400</v>
      </c>
      <c r="D50" s="224">
        <v>62.888276089999991</v>
      </c>
      <c r="E50" s="224">
        <v>140.05048382999999</v>
      </c>
      <c r="F50" s="224">
        <v>35.690527689999996</v>
      </c>
      <c r="G50" s="224">
        <v>16.982208499999999</v>
      </c>
      <c r="H50" s="224">
        <v>17.230572479999999</v>
      </c>
      <c r="I50" s="224">
        <v>122.69728562693061</v>
      </c>
      <c r="J50" s="224">
        <v>-74.515955451233665</v>
      </c>
      <c r="K50" s="224">
        <v>1.4624951754655504</v>
      </c>
    </row>
    <row r="51" spans="3:11" x14ac:dyDescent="0.25">
      <c r="C51" s="261" t="s">
        <v>401</v>
      </c>
      <c r="D51" s="224">
        <v>1920.6080752358671</v>
      </c>
      <c r="E51" s="224">
        <v>6648.2541233002639</v>
      </c>
      <c r="F51" s="224">
        <v>17302.773723081053</v>
      </c>
      <c r="G51" s="224">
        <v>4361.8330794974781</v>
      </c>
      <c r="H51" s="224">
        <v>4507.3110903084535</v>
      </c>
      <c r="I51" s="224">
        <v>246.15360671561274</v>
      </c>
      <c r="J51" s="224">
        <v>160.26041427086383</v>
      </c>
      <c r="K51" s="224">
        <v>3.3352493816140178</v>
      </c>
    </row>
    <row r="52" spans="3:11" x14ac:dyDescent="0.25">
      <c r="C52" s="262" t="s">
        <v>402</v>
      </c>
      <c r="D52" s="224">
        <v>1899.1328329158673</v>
      </c>
      <c r="E52" s="224">
        <v>6631.6922402702639</v>
      </c>
      <c r="F52" s="224">
        <v>17265.361553821051</v>
      </c>
      <c r="G52" s="224">
        <v>4354.213508747478</v>
      </c>
      <c r="H52" s="224">
        <v>4486.4436443384529</v>
      </c>
      <c r="I52" s="224">
        <v>249.19580796716451</v>
      </c>
      <c r="J52" s="224">
        <v>160.34624238107631</v>
      </c>
      <c r="K52" s="224">
        <v>3.0368316878657584</v>
      </c>
    </row>
    <row r="53" spans="3:11" x14ac:dyDescent="0.25">
      <c r="C53" s="263" t="s">
        <v>403</v>
      </c>
      <c r="D53" s="224">
        <v>1016.7723153073</v>
      </c>
      <c r="E53" s="224">
        <v>3363.6918934440628</v>
      </c>
      <c r="F53" s="224">
        <v>4556.4837285746644</v>
      </c>
      <c r="G53" s="224">
        <v>1519.9626914262853</v>
      </c>
      <c r="H53" s="224">
        <v>1660.0751990905949</v>
      </c>
      <c r="I53" s="224">
        <v>230.82056255902788</v>
      </c>
      <c r="J53" s="224">
        <v>35.460793464924329</v>
      </c>
      <c r="K53" s="224">
        <v>9.2181543964630048</v>
      </c>
    </row>
    <row r="54" spans="3:11" x14ac:dyDescent="0.25">
      <c r="C54" s="263" t="s">
        <v>404</v>
      </c>
      <c r="D54" s="224">
        <v>856.91924767186674</v>
      </c>
      <c r="E54" s="224">
        <v>3090.5278030653981</v>
      </c>
      <c r="F54" s="224">
        <v>11628.86095440602</v>
      </c>
      <c r="G54" s="224">
        <v>2526.2925712196252</v>
      </c>
      <c r="H54" s="224">
        <v>2470.7461507750049</v>
      </c>
      <c r="I54" s="224">
        <v>260.65566405025243</v>
      </c>
      <c r="J54" s="224">
        <v>276.27427078545344</v>
      </c>
      <c r="K54" s="224">
        <v>-2.1987326835151149</v>
      </c>
    </row>
    <row r="55" spans="3:11" x14ac:dyDescent="0.25">
      <c r="C55" s="263" t="s">
        <v>405</v>
      </c>
      <c r="D55" s="224">
        <v>25.441269936700046</v>
      </c>
      <c r="E55" s="224">
        <v>177.47254376079991</v>
      </c>
      <c r="F55" s="224">
        <v>1080.0168708403692</v>
      </c>
      <c r="G55" s="224">
        <v>396.82576181963532</v>
      </c>
      <c r="H55" s="224">
        <v>355.62229447285148</v>
      </c>
      <c r="I55" s="224">
        <v>597.57737802541328</v>
      </c>
      <c r="J55" s="224">
        <v>508.5543419583999</v>
      </c>
      <c r="K55" s="224">
        <v>-10.383264221013851</v>
      </c>
    </row>
    <row r="56" spans="3:11" x14ac:dyDescent="0.25">
      <c r="C56" s="262" t="s">
        <v>406</v>
      </c>
      <c r="D56" s="224">
        <v>0</v>
      </c>
      <c r="E56" s="224">
        <v>0</v>
      </c>
      <c r="F56" s="224">
        <v>0</v>
      </c>
      <c r="G56" s="224">
        <v>0</v>
      </c>
      <c r="H56" s="224">
        <v>0</v>
      </c>
      <c r="I56" s="224">
        <v>0</v>
      </c>
      <c r="J56" s="224">
        <v>0</v>
      </c>
      <c r="K56" s="224">
        <v>0</v>
      </c>
    </row>
    <row r="57" spans="3:11" x14ac:dyDescent="0.25">
      <c r="C57" s="262" t="s">
        <v>407</v>
      </c>
      <c r="D57" s="224">
        <v>8.0939655100000003</v>
      </c>
      <c r="E57" s="224">
        <v>0.51471699999999998</v>
      </c>
      <c r="F57" s="224">
        <v>0</v>
      </c>
      <c r="G57" s="224">
        <v>0.148031</v>
      </c>
      <c r="H57" s="224">
        <v>0.148031</v>
      </c>
      <c r="I57" s="224">
        <v>-93.640731488612445</v>
      </c>
      <c r="J57" s="224">
        <v>-100</v>
      </c>
      <c r="K57" s="224">
        <v>0</v>
      </c>
    </row>
    <row r="58" spans="3:11" x14ac:dyDescent="0.25">
      <c r="C58" s="262" t="s">
        <v>408</v>
      </c>
      <c r="D58" s="224">
        <v>13.381276809999999</v>
      </c>
      <c r="E58" s="224">
        <v>16.04716603</v>
      </c>
      <c r="F58" s="224">
        <v>37.412169260000006</v>
      </c>
      <c r="G58" s="224">
        <v>12.51925975</v>
      </c>
      <c r="H58" s="224">
        <v>20.719414970000003</v>
      </c>
      <c r="I58" s="224">
        <v>19.922532489633184</v>
      </c>
      <c r="J58" s="224">
        <v>133.13879341722</v>
      </c>
      <c r="K58" s="224">
        <v>65.500320176678201</v>
      </c>
    </row>
    <row r="59" spans="3:11" x14ac:dyDescent="0.25">
      <c r="C59" s="259" t="s">
        <v>409</v>
      </c>
      <c r="D59" s="224">
        <v>4.6381100000000002</v>
      </c>
      <c r="E59" s="224">
        <v>5.3113214199999996</v>
      </c>
      <c r="F59" s="224">
        <v>31.081356999999997</v>
      </c>
      <c r="G59" s="224">
        <v>19.810616999999997</v>
      </c>
      <c r="H59" s="224">
        <v>19.810616999999997</v>
      </c>
      <c r="I59" s="224">
        <v>14.514779080271909</v>
      </c>
      <c r="J59" s="224">
        <v>485.19066240205058</v>
      </c>
      <c r="K59" s="224">
        <v>0</v>
      </c>
    </row>
    <row r="60" spans="3:11" x14ac:dyDescent="0.25">
      <c r="C60" s="259" t="s">
        <v>410</v>
      </c>
      <c r="D60" s="224">
        <v>1.3023185500000001</v>
      </c>
      <c r="E60" s="224">
        <v>17.958949149999995</v>
      </c>
      <c r="F60" s="224">
        <v>9.1199368699999983</v>
      </c>
      <c r="G60" s="224">
        <v>8.1678265100000012</v>
      </c>
      <c r="H60" s="224">
        <v>9.0014390699999982</v>
      </c>
      <c r="I60" s="224">
        <v>1278.9981836625145</v>
      </c>
      <c r="J60" s="224">
        <v>-49.217870189247677</v>
      </c>
      <c r="K60" s="224">
        <v>10.206051254631717</v>
      </c>
    </row>
    <row r="61" spans="3:11" x14ac:dyDescent="0.25">
      <c r="C61" s="259" t="s">
        <v>411</v>
      </c>
      <c r="D61" s="224">
        <v>861.35580267826401</v>
      </c>
      <c r="E61" s="224">
        <v>835.98319714668787</v>
      </c>
      <c r="F61" s="224">
        <v>1847.7436786974195</v>
      </c>
      <c r="G61" s="224">
        <v>1309.5533039444715</v>
      </c>
      <c r="H61" s="224">
        <v>1484.9831326488381</v>
      </c>
      <c r="I61" s="224">
        <v>-2.945659093801146</v>
      </c>
      <c r="J61" s="224">
        <v>121.02641356955415</v>
      </c>
      <c r="K61" s="224">
        <v>13.396157924687676</v>
      </c>
    </row>
    <row r="62" spans="3:11" x14ac:dyDescent="0.25">
      <c r="C62" s="259" t="s">
        <v>412</v>
      </c>
      <c r="D62" s="224">
        <v>2544.7576839100989</v>
      </c>
      <c r="E62" s="224">
        <v>2353.3501295372848</v>
      </c>
      <c r="F62" s="224">
        <v>5069.2496292235328</v>
      </c>
      <c r="G62" s="224">
        <v>3664.4118515071646</v>
      </c>
      <c r="H62" s="224">
        <v>4144.8634111281053</v>
      </c>
      <c r="I62" s="224">
        <v>-7.5216416707586244</v>
      </c>
      <c r="J62" s="224">
        <v>115.40567064792214</v>
      </c>
      <c r="K62" s="224">
        <v>13.111287133932068</v>
      </c>
    </row>
    <row r="63" spans="3:11" x14ac:dyDescent="0.25">
      <c r="C63" s="259" t="s">
        <v>413</v>
      </c>
      <c r="D63" s="224">
        <v>6248.9579510303774</v>
      </c>
      <c r="E63" s="224">
        <v>5393.8332375335058</v>
      </c>
      <c r="F63" s="224">
        <v>11829.119844205752</v>
      </c>
      <c r="G63" s="224">
        <v>8194.2481552896588</v>
      </c>
      <c r="H63" s="224">
        <v>9448.1203207891995</v>
      </c>
      <c r="I63" s="224">
        <v>-13.68427696582391</v>
      </c>
      <c r="J63" s="224">
        <v>119.30822335944107</v>
      </c>
      <c r="K63" s="224">
        <v>15.301857372846642</v>
      </c>
    </row>
    <row r="64" spans="3:11" x14ac:dyDescent="0.25">
      <c r="C64" s="259" t="s">
        <v>186</v>
      </c>
      <c r="D64" s="237">
        <v>37330.521282415619</v>
      </c>
      <c r="E64" s="237">
        <v>49062.220038760533</v>
      </c>
      <c r="F64" s="237">
        <v>67151.574055384568</v>
      </c>
      <c r="G64" s="237">
        <v>45208.551800597692</v>
      </c>
      <c r="H64" s="237">
        <v>52161.650945833127</v>
      </c>
      <c r="I64" s="237">
        <v>31.426560233625995</v>
      </c>
      <c r="J64" s="237">
        <v>36.870231315119732</v>
      </c>
      <c r="K64" s="237">
        <v>15.380052818111972</v>
      </c>
    </row>
    <row r="65" spans="3:11" x14ac:dyDescent="0.25">
      <c r="C65" s="264" t="s">
        <v>187</v>
      </c>
      <c r="D65" s="224"/>
      <c r="E65" s="224"/>
      <c r="F65" s="224"/>
      <c r="G65" s="224"/>
      <c r="H65" s="224"/>
      <c r="I65" s="224"/>
      <c r="J65" s="224"/>
      <c r="K65" s="224"/>
    </row>
    <row r="66" spans="3:11" x14ac:dyDescent="0.25">
      <c r="C66" s="259" t="s">
        <v>414</v>
      </c>
      <c r="D66" s="224">
        <v>31647.100667400002</v>
      </c>
      <c r="E66" s="224">
        <v>41259.048316400011</v>
      </c>
      <c r="F66" s="224">
        <v>45304.10624778999</v>
      </c>
      <c r="G66" s="224">
        <v>37730.104282021704</v>
      </c>
      <c r="H66" s="224">
        <v>42949.314618807526</v>
      </c>
      <c r="I66" s="224">
        <v>30.372285126584668</v>
      </c>
      <c r="J66" s="224">
        <v>9.8040504966812687</v>
      </c>
      <c r="K66" s="224">
        <v>13.833013282374527</v>
      </c>
    </row>
    <row r="67" spans="3:11" x14ac:dyDescent="0.25">
      <c r="C67" s="260" t="s">
        <v>343</v>
      </c>
      <c r="D67" s="224">
        <v>29153.647549260008</v>
      </c>
      <c r="E67" s="224">
        <v>39362.009643429992</v>
      </c>
      <c r="F67" s="224">
        <v>43760.304021829987</v>
      </c>
      <c r="G67" s="224">
        <v>36626.948323479999</v>
      </c>
      <c r="H67" s="224">
        <v>41767.800445790002</v>
      </c>
      <c r="I67" s="224">
        <v>35.015728570228596</v>
      </c>
      <c r="J67" s="224">
        <v>11.173957880308899</v>
      </c>
      <c r="K67" s="224">
        <v>14.03570965538076</v>
      </c>
    </row>
    <row r="68" spans="3:11" x14ac:dyDescent="0.25">
      <c r="C68" s="260" t="s">
        <v>344</v>
      </c>
      <c r="D68" s="224">
        <v>4.1331600000000002</v>
      </c>
      <c r="E68" s="224">
        <v>12.364797999999999</v>
      </c>
      <c r="F68" s="224">
        <v>13.194650000000001</v>
      </c>
      <c r="G68" s="224">
        <v>9.6316500000000005</v>
      </c>
      <c r="H68" s="224">
        <v>11.069190000000001</v>
      </c>
      <c r="I68" s="224">
        <v>199.16088416611015</v>
      </c>
      <c r="J68" s="224">
        <v>6.7114076590657001</v>
      </c>
      <c r="K68" s="224">
        <v>14.925168584821918</v>
      </c>
    </row>
    <row r="69" spans="3:11" x14ac:dyDescent="0.25">
      <c r="C69" s="260" t="s">
        <v>197</v>
      </c>
      <c r="D69" s="224">
        <v>2489.3199581399999</v>
      </c>
      <c r="E69" s="224">
        <v>1884.6738749699998</v>
      </c>
      <c r="F69" s="224">
        <v>1530.6075759599992</v>
      </c>
      <c r="G69" s="224">
        <v>1093.5243085417087</v>
      </c>
      <c r="H69" s="224">
        <v>1170.4449830174995</v>
      </c>
      <c r="I69" s="224">
        <v>-24.289608942909329</v>
      </c>
      <c r="J69" s="224">
        <v>-18.78660832053167</v>
      </c>
      <c r="K69" s="224">
        <v>7.0341988627916159</v>
      </c>
    </row>
    <row r="70" spans="3:11" x14ac:dyDescent="0.25">
      <c r="C70" s="259" t="s">
        <v>415</v>
      </c>
      <c r="D70" s="224">
        <v>804.87908924999988</v>
      </c>
      <c r="E70" s="224">
        <v>717.95800303999988</v>
      </c>
      <c r="F70" s="224">
        <v>1419.6890413200003</v>
      </c>
      <c r="G70" s="224">
        <v>993.90986817000021</v>
      </c>
      <c r="H70" s="224">
        <v>1140.0070886800002</v>
      </c>
      <c r="I70" s="224">
        <v>-10.799272508246494</v>
      </c>
      <c r="J70" s="224">
        <v>97.739844852861765</v>
      </c>
      <c r="K70" s="224">
        <v>14.699242374864035</v>
      </c>
    </row>
    <row r="71" spans="3:11" x14ac:dyDescent="0.25">
      <c r="C71" s="260" t="s">
        <v>199</v>
      </c>
      <c r="D71" s="224">
        <v>1.7638999999999998E-2</v>
      </c>
      <c r="E71" s="224">
        <v>2.9010560000000001E-2</v>
      </c>
      <c r="F71" s="224">
        <v>8.8409500000000002E-3</v>
      </c>
      <c r="G71" s="224">
        <v>1.1226500000000002E-3</v>
      </c>
      <c r="H71" s="224">
        <v>1.1506000000000001E-3</v>
      </c>
      <c r="I71" s="224">
        <v>64.468280514768423</v>
      </c>
      <c r="J71" s="224">
        <v>-69.525062597895399</v>
      </c>
      <c r="K71" s="224">
        <v>2.4896450362980347</v>
      </c>
    </row>
    <row r="72" spans="3:11" x14ac:dyDescent="0.25">
      <c r="C72" s="260" t="s">
        <v>200</v>
      </c>
      <c r="D72" s="224">
        <v>511.53534589000003</v>
      </c>
      <c r="E72" s="224">
        <v>414.59071736999994</v>
      </c>
      <c r="F72" s="224">
        <v>717.53590732999976</v>
      </c>
      <c r="G72" s="224">
        <v>487.62568795999982</v>
      </c>
      <c r="H72" s="224">
        <v>557.17177712999967</v>
      </c>
      <c r="I72" s="224">
        <v>-18.951696945072289</v>
      </c>
      <c r="J72" s="224">
        <v>73.070905176499039</v>
      </c>
      <c r="K72" s="224">
        <v>14.262187347214725</v>
      </c>
    </row>
    <row r="73" spans="3:11" x14ac:dyDescent="0.25">
      <c r="C73" s="260" t="s">
        <v>201</v>
      </c>
      <c r="D73" s="224">
        <v>293.32610435999993</v>
      </c>
      <c r="E73" s="224">
        <v>303.33827510999993</v>
      </c>
      <c r="F73" s="224">
        <v>702.14429303999987</v>
      </c>
      <c r="G73" s="224">
        <v>506.28305755999997</v>
      </c>
      <c r="H73" s="224">
        <v>582.83416095000007</v>
      </c>
      <c r="I73" s="224">
        <v>3.4133241471451283</v>
      </c>
      <c r="J73" s="224">
        <v>131.47236951399572</v>
      </c>
      <c r="K73" s="224">
        <v>15.120218274522838</v>
      </c>
    </row>
    <row r="74" spans="3:11" x14ac:dyDescent="0.25">
      <c r="C74" s="259" t="s">
        <v>416</v>
      </c>
      <c r="D74" s="224">
        <v>3738.7753491000003</v>
      </c>
      <c r="E74" s="224">
        <v>3726.3926771900005</v>
      </c>
      <c r="F74" s="224">
        <v>5025.3358067599002</v>
      </c>
      <c r="G74" s="224">
        <v>3822.2369800799997</v>
      </c>
      <c r="H74" s="224">
        <v>4176.894677369999</v>
      </c>
      <c r="I74" s="224">
        <v>-0.33119593326142299</v>
      </c>
      <c r="J74" s="224">
        <v>34.857924059399103</v>
      </c>
      <c r="K74" s="224">
        <v>9.278799277447634</v>
      </c>
    </row>
    <row r="75" spans="3:11" x14ac:dyDescent="0.25">
      <c r="C75" s="259" t="s">
        <v>417</v>
      </c>
      <c r="D75" s="224">
        <v>176.21657609000005</v>
      </c>
      <c r="E75" s="224">
        <v>152.81691778999999</v>
      </c>
      <c r="F75" s="224">
        <v>270.42997174000004</v>
      </c>
      <c r="G75" s="224">
        <v>446.61458669000007</v>
      </c>
      <c r="H75" s="224">
        <v>464.05679192500003</v>
      </c>
      <c r="I75" s="224">
        <v>-13.278920076195908</v>
      </c>
      <c r="J75" s="224">
        <v>76.963372675545742</v>
      </c>
      <c r="K75" s="224">
        <v>3.9054266821577817</v>
      </c>
    </row>
    <row r="76" spans="3:11" x14ac:dyDescent="0.25">
      <c r="C76" s="259" t="s">
        <v>418</v>
      </c>
      <c r="D76" s="224">
        <v>935.8057551450006</v>
      </c>
      <c r="E76" s="224">
        <v>3133.8450719408743</v>
      </c>
      <c r="F76" s="224">
        <v>15072.159811151028</v>
      </c>
      <c r="G76" s="224">
        <v>3088.8356736621499</v>
      </c>
      <c r="H76" s="224">
        <v>3355.1978873427029</v>
      </c>
      <c r="I76" s="224">
        <v>234.88200459456388</v>
      </c>
      <c r="J76" s="224">
        <v>380.94782815209294</v>
      </c>
      <c r="K76" s="224">
        <v>8.6233856968102032</v>
      </c>
    </row>
    <row r="77" spans="3:11" x14ac:dyDescent="0.25">
      <c r="C77" s="259" t="s">
        <v>419</v>
      </c>
      <c r="D77" s="224">
        <v>2.07605</v>
      </c>
      <c r="E77" s="224">
        <v>2.2157460000000002</v>
      </c>
      <c r="F77" s="224">
        <v>8.6893650499999993</v>
      </c>
      <c r="G77" s="224">
        <v>3.6936420300000004</v>
      </c>
      <c r="H77" s="224">
        <v>3.9982620300000002</v>
      </c>
      <c r="I77" s="224">
        <v>6.7289323474868272</v>
      </c>
      <c r="J77" s="224">
        <v>292.16431170359772</v>
      </c>
      <c r="K77" s="224">
        <v>8.2471446211044945</v>
      </c>
    </row>
    <row r="78" spans="3:11" x14ac:dyDescent="0.25">
      <c r="C78" s="259" t="s">
        <v>420</v>
      </c>
      <c r="D78" s="224">
        <v>3.4000000000000002E-2</v>
      </c>
      <c r="E78" s="224">
        <v>18.123257899999999</v>
      </c>
      <c r="F78" s="224">
        <v>48.350549440000009</v>
      </c>
      <c r="G78" s="224">
        <v>42.620241579999998</v>
      </c>
      <c r="H78" s="224">
        <v>47.428488219999991</v>
      </c>
      <c r="I78" s="224">
        <v>53203.69970588234</v>
      </c>
      <c r="J78" s="224">
        <v>166.78729457356567</v>
      </c>
      <c r="K78" s="224">
        <v>11.281603439470681</v>
      </c>
    </row>
    <row r="79" spans="3:11" x14ac:dyDescent="0.25">
      <c r="C79" s="259" t="s">
        <v>421</v>
      </c>
      <c r="D79" s="224">
        <v>25.63379364</v>
      </c>
      <c r="E79" s="224">
        <v>51.820047677000019</v>
      </c>
      <c r="F79" s="224">
        <v>2.8132799999999998</v>
      </c>
      <c r="G79" s="224">
        <v>24.139560000000003</v>
      </c>
      <c r="H79" s="224">
        <v>24.753130000000002</v>
      </c>
      <c r="I79" s="224">
        <v>102.15520341920026</v>
      </c>
      <c r="J79" s="224">
        <v>-94.571058642138894</v>
      </c>
      <c r="K79" s="224">
        <v>2.5417613245643218</v>
      </c>
    </row>
    <row r="80" spans="3:11" x14ac:dyDescent="0.25">
      <c r="C80" s="259" t="s">
        <v>211</v>
      </c>
      <c r="D80" s="237">
        <v>37330.521280625006</v>
      </c>
      <c r="E80" s="237">
        <v>49062.22003793787</v>
      </c>
      <c r="F80" s="237">
        <v>67151.574073250944</v>
      </c>
      <c r="G80" s="237">
        <v>46152.154834233843</v>
      </c>
      <c r="H80" s="237">
        <v>52161.650944375215</v>
      </c>
      <c r="I80" s="237">
        <v>31.426560237726331</v>
      </c>
      <c r="J80" s="237">
        <v>36.870231353830491</v>
      </c>
      <c r="K80" s="237">
        <v>13.021052065122138</v>
      </c>
    </row>
    <row r="81" spans="3:11" x14ac:dyDescent="0.25">
      <c r="C81" s="264" t="s">
        <v>422</v>
      </c>
      <c r="D81" s="224"/>
      <c r="E81" s="224"/>
      <c r="F81" s="224"/>
      <c r="G81" s="224"/>
      <c r="H81" s="224"/>
      <c r="I81" s="224"/>
      <c r="J81" s="224"/>
      <c r="K81" s="224"/>
    </row>
    <row r="82" spans="3:11" x14ac:dyDescent="0.25">
      <c r="C82" s="259" t="s">
        <v>423</v>
      </c>
      <c r="D82" s="265">
        <v>17361</v>
      </c>
      <c r="E82" s="265">
        <v>19017</v>
      </c>
      <c r="F82" s="265">
        <v>20872</v>
      </c>
      <c r="G82" s="265">
        <v>23343</v>
      </c>
      <c r="H82" s="265">
        <v>23352</v>
      </c>
      <c r="I82" s="224">
        <v>9.5386210471747024</v>
      </c>
      <c r="J82" s="224">
        <v>9.7544302466214443</v>
      </c>
      <c r="K82" s="224">
        <v>3.8555455596966971E-2</v>
      </c>
    </row>
    <row r="83" spans="3:11" x14ac:dyDescent="0.25">
      <c r="C83" s="259" t="s">
        <v>424</v>
      </c>
      <c r="D83" s="265">
        <v>3629</v>
      </c>
      <c r="E83" s="265">
        <v>4057</v>
      </c>
      <c r="F83" s="265">
        <v>4685</v>
      </c>
      <c r="G83" s="265">
        <v>5076</v>
      </c>
      <c r="H83" s="265">
        <v>5095</v>
      </c>
      <c r="I83" s="224">
        <v>11.793882612289886</v>
      </c>
      <c r="J83" s="224">
        <v>15.479418289376387</v>
      </c>
      <c r="K83" s="224">
        <v>0.37431048069345946</v>
      </c>
    </row>
    <row r="84" spans="3:11" x14ac:dyDescent="0.25">
      <c r="C84" s="259" t="s">
        <v>425</v>
      </c>
      <c r="D84" s="224">
        <v>274186.2</v>
      </c>
      <c r="E84" s="224">
        <v>310895.2</v>
      </c>
      <c r="F84" s="224">
        <v>362982.2</v>
      </c>
      <c r="G84" s="224">
        <v>414366.2</v>
      </c>
      <c r="H84" s="224">
        <v>419737.2</v>
      </c>
      <c r="I84" s="224">
        <v>13.388347042994869</v>
      </c>
      <c r="J84" s="224">
        <v>16.753877190770396</v>
      </c>
      <c r="K84" s="224">
        <v>1.2961964561781341</v>
      </c>
    </row>
    <row r="85" spans="3:11" x14ac:dyDescent="0.25">
      <c r="C85" s="259" t="s">
        <v>426</v>
      </c>
      <c r="D85" s="224">
        <v>926624.6</v>
      </c>
      <c r="E85" s="224">
        <v>1039695.9814342781</v>
      </c>
      <c r="F85" s="224">
        <v>1183363.6000000001</v>
      </c>
      <c r="G85" s="224">
        <v>1319277.8</v>
      </c>
      <c r="H85" s="224">
        <v>1329152.7999999998</v>
      </c>
      <c r="I85" s="224">
        <v>12.202501577691558</v>
      </c>
      <c r="J85" s="224">
        <v>13.818233515486913</v>
      </c>
      <c r="K85" s="224">
        <v>0.74851558936258666</v>
      </c>
    </row>
    <row r="86" spans="3:11" x14ac:dyDescent="0.25">
      <c r="C86" s="259" t="s">
        <v>427</v>
      </c>
      <c r="D86" s="224">
        <v>9565</v>
      </c>
      <c r="E86" s="224">
        <v>9398</v>
      </c>
      <c r="F86" s="224">
        <v>34163</v>
      </c>
      <c r="G86" s="224">
        <v>15303</v>
      </c>
      <c r="H86" s="224">
        <v>14601</v>
      </c>
      <c r="I86" s="224">
        <v>-1.7459487715629902</v>
      </c>
      <c r="J86" s="224">
        <v>263.51351351351349</v>
      </c>
      <c r="K86" s="224">
        <v>-4.5873358165065676</v>
      </c>
    </row>
    <row r="87" spans="3:11" x14ac:dyDescent="0.25">
      <c r="C87" s="259" t="s">
        <v>428</v>
      </c>
      <c r="D87" s="224">
        <v>4327991</v>
      </c>
      <c r="E87" s="224">
        <v>4686659</v>
      </c>
      <c r="F87" s="224">
        <v>5191363</v>
      </c>
      <c r="G87" s="224">
        <v>5729979</v>
      </c>
      <c r="H87" s="224">
        <v>5772155</v>
      </c>
      <c r="I87" s="224">
        <v>8.2871706526191939</v>
      </c>
      <c r="J87" s="224">
        <v>10.768950760019024</v>
      </c>
      <c r="K87" s="224">
        <v>0.73605854401909676</v>
      </c>
    </row>
    <row r="88" spans="3:11" x14ac:dyDescent="0.25">
      <c r="C88" s="259" t="s">
        <v>429</v>
      </c>
      <c r="D88" s="224">
        <v>118044</v>
      </c>
      <c r="E88" s="224">
        <v>195311</v>
      </c>
      <c r="F88" s="224">
        <v>329895.31299999997</v>
      </c>
      <c r="G88" s="224">
        <v>424952.31299999997</v>
      </c>
      <c r="H88" s="224">
        <v>445090.31299999997</v>
      </c>
      <c r="I88" s="224">
        <v>65.456101114838532</v>
      </c>
      <c r="J88" s="224">
        <v>68.90769746711652</v>
      </c>
      <c r="K88" s="224">
        <v>4.7388846663366682</v>
      </c>
    </row>
    <row r="89" spans="3:11" x14ac:dyDescent="0.25">
      <c r="C89" s="259" t="s">
        <v>430</v>
      </c>
      <c r="D89" s="224">
        <v>2679016</v>
      </c>
      <c r="E89" s="224">
        <v>2783221.8</v>
      </c>
      <c r="F89" s="224">
        <v>2992068</v>
      </c>
      <c r="G89" s="224">
        <v>3244797</v>
      </c>
      <c r="H89" s="224">
        <v>3247276</v>
      </c>
      <c r="I89" s="224">
        <v>3.8897042794817134</v>
      </c>
      <c r="J89" s="224">
        <v>7.5037569768963506</v>
      </c>
      <c r="K89" s="224">
        <v>7.639923237108516E-2</v>
      </c>
    </row>
    <row r="90" spans="3:11" x14ac:dyDescent="0.25">
      <c r="C90" s="259" t="s">
        <v>431</v>
      </c>
      <c r="D90" s="224">
        <v>165984</v>
      </c>
      <c r="E90" s="224">
        <v>1001407</v>
      </c>
      <c r="F90" s="224">
        <v>764663</v>
      </c>
      <c r="G90" s="224">
        <v>418459</v>
      </c>
      <c r="H90" s="224">
        <v>411764</v>
      </c>
      <c r="I90" s="224">
        <v>503.31537979564291</v>
      </c>
      <c r="J90" s="224">
        <v>-23.641136920353063</v>
      </c>
      <c r="K90" s="224">
        <v>-1.5999177936189688</v>
      </c>
    </row>
    <row r="91" spans="3:11" x14ac:dyDescent="0.25">
      <c r="C91" s="259" t="s">
        <v>432</v>
      </c>
      <c r="D91" s="224">
        <v>4323956.8</v>
      </c>
      <c r="E91" s="224">
        <v>4679986.8</v>
      </c>
      <c r="F91" s="224">
        <v>5193581.8</v>
      </c>
      <c r="G91" s="224">
        <v>5743757</v>
      </c>
      <c r="H91" s="224">
        <v>5788915</v>
      </c>
      <c r="I91" s="224">
        <v>8.2338935486126967</v>
      </c>
      <c r="J91" s="224">
        <v>10.974283089858288</v>
      </c>
      <c r="K91" s="224">
        <v>0.78621014085380003</v>
      </c>
    </row>
    <row r="92" spans="3:11" x14ac:dyDescent="0.25">
      <c r="C92" s="259" t="s">
        <v>433</v>
      </c>
      <c r="D92" s="224">
        <v>101910.06287551098</v>
      </c>
      <c r="E92" s="224">
        <v>106150.19550573106</v>
      </c>
      <c r="F92" s="224">
        <v>130471.71353479098</v>
      </c>
      <c r="G92" s="224">
        <v>180020.08612525559</v>
      </c>
      <c r="H92" s="224">
        <v>152315.34039483021</v>
      </c>
      <c r="I92" s="224">
        <v>4.1606613817907689</v>
      </c>
      <c r="J92" s="224">
        <v>22.912362914816114</v>
      </c>
      <c r="K92" s="224">
        <v>-15.389808063500638</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93CE3-3456-4B60-96E2-5F39603B31E3}">
  <sheetPr codeName="Sheet50"/>
  <dimension ref="B2:J110"/>
  <sheetViews>
    <sheetView workbookViewId="0">
      <selection activeCell="R12" sqref="R12"/>
    </sheetView>
  </sheetViews>
  <sheetFormatPr defaultColWidth="9.140625" defaultRowHeight="15.75" x14ac:dyDescent="0.25"/>
  <cols>
    <col min="1" max="1" width="9.140625" style="32"/>
    <col min="2" max="2" width="9.28515625" style="32" bestFit="1" customWidth="1"/>
    <col min="3" max="3" width="14.85546875" style="32" customWidth="1"/>
    <col min="4" max="4" width="16.28515625" style="32" bestFit="1" customWidth="1"/>
    <col min="5" max="8" width="9.28515625" style="32" bestFit="1" customWidth="1"/>
    <col min="9" max="9" width="12.7109375" style="32" bestFit="1" customWidth="1"/>
    <col min="10" max="10" width="12.7109375" style="32" customWidth="1"/>
    <col min="11" max="16384" width="9.140625" style="32"/>
  </cols>
  <sheetData>
    <row r="2" spans="2:10" x14ac:dyDescent="0.25">
      <c r="B2" s="266" t="s">
        <v>745</v>
      </c>
      <c r="C2" s="266"/>
      <c r="D2" s="266"/>
      <c r="E2" s="266"/>
      <c r="F2" s="266"/>
      <c r="G2" s="266"/>
      <c r="H2" s="266"/>
      <c r="I2" s="266"/>
      <c r="J2" s="266"/>
    </row>
    <row r="3" spans="2:10" ht="31.5" x14ac:dyDescent="0.25">
      <c r="B3" s="47" t="s">
        <v>434</v>
      </c>
      <c r="C3" s="48" t="s">
        <v>435</v>
      </c>
      <c r="D3" s="267" t="s">
        <v>436</v>
      </c>
      <c r="E3" s="48" t="s">
        <v>437</v>
      </c>
      <c r="F3" s="48" t="s">
        <v>438</v>
      </c>
      <c r="G3" s="48" t="s">
        <v>439</v>
      </c>
      <c r="H3" s="48" t="s">
        <v>69</v>
      </c>
      <c r="I3" s="47" t="s">
        <v>440</v>
      </c>
      <c r="J3" s="268" t="s">
        <v>441</v>
      </c>
    </row>
    <row r="4" spans="2:10" x14ac:dyDescent="0.25">
      <c r="B4" s="269">
        <v>1</v>
      </c>
      <c r="C4" s="270">
        <v>1</v>
      </c>
      <c r="D4" s="271" t="s">
        <v>442</v>
      </c>
      <c r="E4" s="272">
        <v>23</v>
      </c>
      <c r="F4" s="272">
        <v>0</v>
      </c>
      <c r="G4" s="272">
        <v>0</v>
      </c>
      <c r="H4" s="272">
        <v>23</v>
      </c>
      <c r="I4" s="272">
        <v>120359</v>
      </c>
      <c r="J4" s="272">
        <v>5233</v>
      </c>
    </row>
    <row r="5" spans="2:10" x14ac:dyDescent="0.25">
      <c r="B5" s="269">
        <v>2</v>
      </c>
      <c r="C5" s="270">
        <v>1</v>
      </c>
      <c r="D5" s="271" t="s">
        <v>443</v>
      </c>
      <c r="E5" s="272">
        <v>27</v>
      </c>
      <c r="F5" s="272">
        <v>3</v>
      </c>
      <c r="G5" s="272">
        <v>2</v>
      </c>
      <c r="H5" s="272">
        <v>32</v>
      </c>
      <c r="I5" s="272">
        <v>174419</v>
      </c>
      <c r="J5" s="272">
        <v>5450.59375</v>
      </c>
    </row>
    <row r="6" spans="2:10" x14ac:dyDescent="0.25">
      <c r="B6" s="269">
        <v>3</v>
      </c>
      <c r="C6" s="270">
        <v>1</v>
      </c>
      <c r="D6" s="271" t="s">
        <v>444</v>
      </c>
      <c r="E6" s="272">
        <v>39</v>
      </c>
      <c r="F6" s="272">
        <v>9</v>
      </c>
      <c r="G6" s="272">
        <v>1</v>
      </c>
      <c r="H6" s="272">
        <v>49</v>
      </c>
      <c r="I6" s="272">
        <v>280565</v>
      </c>
      <c r="J6" s="272">
        <v>5725.8163265306121</v>
      </c>
    </row>
    <row r="7" spans="2:10" x14ac:dyDescent="0.25">
      <c r="B7" s="269">
        <v>4</v>
      </c>
      <c r="C7" s="270">
        <v>1</v>
      </c>
      <c r="D7" s="271" t="s">
        <v>445</v>
      </c>
      <c r="E7" s="272">
        <v>141</v>
      </c>
      <c r="F7" s="272">
        <v>53</v>
      </c>
      <c r="G7" s="272">
        <v>12</v>
      </c>
      <c r="H7" s="272">
        <v>206</v>
      </c>
      <c r="I7" s="272">
        <v>994090</v>
      </c>
      <c r="J7" s="272">
        <v>4825.6796116504856</v>
      </c>
    </row>
    <row r="8" spans="2:10" x14ac:dyDescent="0.25">
      <c r="B8" s="269">
        <v>5</v>
      </c>
      <c r="C8" s="270">
        <v>1</v>
      </c>
      <c r="D8" s="271" t="s">
        <v>446</v>
      </c>
      <c r="E8" s="272">
        <v>29</v>
      </c>
      <c r="F8" s="272">
        <v>0</v>
      </c>
      <c r="G8" s="272">
        <v>0</v>
      </c>
      <c r="H8" s="272">
        <v>29</v>
      </c>
      <c r="I8" s="272">
        <v>159046</v>
      </c>
      <c r="J8" s="272">
        <v>5484.3448275862065</v>
      </c>
    </row>
    <row r="9" spans="2:10" x14ac:dyDescent="0.25">
      <c r="B9" s="269">
        <v>6</v>
      </c>
      <c r="C9" s="270">
        <v>1</v>
      </c>
      <c r="D9" s="271" t="s">
        <v>447</v>
      </c>
      <c r="E9" s="272">
        <v>25</v>
      </c>
      <c r="F9" s="272">
        <v>0</v>
      </c>
      <c r="G9" s="272">
        <v>1</v>
      </c>
      <c r="H9" s="272">
        <v>26</v>
      </c>
      <c r="I9" s="272">
        <v>158991</v>
      </c>
      <c r="J9" s="272">
        <v>6115.0384615384619</v>
      </c>
    </row>
    <row r="10" spans="2:10" x14ac:dyDescent="0.25">
      <c r="B10" s="269">
        <v>7</v>
      </c>
      <c r="C10" s="270">
        <v>1</v>
      </c>
      <c r="D10" s="271" t="s">
        <v>448</v>
      </c>
      <c r="E10" s="272">
        <v>18</v>
      </c>
      <c r="F10" s="272">
        <v>3</v>
      </c>
      <c r="G10" s="272">
        <v>0</v>
      </c>
      <c r="H10" s="272">
        <v>21</v>
      </c>
      <c r="I10" s="272">
        <v>89125</v>
      </c>
      <c r="J10" s="272">
        <v>4244.0476190476193</v>
      </c>
    </row>
    <row r="11" spans="2:10" x14ac:dyDescent="0.25">
      <c r="B11" s="269">
        <v>8</v>
      </c>
      <c r="C11" s="270">
        <v>1</v>
      </c>
      <c r="D11" s="271" t="s">
        <v>449</v>
      </c>
      <c r="E11" s="272">
        <v>26</v>
      </c>
      <c r="F11" s="272">
        <v>8</v>
      </c>
      <c r="G11" s="272">
        <v>1</v>
      </c>
      <c r="H11" s="272">
        <v>35</v>
      </c>
      <c r="I11" s="272">
        <v>149984</v>
      </c>
      <c r="J11" s="272">
        <v>4285.2571428571428</v>
      </c>
    </row>
    <row r="12" spans="2:10" x14ac:dyDescent="0.25">
      <c r="B12" s="269">
        <v>9</v>
      </c>
      <c r="C12" s="270">
        <v>1</v>
      </c>
      <c r="D12" s="271" t="s">
        <v>450</v>
      </c>
      <c r="E12" s="272">
        <v>175</v>
      </c>
      <c r="F12" s="272">
        <v>60</v>
      </c>
      <c r="G12" s="272">
        <v>4</v>
      </c>
      <c r="H12" s="272">
        <v>239</v>
      </c>
      <c r="I12" s="272">
        <v>1147186</v>
      </c>
      <c r="J12" s="272">
        <v>4799.9414225941418</v>
      </c>
    </row>
    <row r="13" spans="2:10" x14ac:dyDescent="0.25">
      <c r="B13" s="269">
        <v>10</v>
      </c>
      <c r="C13" s="270">
        <v>1</v>
      </c>
      <c r="D13" s="271" t="s">
        <v>451</v>
      </c>
      <c r="E13" s="272">
        <v>138</v>
      </c>
      <c r="F13" s="272">
        <v>38</v>
      </c>
      <c r="G13" s="272">
        <v>10</v>
      </c>
      <c r="H13" s="272">
        <v>186</v>
      </c>
      <c r="I13" s="272">
        <v>934461</v>
      </c>
      <c r="J13" s="272">
        <v>5023.9838709677415</v>
      </c>
    </row>
    <row r="14" spans="2:10" x14ac:dyDescent="0.25">
      <c r="B14" s="269">
        <v>11</v>
      </c>
      <c r="C14" s="270">
        <v>1</v>
      </c>
      <c r="D14" s="271" t="s">
        <v>452</v>
      </c>
      <c r="E14" s="272">
        <v>27</v>
      </c>
      <c r="F14" s="272">
        <v>0</v>
      </c>
      <c r="G14" s="272">
        <v>0</v>
      </c>
      <c r="H14" s="272">
        <v>27</v>
      </c>
      <c r="I14" s="272">
        <v>104768</v>
      </c>
      <c r="J14" s="272">
        <v>3880.2962962962961</v>
      </c>
    </row>
    <row r="15" spans="2:10" x14ac:dyDescent="0.25">
      <c r="B15" s="269">
        <v>12</v>
      </c>
      <c r="C15" s="270">
        <v>1</v>
      </c>
      <c r="D15" s="271" t="s">
        <v>453</v>
      </c>
      <c r="E15" s="272">
        <v>19</v>
      </c>
      <c r="F15" s="272">
        <v>6</v>
      </c>
      <c r="G15" s="272">
        <v>0</v>
      </c>
      <c r="H15" s="272">
        <v>25</v>
      </c>
      <c r="I15" s="272">
        <v>175340</v>
      </c>
      <c r="J15" s="272">
        <v>7013.6</v>
      </c>
    </row>
    <row r="16" spans="2:10" x14ac:dyDescent="0.25">
      <c r="B16" s="269">
        <v>13</v>
      </c>
      <c r="C16" s="270">
        <v>1</v>
      </c>
      <c r="D16" s="271" t="s">
        <v>454</v>
      </c>
      <c r="E16" s="272">
        <v>24</v>
      </c>
      <c r="F16" s="272">
        <v>4</v>
      </c>
      <c r="G16" s="272">
        <v>0</v>
      </c>
      <c r="H16" s="272">
        <v>28</v>
      </c>
      <c r="I16" s="272">
        <v>140914</v>
      </c>
      <c r="J16" s="272">
        <v>5032.6428571428569</v>
      </c>
    </row>
    <row r="17" spans="2:10" x14ac:dyDescent="0.25">
      <c r="B17" s="269">
        <v>14</v>
      </c>
      <c r="C17" s="270">
        <v>1</v>
      </c>
      <c r="D17" s="271" t="s">
        <v>455</v>
      </c>
      <c r="E17" s="272">
        <v>42</v>
      </c>
      <c r="F17" s="272">
        <v>6</v>
      </c>
      <c r="G17" s="272">
        <v>1</v>
      </c>
      <c r="H17" s="272">
        <v>49</v>
      </c>
      <c r="I17" s="272">
        <v>342773</v>
      </c>
      <c r="J17" s="272">
        <v>6995.3673469387759</v>
      </c>
    </row>
    <row r="18" spans="2:10" x14ac:dyDescent="0.25">
      <c r="B18" s="269"/>
      <c r="C18" s="273" t="s">
        <v>69</v>
      </c>
      <c r="D18" s="274"/>
      <c r="E18" s="272">
        <v>753</v>
      </c>
      <c r="F18" s="272">
        <v>190</v>
      </c>
      <c r="G18" s="272">
        <v>32</v>
      </c>
      <c r="H18" s="272">
        <v>975</v>
      </c>
      <c r="I18" s="272">
        <v>4972021</v>
      </c>
      <c r="J18" s="272">
        <v>5099.5087179487182</v>
      </c>
    </row>
    <row r="19" spans="2:10" x14ac:dyDescent="0.25">
      <c r="B19" s="269">
        <v>15</v>
      </c>
      <c r="C19" s="270" t="s">
        <v>746</v>
      </c>
      <c r="D19" s="271" t="s">
        <v>456</v>
      </c>
      <c r="E19" s="272">
        <v>54</v>
      </c>
      <c r="F19" s="272">
        <v>7</v>
      </c>
      <c r="G19" s="272">
        <v>2</v>
      </c>
      <c r="H19" s="272">
        <v>63</v>
      </c>
      <c r="I19" s="272">
        <v>713203</v>
      </c>
      <c r="J19" s="272">
        <v>11320.682539682539</v>
      </c>
    </row>
    <row r="20" spans="2:10" x14ac:dyDescent="0.25">
      <c r="B20" s="269">
        <v>16</v>
      </c>
      <c r="C20" s="270" t="s">
        <v>746</v>
      </c>
      <c r="D20" s="271" t="s">
        <v>457</v>
      </c>
      <c r="E20" s="272">
        <v>87</v>
      </c>
      <c r="F20" s="272">
        <v>12</v>
      </c>
      <c r="G20" s="272">
        <v>2</v>
      </c>
      <c r="H20" s="272">
        <v>101</v>
      </c>
      <c r="I20" s="272">
        <v>748416</v>
      </c>
      <c r="J20" s="272">
        <v>7410.0594059405939</v>
      </c>
    </row>
    <row r="21" spans="2:10" x14ac:dyDescent="0.25">
      <c r="B21" s="269">
        <v>17</v>
      </c>
      <c r="C21" s="270" t="s">
        <v>746</v>
      </c>
      <c r="D21" s="271" t="s">
        <v>458</v>
      </c>
      <c r="E21" s="272">
        <v>85</v>
      </c>
      <c r="F21" s="272">
        <v>8</v>
      </c>
      <c r="G21" s="272">
        <v>9</v>
      </c>
      <c r="H21" s="272">
        <v>102</v>
      </c>
      <c r="I21" s="272">
        <v>873274</v>
      </c>
      <c r="J21" s="272">
        <v>8561.5098039215682</v>
      </c>
    </row>
    <row r="22" spans="2:10" x14ac:dyDescent="0.25">
      <c r="B22" s="269">
        <v>18</v>
      </c>
      <c r="C22" s="270" t="s">
        <v>746</v>
      </c>
      <c r="D22" s="271" t="s">
        <v>459</v>
      </c>
      <c r="E22" s="272">
        <v>59</v>
      </c>
      <c r="F22" s="272">
        <v>7</v>
      </c>
      <c r="G22" s="272">
        <v>7</v>
      </c>
      <c r="H22" s="272">
        <v>73</v>
      </c>
      <c r="I22" s="272">
        <v>715040</v>
      </c>
      <c r="J22" s="272">
        <v>9795.0684931506858</v>
      </c>
    </row>
    <row r="23" spans="2:10" x14ac:dyDescent="0.25">
      <c r="B23" s="269">
        <v>19</v>
      </c>
      <c r="C23" s="270" t="s">
        <v>746</v>
      </c>
      <c r="D23" s="271" t="s">
        <v>460</v>
      </c>
      <c r="E23" s="272">
        <v>74</v>
      </c>
      <c r="F23" s="272">
        <v>14</v>
      </c>
      <c r="G23" s="272">
        <v>5</v>
      </c>
      <c r="H23" s="272">
        <v>93</v>
      </c>
      <c r="I23" s="272">
        <v>857360</v>
      </c>
      <c r="J23" s="272">
        <v>9218.9247311827949</v>
      </c>
    </row>
    <row r="24" spans="2:10" x14ac:dyDescent="0.25">
      <c r="B24" s="269">
        <v>20</v>
      </c>
      <c r="C24" s="270" t="s">
        <v>746</v>
      </c>
      <c r="D24" s="271" t="s">
        <v>461</v>
      </c>
      <c r="E24" s="272">
        <v>60</v>
      </c>
      <c r="F24" s="272">
        <v>9</v>
      </c>
      <c r="G24" s="272">
        <v>2</v>
      </c>
      <c r="H24" s="272">
        <v>71</v>
      </c>
      <c r="I24" s="272">
        <v>825623</v>
      </c>
      <c r="J24" s="272">
        <v>11628.492957746479</v>
      </c>
    </row>
    <row r="25" spans="2:10" x14ac:dyDescent="0.25">
      <c r="B25" s="269">
        <v>21</v>
      </c>
      <c r="C25" s="270" t="s">
        <v>746</v>
      </c>
      <c r="D25" s="271" t="s">
        <v>462</v>
      </c>
      <c r="E25" s="272">
        <v>82</v>
      </c>
      <c r="F25" s="272">
        <v>13</v>
      </c>
      <c r="G25" s="272">
        <v>6</v>
      </c>
      <c r="H25" s="272">
        <v>101</v>
      </c>
      <c r="I25" s="272">
        <v>743975</v>
      </c>
      <c r="J25" s="272">
        <v>7366.0891089108909</v>
      </c>
    </row>
    <row r="26" spans="2:10" x14ac:dyDescent="0.25">
      <c r="B26" s="269">
        <v>22</v>
      </c>
      <c r="C26" s="270" t="s">
        <v>746</v>
      </c>
      <c r="D26" s="271" t="s">
        <v>463</v>
      </c>
      <c r="E26" s="272">
        <v>67</v>
      </c>
      <c r="F26" s="272">
        <v>14</v>
      </c>
      <c r="G26" s="272">
        <v>4</v>
      </c>
      <c r="H26" s="272">
        <v>85</v>
      </c>
      <c r="I26" s="272">
        <v>649397</v>
      </c>
      <c r="J26" s="272">
        <v>7639.964705882353</v>
      </c>
    </row>
    <row r="27" spans="2:10" x14ac:dyDescent="0.25">
      <c r="B27" s="269"/>
      <c r="C27" s="273" t="s">
        <v>69</v>
      </c>
      <c r="D27" s="275"/>
      <c r="E27" s="272">
        <v>568</v>
      </c>
      <c r="F27" s="272">
        <v>84</v>
      </c>
      <c r="G27" s="272">
        <v>37</v>
      </c>
      <c r="H27" s="272">
        <v>689</v>
      </c>
      <c r="I27" s="272">
        <v>6126288</v>
      </c>
      <c r="J27" s="272">
        <v>8891.5645863570389</v>
      </c>
    </row>
    <row r="28" spans="2:10" x14ac:dyDescent="0.25">
      <c r="B28" s="269">
        <v>23</v>
      </c>
      <c r="C28" s="270" t="s">
        <v>747</v>
      </c>
      <c r="D28" s="271" t="s">
        <v>464</v>
      </c>
      <c r="E28" s="272">
        <v>29</v>
      </c>
      <c r="F28" s="272">
        <v>3</v>
      </c>
      <c r="G28" s="272">
        <v>0</v>
      </c>
      <c r="H28" s="272">
        <v>32</v>
      </c>
      <c r="I28" s="272">
        <v>172726</v>
      </c>
      <c r="J28" s="272">
        <v>5397.6875</v>
      </c>
    </row>
    <row r="29" spans="2:10" x14ac:dyDescent="0.25">
      <c r="B29" s="269">
        <v>24</v>
      </c>
      <c r="C29" s="270" t="s">
        <v>747</v>
      </c>
      <c r="D29" s="271" t="s">
        <v>465</v>
      </c>
      <c r="E29" s="272">
        <v>24</v>
      </c>
      <c r="F29" s="272">
        <v>2</v>
      </c>
      <c r="G29" s="272">
        <v>0</v>
      </c>
      <c r="H29" s="272">
        <v>26</v>
      </c>
      <c r="I29" s="272">
        <v>170620</v>
      </c>
      <c r="J29" s="272">
        <v>6562.3076923076924</v>
      </c>
    </row>
    <row r="30" spans="2:10" x14ac:dyDescent="0.25">
      <c r="B30" s="269">
        <v>25</v>
      </c>
      <c r="C30" s="270" t="s">
        <v>747</v>
      </c>
      <c r="D30" s="271" t="s">
        <v>466</v>
      </c>
      <c r="E30" s="272">
        <v>34</v>
      </c>
      <c r="F30" s="272">
        <v>2</v>
      </c>
      <c r="G30" s="272">
        <v>2</v>
      </c>
      <c r="H30" s="272">
        <v>38</v>
      </c>
      <c r="I30" s="272">
        <v>300117</v>
      </c>
      <c r="J30" s="272">
        <v>7897.8157894736842</v>
      </c>
    </row>
    <row r="31" spans="2:10" x14ac:dyDescent="0.25">
      <c r="B31" s="269">
        <v>26</v>
      </c>
      <c r="C31" s="270" t="s">
        <v>747</v>
      </c>
      <c r="D31" s="271" t="s">
        <v>467</v>
      </c>
      <c r="E31" s="272">
        <v>27</v>
      </c>
      <c r="F31" s="272">
        <v>1</v>
      </c>
      <c r="G31" s="272">
        <v>1</v>
      </c>
      <c r="H31" s="272">
        <v>29</v>
      </c>
      <c r="I31" s="272">
        <v>45554</v>
      </c>
      <c r="J31" s="272">
        <v>1570.8275862068965</v>
      </c>
    </row>
    <row r="32" spans="2:10" x14ac:dyDescent="0.25">
      <c r="B32" s="269">
        <v>27</v>
      </c>
      <c r="C32" s="270" t="s">
        <v>747</v>
      </c>
      <c r="D32" s="271" t="s">
        <v>468</v>
      </c>
      <c r="E32" s="272">
        <v>62</v>
      </c>
      <c r="F32" s="272">
        <v>17</v>
      </c>
      <c r="G32" s="272">
        <v>0</v>
      </c>
      <c r="H32" s="272">
        <v>79</v>
      </c>
      <c r="I32" s="272">
        <v>322751</v>
      </c>
      <c r="J32" s="272">
        <v>4085.4556962025317</v>
      </c>
    </row>
    <row r="33" spans="2:10" x14ac:dyDescent="0.25">
      <c r="B33" s="269">
        <v>28</v>
      </c>
      <c r="C33" s="270" t="s">
        <v>747</v>
      </c>
      <c r="D33" s="271" t="s">
        <v>469</v>
      </c>
      <c r="E33" s="272">
        <v>40</v>
      </c>
      <c r="F33" s="272">
        <v>13</v>
      </c>
      <c r="G33" s="272">
        <v>1</v>
      </c>
      <c r="H33" s="272">
        <v>54</v>
      </c>
      <c r="I33" s="272">
        <v>262981</v>
      </c>
      <c r="J33" s="272">
        <v>4870.0185185185182</v>
      </c>
    </row>
    <row r="34" spans="2:10" x14ac:dyDescent="0.25">
      <c r="B34" s="269">
        <v>29</v>
      </c>
      <c r="C34" s="270" t="s">
        <v>747</v>
      </c>
      <c r="D34" s="271" t="s">
        <v>470</v>
      </c>
      <c r="E34" s="272">
        <v>39</v>
      </c>
      <c r="F34" s="272">
        <v>11</v>
      </c>
      <c r="G34" s="272">
        <v>0</v>
      </c>
      <c r="H34" s="272">
        <v>50</v>
      </c>
      <c r="I34" s="272">
        <v>262852</v>
      </c>
      <c r="J34" s="272">
        <v>5257.04</v>
      </c>
    </row>
    <row r="35" spans="2:10" x14ac:dyDescent="0.25">
      <c r="B35" s="269">
        <v>30</v>
      </c>
      <c r="C35" s="270" t="s">
        <v>747</v>
      </c>
      <c r="D35" s="27" t="s">
        <v>471</v>
      </c>
      <c r="E35" s="272">
        <v>73</v>
      </c>
      <c r="F35" s="272">
        <v>14</v>
      </c>
      <c r="G35" s="272">
        <v>7</v>
      </c>
      <c r="H35" s="272">
        <v>94</v>
      </c>
      <c r="I35" s="272">
        <v>366879</v>
      </c>
      <c r="J35" s="272">
        <v>3902.9680851063831</v>
      </c>
    </row>
    <row r="36" spans="2:10" x14ac:dyDescent="0.25">
      <c r="B36" s="269">
        <v>31</v>
      </c>
      <c r="C36" s="270" t="s">
        <v>747</v>
      </c>
      <c r="D36" s="271" t="s">
        <v>472</v>
      </c>
      <c r="E36" s="272">
        <v>891</v>
      </c>
      <c r="F36" s="272">
        <v>138</v>
      </c>
      <c r="G36" s="272">
        <v>48</v>
      </c>
      <c r="H36" s="272">
        <v>1077</v>
      </c>
      <c r="I36" s="272">
        <v>2017532</v>
      </c>
      <c r="J36" s="272">
        <v>1873.288765088208</v>
      </c>
    </row>
    <row r="37" spans="2:10" x14ac:dyDescent="0.25">
      <c r="B37" s="269">
        <v>32</v>
      </c>
      <c r="C37" s="270" t="s">
        <v>747</v>
      </c>
      <c r="D37" s="271" t="s">
        <v>473</v>
      </c>
      <c r="E37" s="272">
        <v>211</v>
      </c>
      <c r="F37" s="272">
        <v>29</v>
      </c>
      <c r="G37" s="272">
        <v>15</v>
      </c>
      <c r="H37" s="272">
        <v>255</v>
      </c>
      <c r="I37" s="272">
        <v>548401</v>
      </c>
      <c r="J37" s="272">
        <v>2150.592156862745</v>
      </c>
    </row>
    <row r="38" spans="2:10" x14ac:dyDescent="0.25">
      <c r="B38" s="269">
        <v>33</v>
      </c>
      <c r="C38" s="270" t="s">
        <v>747</v>
      </c>
      <c r="D38" s="271" t="s">
        <v>474</v>
      </c>
      <c r="E38" s="272">
        <v>116</v>
      </c>
      <c r="F38" s="272">
        <v>16</v>
      </c>
      <c r="G38" s="272">
        <v>5</v>
      </c>
      <c r="H38" s="272">
        <v>137</v>
      </c>
      <c r="I38" s="272">
        <v>430408</v>
      </c>
      <c r="J38" s="272">
        <v>3141.6642335766423</v>
      </c>
    </row>
    <row r="39" spans="2:10" x14ac:dyDescent="0.25">
      <c r="B39" s="269">
        <v>34</v>
      </c>
      <c r="C39" s="270" t="s">
        <v>747</v>
      </c>
      <c r="D39" s="271" t="s">
        <v>475</v>
      </c>
      <c r="E39" s="272">
        <v>60</v>
      </c>
      <c r="F39" s="272">
        <v>14</v>
      </c>
      <c r="G39" s="272">
        <v>8</v>
      </c>
      <c r="H39" s="272">
        <v>82</v>
      </c>
      <c r="I39" s="272">
        <v>461053</v>
      </c>
      <c r="J39" s="272">
        <v>5622.5975609756097</v>
      </c>
    </row>
    <row r="40" spans="2:10" x14ac:dyDescent="0.25">
      <c r="B40" s="269">
        <v>35</v>
      </c>
      <c r="C40" s="270" t="s">
        <v>747</v>
      </c>
      <c r="D40" s="271" t="s">
        <v>476</v>
      </c>
      <c r="E40" s="272">
        <v>169</v>
      </c>
      <c r="F40" s="272">
        <v>51</v>
      </c>
      <c r="G40" s="272">
        <v>18</v>
      </c>
      <c r="H40" s="272">
        <v>238</v>
      </c>
      <c r="I40" s="272">
        <v>722168</v>
      </c>
      <c r="J40" s="272">
        <v>3034.3193277310925</v>
      </c>
    </row>
    <row r="41" spans="2:10" x14ac:dyDescent="0.25">
      <c r="B41" s="269"/>
      <c r="C41" s="273" t="s">
        <v>69</v>
      </c>
      <c r="D41" s="275"/>
      <c r="E41" s="272">
        <v>1775</v>
      </c>
      <c r="F41" s="272">
        <v>311</v>
      </c>
      <c r="G41" s="272">
        <v>105</v>
      </c>
      <c r="H41" s="272">
        <v>2191</v>
      </c>
      <c r="I41" s="272">
        <v>6084042</v>
      </c>
      <c r="J41" s="272">
        <v>2776.8334094020993</v>
      </c>
    </row>
    <row r="42" spans="2:10" x14ac:dyDescent="0.25">
      <c r="B42" s="269">
        <v>36</v>
      </c>
      <c r="C42" s="270" t="s">
        <v>748</v>
      </c>
      <c r="D42" s="271" t="s">
        <v>477</v>
      </c>
      <c r="E42" s="272">
        <v>44</v>
      </c>
      <c r="F42" s="272">
        <v>6</v>
      </c>
      <c r="G42" s="272">
        <v>3</v>
      </c>
      <c r="H42" s="272">
        <v>53</v>
      </c>
      <c r="I42" s="272">
        <v>252201</v>
      </c>
      <c r="J42" s="272">
        <v>4758.5094339622638</v>
      </c>
    </row>
    <row r="43" spans="2:10" x14ac:dyDescent="0.25">
      <c r="B43" s="269">
        <v>37</v>
      </c>
      <c r="C43" s="270" t="s">
        <v>748</v>
      </c>
      <c r="D43" s="271" t="s">
        <v>478</v>
      </c>
      <c r="E43" s="272">
        <v>11</v>
      </c>
      <c r="F43" s="272">
        <v>0</v>
      </c>
      <c r="G43" s="272">
        <v>0</v>
      </c>
      <c r="H43" s="272">
        <v>11</v>
      </c>
      <c r="I43" s="272">
        <v>5645</v>
      </c>
      <c r="J43" s="272">
        <v>513.18181818181813</v>
      </c>
    </row>
    <row r="44" spans="2:10" x14ac:dyDescent="0.25">
      <c r="B44" s="269">
        <v>38</v>
      </c>
      <c r="C44" s="270" t="s">
        <v>748</v>
      </c>
      <c r="D44" s="271" t="s">
        <v>479</v>
      </c>
      <c r="E44" s="272">
        <v>43</v>
      </c>
      <c r="F44" s="272">
        <v>6</v>
      </c>
      <c r="G44" s="272">
        <v>2</v>
      </c>
      <c r="H44" s="272">
        <v>51</v>
      </c>
      <c r="I44" s="272">
        <v>153480</v>
      </c>
      <c r="J44" s="272">
        <v>3009.4117647058824</v>
      </c>
    </row>
    <row r="45" spans="2:10" x14ac:dyDescent="0.25">
      <c r="B45" s="269">
        <v>39</v>
      </c>
      <c r="C45" s="270" t="s">
        <v>748</v>
      </c>
      <c r="D45" s="271" t="s">
        <v>480</v>
      </c>
      <c r="E45" s="272">
        <v>198</v>
      </c>
      <c r="F45" s="272">
        <v>75</v>
      </c>
      <c r="G45" s="272">
        <v>19</v>
      </c>
      <c r="H45" s="272">
        <v>292</v>
      </c>
      <c r="I45" s="272">
        <v>599504</v>
      </c>
      <c r="J45" s="272">
        <v>2053.0958904109589</v>
      </c>
    </row>
    <row r="46" spans="2:10" x14ac:dyDescent="0.25">
      <c r="B46" s="269">
        <v>40</v>
      </c>
      <c r="C46" s="270" t="s">
        <v>748</v>
      </c>
      <c r="D46" s="271" t="s">
        <v>481</v>
      </c>
      <c r="E46" s="272">
        <v>79</v>
      </c>
      <c r="F46" s="272">
        <v>23</v>
      </c>
      <c r="G46" s="272">
        <v>1</v>
      </c>
      <c r="H46" s="272">
        <v>103</v>
      </c>
      <c r="I46" s="272">
        <v>327620</v>
      </c>
      <c r="J46" s="272">
        <v>3180.7766990291261</v>
      </c>
    </row>
    <row r="47" spans="2:10" x14ac:dyDescent="0.25">
      <c r="B47" s="269">
        <v>41</v>
      </c>
      <c r="C47" s="270" t="s">
        <v>748</v>
      </c>
      <c r="D47" s="271" t="s">
        <v>482</v>
      </c>
      <c r="E47" s="272">
        <v>42</v>
      </c>
      <c r="F47" s="272">
        <v>24</v>
      </c>
      <c r="G47" s="272">
        <v>2</v>
      </c>
      <c r="H47" s="272">
        <v>68</v>
      </c>
      <c r="I47" s="272">
        <v>254965</v>
      </c>
      <c r="J47" s="272">
        <v>3749.4852941176468</v>
      </c>
    </row>
    <row r="48" spans="2:10" x14ac:dyDescent="0.25">
      <c r="B48" s="269">
        <v>42</v>
      </c>
      <c r="C48" s="270" t="s">
        <v>748</v>
      </c>
      <c r="D48" s="271" t="s">
        <v>483</v>
      </c>
      <c r="E48" s="272">
        <v>16</v>
      </c>
      <c r="F48" s="272">
        <v>1</v>
      </c>
      <c r="G48" s="272">
        <v>0</v>
      </c>
      <c r="H48" s="272">
        <v>17</v>
      </c>
      <c r="I48" s="272">
        <v>14596</v>
      </c>
      <c r="J48" s="272">
        <v>858.58823529411768</v>
      </c>
    </row>
    <row r="49" spans="2:10" x14ac:dyDescent="0.25">
      <c r="B49" s="269">
        <v>43</v>
      </c>
      <c r="C49" s="270" t="s">
        <v>748</v>
      </c>
      <c r="D49" s="271" t="s">
        <v>484</v>
      </c>
      <c r="E49" s="272">
        <v>47</v>
      </c>
      <c r="F49" s="272">
        <v>10</v>
      </c>
      <c r="G49" s="272">
        <v>0</v>
      </c>
      <c r="H49" s="272">
        <v>57</v>
      </c>
      <c r="I49" s="272">
        <v>250554</v>
      </c>
      <c r="J49" s="272">
        <v>4395.6842105263158</v>
      </c>
    </row>
    <row r="50" spans="2:10" x14ac:dyDescent="0.25">
      <c r="B50" s="269">
        <v>44</v>
      </c>
      <c r="C50" s="270" t="s">
        <v>748</v>
      </c>
      <c r="D50" s="271" t="s">
        <v>485</v>
      </c>
      <c r="E50" s="272">
        <v>25</v>
      </c>
      <c r="F50" s="272">
        <v>10</v>
      </c>
      <c r="G50" s="272">
        <v>0</v>
      </c>
      <c r="H50" s="272">
        <v>35</v>
      </c>
      <c r="I50" s="272">
        <v>132703</v>
      </c>
      <c r="J50" s="272">
        <v>3791.5142857142855</v>
      </c>
    </row>
    <row r="51" spans="2:10" x14ac:dyDescent="0.25">
      <c r="B51" s="269">
        <v>45</v>
      </c>
      <c r="C51" s="270" t="s">
        <v>748</v>
      </c>
      <c r="D51" s="271" t="s">
        <v>486</v>
      </c>
      <c r="E51" s="272">
        <v>22</v>
      </c>
      <c r="F51" s="272">
        <v>9</v>
      </c>
      <c r="G51" s="272">
        <v>0</v>
      </c>
      <c r="H51" s="272">
        <v>31</v>
      </c>
      <c r="I51" s="272">
        <v>107372</v>
      </c>
      <c r="J51" s="272">
        <v>3463.6129032258063</v>
      </c>
    </row>
    <row r="52" spans="2:10" x14ac:dyDescent="0.25">
      <c r="B52" s="269">
        <v>46</v>
      </c>
      <c r="C52" s="270" t="s">
        <v>748</v>
      </c>
      <c r="D52" s="271" t="s">
        <v>487</v>
      </c>
      <c r="E52" s="272">
        <v>69</v>
      </c>
      <c r="F52" s="272">
        <v>23</v>
      </c>
      <c r="G52" s="272">
        <v>8</v>
      </c>
      <c r="H52" s="272">
        <v>100</v>
      </c>
      <c r="I52" s="272">
        <v>381105</v>
      </c>
      <c r="J52" s="272">
        <v>3811.05</v>
      </c>
    </row>
    <row r="53" spans="2:10" x14ac:dyDescent="0.25">
      <c r="B53" s="269"/>
      <c r="C53" s="273" t="s">
        <v>69</v>
      </c>
      <c r="D53" s="275"/>
      <c r="E53" s="272">
        <v>596</v>
      </c>
      <c r="F53" s="272">
        <v>187</v>
      </c>
      <c r="G53" s="272">
        <v>35</v>
      </c>
      <c r="H53" s="272">
        <v>818</v>
      </c>
      <c r="I53" s="272">
        <v>2479745</v>
      </c>
      <c r="J53" s="272">
        <v>3031.4731051344743</v>
      </c>
    </row>
    <row r="54" spans="2:10" x14ac:dyDescent="0.25">
      <c r="B54" s="269">
        <v>47</v>
      </c>
      <c r="C54" s="270" t="s">
        <v>749</v>
      </c>
      <c r="D54" s="271" t="s">
        <v>488</v>
      </c>
      <c r="E54" s="272">
        <v>35</v>
      </c>
      <c r="F54" s="272">
        <v>15</v>
      </c>
      <c r="G54" s="272">
        <v>0</v>
      </c>
      <c r="H54" s="272">
        <v>50</v>
      </c>
      <c r="I54" s="272">
        <v>246836</v>
      </c>
      <c r="J54" s="272">
        <v>4936.72</v>
      </c>
    </row>
    <row r="55" spans="2:10" x14ac:dyDescent="0.25">
      <c r="B55" s="269">
        <v>48</v>
      </c>
      <c r="C55" s="270" t="s">
        <v>749</v>
      </c>
      <c r="D55" s="271" t="s">
        <v>489</v>
      </c>
      <c r="E55" s="272">
        <v>49</v>
      </c>
      <c r="F55" s="272">
        <v>11</v>
      </c>
      <c r="G55" s="272">
        <v>0</v>
      </c>
      <c r="H55" s="272">
        <v>60</v>
      </c>
      <c r="I55" s="272">
        <v>242423</v>
      </c>
      <c r="J55" s="272">
        <v>4040.3833333333332</v>
      </c>
    </row>
    <row r="56" spans="2:10" x14ac:dyDescent="0.25">
      <c r="B56" s="269">
        <v>49</v>
      </c>
      <c r="C56" s="270" t="s">
        <v>749</v>
      </c>
      <c r="D56" s="271" t="s">
        <v>490</v>
      </c>
      <c r="E56" s="272">
        <v>221</v>
      </c>
      <c r="F56" s="272">
        <v>75</v>
      </c>
      <c r="G56" s="272">
        <v>25</v>
      </c>
      <c r="H56" s="272">
        <v>321</v>
      </c>
      <c r="I56" s="272">
        <v>1118975</v>
      </c>
      <c r="J56" s="272">
        <v>3485.9034267912771</v>
      </c>
    </row>
    <row r="57" spans="2:10" x14ac:dyDescent="0.25">
      <c r="B57" s="269">
        <v>50</v>
      </c>
      <c r="C57" s="270" t="s">
        <v>749</v>
      </c>
      <c r="D57" s="271" t="s">
        <v>491</v>
      </c>
      <c r="E57" s="272">
        <v>80</v>
      </c>
      <c r="F57" s="272">
        <v>15</v>
      </c>
      <c r="G57" s="272">
        <v>5</v>
      </c>
      <c r="H57" s="272">
        <v>100</v>
      </c>
      <c r="I57" s="272">
        <v>686739</v>
      </c>
      <c r="J57" s="272">
        <v>6867.39</v>
      </c>
    </row>
    <row r="58" spans="2:10" x14ac:dyDescent="0.25">
      <c r="B58" s="269">
        <v>51</v>
      </c>
      <c r="C58" s="270" t="s">
        <v>749</v>
      </c>
      <c r="D58" s="271" t="s">
        <v>492</v>
      </c>
      <c r="E58" s="272">
        <v>21</v>
      </c>
      <c r="F58" s="272">
        <v>7</v>
      </c>
      <c r="G58" s="272">
        <v>0</v>
      </c>
      <c r="H58" s="272">
        <v>28</v>
      </c>
      <c r="I58" s="272">
        <v>177200</v>
      </c>
      <c r="J58" s="272">
        <v>6328.5714285714284</v>
      </c>
    </row>
    <row r="59" spans="2:10" x14ac:dyDescent="0.25">
      <c r="B59" s="269">
        <v>52</v>
      </c>
      <c r="C59" s="270" t="s">
        <v>749</v>
      </c>
      <c r="D59" s="271" t="s">
        <v>493</v>
      </c>
      <c r="E59" s="272">
        <v>21</v>
      </c>
      <c r="F59" s="272">
        <v>13</v>
      </c>
      <c r="G59" s="272">
        <v>0</v>
      </c>
      <c r="H59" s="272">
        <v>34</v>
      </c>
      <c r="I59" s="272">
        <v>231848</v>
      </c>
      <c r="J59" s="272">
        <v>6819.0588235294117</v>
      </c>
    </row>
    <row r="60" spans="2:10" x14ac:dyDescent="0.25">
      <c r="B60" s="269">
        <v>53</v>
      </c>
      <c r="C60" s="270" t="s">
        <v>749</v>
      </c>
      <c r="D60" s="271" t="s">
        <v>494</v>
      </c>
      <c r="E60" s="272">
        <v>21</v>
      </c>
      <c r="F60" s="272">
        <v>2</v>
      </c>
      <c r="G60" s="272">
        <v>0</v>
      </c>
      <c r="H60" s="272">
        <v>23</v>
      </c>
      <c r="I60" s="272">
        <v>236226</v>
      </c>
      <c r="J60" s="272">
        <v>10270.695652173914</v>
      </c>
    </row>
    <row r="61" spans="2:10" x14ac:dyDescent="0.25">
      <c r="B61" s="269">
        <v>54</v>
      </c>
      <c r="C61" s="270" t="s">
        <v>749</v>
      </c>
      <c r="D61" s="271" t="s">
        <v>495</v>
      </c>
      <c r="E61" s="272">
        <v>8</v>
      </c>
      <c r="F61" s="272">
        <v>0</v>
      </c>
      <c r="G61" s="272">
        <v>0</v>
      </c>
      <c r="H61" s="272">
        <v>8</v>
      </c>
      <c r="I61" s="272">
        <v>57962</v>
      </c>
      <c r="J61" s="272">
        <v>7245.25</v>
      </c>
    </row>
    <row r="62" spans="2:10" x14ac:dyDescent="0.25">
      <c r="B62" s="269">
        <v>55</v>
      </c>
      <c r="C62" s="270" t="s">
        <v>749</v>
      </c>
      <c r="D62" s="271" t="s">
        <v>496</v>
      </c>
      <c r="E62" s="272">
        <v>92</v>
      </c>
      <c r="F62" s="272">
        <v>39</v>
      </c>
      <c r="G62" s="272">
        <v>3</v>
      </c>
      <c r="H62" s="272">
        <v>134</v>
      </c>
      <c r="I62" s="272">
        <v>676277</v>
      </c>
      <c r="J62" s="272">
        <v>5046.8432835820895</v>
      </c>
    </row>
    <row r="63" spans="2:10" x14ac:dyDescent="0.25">
      <c r="B63" s="269">
        <v>56</v>
      </c>
      <c r="C63" s="270" t="s">
        <v>749</v>
      </c>
      <c r="D63" s="271" t="s">
        <v>497</v>
      </c>
      <c r="E63" s="272">
        <v>83</v>
      </c>
      <c r="F63" s="272">
        <v>29</v>
      </c>
      <c r="G63" s="272">
        <v>7</v>
      </c>
      <c r="H63" s="272">
        <v>119</v>
      </c>
      <c r="I63" s="272">
        <v>603393</v>
      </c>
      <c r="J63" s="272">
        <v>5070.5294117647063</v>
      </c>
    </row>
    <row r="64" spans="2:10" x14ac:dyDescent="0.25">
      <c r="B64" s="269">
        <v>57</v>
      </c>
      <c r="C64" s="270" t="s">
        <v>749</v>
      </c>
      <c r="D64" s="271" t="s">
        <v>498</v>
      </c>
      <c r="E64" s="272">
        <v>40</v>
      </c>
      <c r="F64" s="272">
        <v>25</v>
      </c>
      <c r="G64" s="272">
        <v>0</v>
      </c>
      <c r="H64" s="272">
        <v>65</v>
      </c>
      <c r="I64" s="272">
        <v>460831</v>
      </c>
      <c r="J64" s="272">
        <v>7089.707692307692</v>
      </c>
    </row>
    <row r="65" spans="2:10" x14ac:dyDescent="0.25">
      <c r="B65" s="269">
        <v>58</v>
      </c>
      <c r="C65" s="270" t="s">
        <v>749</v>
      </c>
      <c r="D65" s="271" t="s">
        <v>499</v>
      </c>
      <c r="E65" s="272">
        <v>61</v>
      </c>
      <c r="F65" s="272">
        <v>20</v>
      </c>
      <c r="G65" s="272">
        <v>3</v>
      </c>
      <c r="H65" s="272">
        <v>84</v>
      </c>
      <c r="I65" s="272">
        <v>385515</v>
      </c>
      <c r="J65" s="272">
        <v>4589.4642857142853</v>
      </c>
    </row>
    <row r="66" spans="2:10" x14ac:dyDescent="0.25">
      <c r="B66" s="269"/>
      <c r="C66" s="276" t="s">
        <v>69</v>
      </c>
      <c r="D66" s="160"/>
      <c r="E66" s="272">
        <v>732</v>
      </c>
      <c r="F66" s="272">
        <v>251</v>
      </c>
      <c r="G66" s="272">
        <v>43</v>
      </c>
      <c r="H66" s="272">
        <v>1026</v>
      </c>
      <c r="I66" s="272">
        <v>5124225</v>
      </c>
      <c r="J66" s="272">
        <v>4994.3713450292398</v>
      </c>
    </row>
    <row r="67" spans="2:10" x14ac:dyDescent="0.25">
      <c r="B67" s="269">
        <v>59</v>
      </c>
      <c r="C67" s="270" t="s">
        <v>713</v>
      </c>
      <c r="D67" s="271" t="s">
        <v>500</v>
      </c>
      <c r="E67" s="272">
        <v>18</v>
      </c>
      <c r="F67" s="272">
        <v>2</v>
      </c>
      <c r="G67" s="272">
        <v>1</v>
      </c>
      <c r="H67" s="272">
        <v>21</v>
      </c>
      <c r="I67" s="272">
        <v>166354</v>
      </c>
      <c r="J67" s="272">
        <v>7921.6190476190477</v>
      </c>
    </row>
    <row r="68" spans="2:10" x14ac:dyDescent="0.25">
      <c r="B68" s="269">
        <v>60</v>
      </c>
      <c r="C68" s="270" t="s">
        <v>713</v>
      </c>
      <c r="D68" s="271" t="s">
        <v>501</v>
      </c>
      <c r="E68" s="272">
        <v>25</v>
      </c>
      <c r="F68" s="272">
        <v>5</v>
      </c>
      <c r="G68" s="272">
        <v>1</v>
      </c>
      <c r="H68" s="272">
        <v>31</v>
      </c>
      <c r="I68" s="272">
        <v>238668</v>
      </c>
      <c r="J68" s="272">
        <v>7698.9677419354839</v>
      </c>
    </row>
    <row r="69" spans="2:10" x14ac:dyDescent="0.25">
      <c r="B69" s="269">
        <v>61</v>
      </c>
      <c r="C69" s="270" t="s">
        <v>713</v>
      </c>
      <c r="D69" s="271" t="s">
        <v>502</v>
      </c>
      <c r="E69" s="272">
        <v>52</v>
      </c>
      <c r="F69" s="272">
        <v>10</v>
      </c>
      <c r="G69" s="272">
        <v>1</v>
      </c>
      <c r="H69" s="272">
        <v>63</v>
      </c>
      <c r="I69" s="272">
        <v>417776</v>
      </c>
      <c r="J69" s="272">
        <v>6631.3650793650795</v>
      </c>
    </row>
    <row r="70" spans="2:10" x14ac:dyDescent="0.25">
      <c r="B70" s="269">
        <v>62</v>
      </c>
      <c r="C70" s="270" t="s">
        <v>713</v>
      </c>
      <c r="D70" s="271" t="s">
        <v>503</v>
      </c>
      <c r="E70" s="272">
        <v>24</v>
      </c>
      <c r="F70" s="272">
        <v>1</v>
      </c>
      <c r="G70" s="272">
        <v>0</v>
      </c>
      <c r="H70" s="272">
        <v>25</v>
      </c>
      <c r="I70" s="272">
        <v>253319</v>
      </c>
      <c r="J70" s="272">
        <v>10132.76</v>
      </c>
    </row>
    <row r="71" spans="2:10" x14ac:dyDescent="0.25">
      <c r="B71" s="269">
        <v>63</v>
      </c>
      <c r="C71" s="270" t="s">
        <v>713</v>
      </c>
      <c r="D71" s="271" t="s">
        <v>504</v>
      </c>
      <c r="E71" s="272">
        <v>13</v>
      </c>
      <c r="F71" s="272">
        <v>1</v>
      </c>
      <c r="G71" s="272">
        <v>0</v>
      </c>
      <c r="H71" s="272">
        <v>14</v>
      </c>
      <c r="I71" s="272">
        <v>189365</v>
      </c>
      <c r="J71" s="272">
        <v>13526.071428571429</v>
      </c>
    </row>
    <row r="72" spans="2:10" x14ac:dyDescent="0.25">
      <c r="B72" s="269">
        <v>64</v>
      </c>
      <c r="C72" s="270" t="s">
        <v>713</v>
      </c>
      <c r="D72" s="271" t="s">
        <v>505</v>
      </c>
      <c r="E72" s="272">
        <v>12</v>
      </c>
      <c r="F72" s="272">
        <v>0</v>
      </c>
      <c r="G72" s="272">
        <v>0</v>
      </c>
      <c r="H72" s="272">
        <v>12</v>
      </c>
      <c r="I72" s="272">
        <v>42959</v>
      </c>
      <c r="J72" s="272">
        <v>3579.9166666666665</v>
      </c>
    </row>
    <row r="73" spans="2:10" x14ac:dyDescent="0.25">
      <c r="B73" s="269">
        <v>65</v>
      </c>
      <c r="C73" s="270" t="s">
        <v>713</v>
      </c>
      <c r="D73" s="271" t="s">
        <v>506</v>
      </c>
      <c r="E73" s="272">
        <v>21</v>
      </c>
      <c r="F73" s="272">
        <v>1</v>
      </c>
      <c r="G73" s="272">
        <v>0</v>
      </c>
      <c r="H73" s="272">
        <v>22</v>
      </c>
      <c r="I73" s="272">
        <v>119377</v>
      </c>
      <c r="J73" s="272">
        <v>5426.227272727273</v>
      </c>
    </row>
    <row r="74" spans="2:10" x14ac:dyDescent="0.25">
      <c r="B74" s="269">
        <v>66</v>
      </c>
      <c r="C74" s="270" t="s">
        <v>713</v>
      </c>
      <c r="D74" s="271" t="s">
        <v>507</v>
      </c>
      <c r="E74" s="272">
        <v>15</v>
      </c>
      <c r="F74" s="272">
        <v>0</v>
      </c>
      <c r="G74" s="272">
        <v>0</v>
      </c>
      <c r="H74" s="272">
        <v>15</v>
      </c>
      <c r="I74" s="272">
        <v>144917</v>
      </c>
      <c r="J74" s="272">
        <v>9661.1333333333332</v>
      </c>
    </row>
    <row r="75" spans="2:10" x14ac:dyDescent="0.25">
      <c r="B75" s="269">
        <v>67</v>
      </c>
      <c r="C75" s="270" t="s">
        <v>713</v>
      </c>
      <c r="D75" s="271" t="s">
        <v>508</v>
      </c>
      <c r="E75" s="272">
        <v>8</v>
      </c>
      <c r="F75" s="272">
        <v>0</v>
      </c>
      <c r="G75" s="272">
        <v>0</v>
      </c>
      <c r="H75" s="272">
        <v>8</v>
      </c>
      <c r="I75" s="272">
        <v>66658</v>
      </c>
      <c r="J75" s="272">
        <v>8332.25</v>
      </c>
    </row>
    <row r="76" spans="2:10" x14ac:dyDescent="0.25">
      <c r="B76" s="269">
        <v>68</v>
      </c>
      <c r="C76" s="270" t="s">
        <v>713</v>
      </c>
      <c r="D76" s="271" t="s">
        <v>509</v>
      </c>
      <c r="E76" s="272">
        <v>9</v>
      </c>
      <c r="F76" s="272">
        <v>1</v>
      </c>
      <c r="G76" s="272">
        <v>0</v>
      </c>
      <c r="H76" s="272">
        <v>10</v>
      </c>
      <c r="I76" s="272">
        <v>55496</v>
      </c>
      <c r="J76" s="272">
        <v>5549.6</v>
      </c>
    </row>
    <row r="77" spans="2:10" x14ac:dyDescent="0.25">
      <c r="B77" s="269"/>
      <c r="C77" s="276" t="s">
        <v>69</v>
      </c>
      <c r="D77" s="160"/>
      <c r="E77" s="272">
        <v>197</v>
      </c>
      <c r="F77" s="272">
        <v>21</v>
      </c>
      <c r="G77" s="272">
        <v>3</v>
      </c>
      <c r="H77" s="272">
        <v>221</v>
      </c>
      <c r="I77" s="272">
        <v>1694889</v>
      </c>
      <c r="J77" s="272">
        <v>7669.1809954751134</v>
      </c>
    </row>
    <row r="78" spans="2:10" x14ac:dyDescent="0.25">
      <c r="B78" s="269">
        <v>69</v>
      </c>
      <c r="C78" s="270" t="s">
        <v>750</v>
      </c>
      <c r="D78" s="271" t="s">
        <v>510</v>
      </c>
      <c r="E78" s="272">
        <v>20</v>
      </c>
      <c r="F78" s="272">
        <v>1</v>
      </c>
      <c r="G78" s="272">
        <v>0</v>
      </c>
      <c r="H78" s="272">
        <v>21</v>
      </c>
      <c r="I78" s="272">
        <v>205683</v>
      </c>
      <c r="J78" s="272">
        <v>9794.4285714285706</v>
      </c>
    </row>
    <row r="79" spans="2:10" x14ac:dyDescent="0.25">
      <c r="B79" s="269">
        <v>70</v>
      </c>
      <c r="C79" s="270" t="s">
        <v>750</v>
      </c>
      <c r="D79" s="271" t="s">
        <v>511</v>
      </c>
      <c r="E79" s="272">
        <v>18</v>
      </c>
      <c r="F79" s="272">
        <v>1</v>
      </c>
      <c r="G79" s="272">
        <v>0</v>
      </c>
      <c r="H79" s="272">
        <v>19</v>
      </c>
      <c r="I79" s="272">
        <v>189097</v>
      </c>
      <c r="J79" s="272">
        <v>9952.4736842105267</v>
      </c>
    </row>
    <row r="80" spans="2:10" x14ac:dyDescent="0.25">
      <c r="B80" s="269">
        <v>71</v>
      </c>
      <c r="C80" s="270" t="s">
        <v>750</v>
      </c>
      <c r="D80" s="271" t="s">
        <v>512</v>
      </c>
      <c r="E80" s="272">
        <v>134</v>
      </c>
      <c r="F80" s="272">
        <v>28</v>
      </c>
      <c r="G80" s="272">
        <v>5</v>
      </c>
      <c r="H80" s="272">
        <v>167</v>
      </c>
      <c r="I80" s="272">
        <v>911155</v>
      </c>
      <c r="J80" s="272">
        <v>5456.0179640718561</v>
      </c>
    </row>
    <row r="81" spans="2:10" x14ac:dyDescent="0.25">
      <c r="B81" s="269">
        <v>72</v>
      </c>
      <c r="C81" s="270" t="s">
        <v>750</v>
      </c>
      <c r="D81" s="271" t="s">
        <v>513</v>
      </c>
      <c r="E81" s="272">
        <v>13</v>
      </c>
      <c r="F81" s="272">
        <v>1</v>
      </c>
      <c r="G81" s="272">
        <v>0</v>
      </c>
      <c r="H81" s="272">
        <v>14</v>
      </c>
      <c r="I81" s="272">
        <v>138998</v>
      </c>
      <c r="J81" s="272">
        <v>9928.4285714285706</v>
      </c>
    </row>
    <row r="82" spans="2:10" x14ac:dyDescent="0.25">
      <c r="B82" s="269">
        <v>73</v>
      </c>
      <c r="C82" s="270" t="s">
        <v>750</v>
      </c>
      <c r="D82" s="271" t="s">
        <v>514</v>
      </c>
      <c r="E82" s="272">
        <v>18</v>
      </c>
      <c r="F82" s="272">
        <v>3</v>
      </c>
      <c r="G82" s="272">
        <v>0</v>
      </c>
      <c r="H82" s="272">
        <v>21</v>
      </c>
      <c r="I82" s="272">
        <v>229816</v>
      </c>
      <c r="J82" s="272">
        <v>10943.619047619048</v>
      </c>
    </row>
    <row r="83" spans="2:10" x14ac:dyDescent="0.25">
      <c r="B83" s="269">
        <v>74</v>
      </c>
      <c r="C83" s="270" t="s">
        <v>750</v>
      </c>
      <c r="D83" s="271" t="s">
        <v>515</v>
      </c>
      <c r="E83" s="272">
        <v>65</v>
      </c>
      <c r="F83" s="272">
        <v>10</v>
      </c>
      <c r="G83" s="272">
        <v>1</v>
      </c>
      <c r="H83" s="272">
        <v>76</v>
      </c>
      <c r="I83" s="272">
        <v>517645</v>
      </c>
      <c r="J83" s="272">
        <v>6811.1184210526317</v>
      </c>
    </row>
    <row r="84" spans="2:10" x14ac:dyDescent="0.25">
      <c r="B84" s="269">
        <v>75</v>
      </c>
      <c r="C84" s="270" t="s">
        <v>750</v>
      </c>
      <c r="D84" s="271" t="s">
        <v>516</v>
      </c>
      <c r="E84" s="272">
        <v>18</v>
      </c>
      <c r="F84" s="272">
        <v>2</v>
      </c>
      <c r="G84" s="272">
        <v>0</v>
      </c>
      <c r="H84" s="272">
        <v>20</v>
      </c>
      <c r="I84" s="272">
        <v>135056</v>
      </c>
      <c r="J84" s="272">
        <v>6752.8</v>
      </c>
    </row>
    <row r="85" spans="2:10" x14ac:dyDescent="0.25">
      <c r="B85" s="269">
        <v>76</v>
      </c>
      <c r="C85" s="270" t="s">
        <v>750</v>
      </c>
      <c r="D85" s="271" t="s">
        <v>517</v>
      </c>
      <c r="E85" s="272">
        <v>17</v>
      </c>
      <c r="F85" s="272">
        <v>2</v>
      </c>
      <c r="G85" s="272">
        <v>0</v>
      </c>
      <c r="H85" s="272">
        <v>19</v>
      </c>
      <c r="I85" s="272">
        <v>244400</v>
      </c>
      <c r="J85" s="272">
        <v>12863.157894736842</v>
      </c>
    </row>
    <row r="86" spans="2:10" x14ac:dyDescent="0.25">
      <c r="B86" s="277">
        <v>77</v>
      </c>
      <c r="C86" s="270" t="s">
        <v>750</v>
      </c>
      <c r="D86" s="278" t="s">
        <v>518</v>
      </c>
      <c r="E86" s="272">
        <v>25</v>
      </c>
      <c r="F86" s="272">
        <v>1</v>
      </c>
      <c r="G86" s="272">
        <v>0</v>
      </c>
      <c r="H86" s="272">
        <v>26</v>
      </c>
      <c r="I86" s="272">
        <v>139420</v>
      </c>
      <c r="J86" s="272">
        <v>5362.3076923076924</v>
      </c>
    </row>
    <row r="87" spans="2:10" x14ac:dyDescent="0.25">
      <c r="B87" s="279"/>
      <c r="C87" s="280" t="s">
        <v>69</v>
      </c>
      <c r="D87" s="281"/>
      <c r="E87" s="272">
        <v>328</v>
      </c>
      <c r="F87" s="272">
        <v>49</v>
      </c>
      <c r="G87" s="272">
        <v>6</v>
      </c>
      <c r="H87" s="272">
        <v>383</v>
      </c>
      <c r="I87" s="272">
        <v>2711270</v>
      </c>
      <c r="J87" s="272">
        <v>7079.0339425587472</v>
      </c>
    </row>
    <row r="88" spans="2:10" x14ac:dyDescent="0.25">
      <c r="B88" s="282"/>
      <c r="C88" s="283" t="s">
        <v>519</v>
      </c>
      <c r="D88" s="284"/>
      <c r="E88" s="285">
        <f>E87+E77+E66+E53+E41+E27+E18</f>
        <v>4949</v>
      </c>
      <c r="F88" s="285">
        <f>F87+F77+F66+F53+F41+F27+F18</f>
        <v>1093</v>
      </c>
      <c r="G88" s="285">
        <f>G87+G77+G66+G53+G41+G27+G18</f>
        <v>261</v>
      </c>
      <c r="H88" s="285">
        <f>H87+H77+H66+H53+H41+H27+H18</f>
        <v>6303</v>
      </c>
      <c r="I88" s="285">
        <f>I87+I77+I66+I53+I41+I27+I18</f>
        <v>29192480</v>
      </c>
      <c r="J88" s="285"/>
    </row>
    <row r="89" spans="2:10" x14ac:dyDescent="0.25">
      <c r="C89" s="286"/>
    </row>
    <row r="90" spans="2:10" ht="18" x14ac:dyDescent="0.25">
      <c r="B90" s="286"/>
      <c r="C90" s="286"/>
      <c r="D90" s="275" t="s">
        <v>520</v>
      </c>
      <c r="E90" s="114" t="s">
        <v>521</v>
      </c>
      <c r="F90" s="114" t="s">
        <v>522</v>
      </c>
      <c r="G90" s="114" t="s">
        <v>523</v>
      </c>
      <c r="H90" s="114" t="s">
        <v>524</v>
      </c>
      <c r="I90" s="114" t="s">
        <v>525</v>
      </c>
      <c r="J90" s="114" t="s">
        <v>69</v>
      </c>
    </row>
    <row r="91" spans="2:10" x14ac:dyDescent="0.25">
      <c r="B91" s="286"/>
      <c r="C91" s="286"/>
      <c r="D91" s="275" t="s">
        <v>526</v>
      </c>
      <c r="E91" s="287">
        <v>27</v>
      </c>
      <c r="F91" s="287">
        <v>17</v>
      </c>
      <c r="G91" s="287">
        <v>17</v>
      </c>
      <c r="H91" s="287">
        <v>65</v>
      </c>
      <c r="I91" s="287">
        <v>1</v>
      </c>
      <c r="J91" s="288">
        <v>127</v>
      </c>
    </row>
    <row r="92" spans="2:10" x14ac:dyDescent="0.25">
      <c r="B92" s="289"/>
      <c r="C92" s="286"/>
      <c r="D92" s="275" t="s">
        <v>527</v>
      </c>
      <c r="E92" s="287">
        <v>4949</v>
      </c>
      <c r="F92" s="287">
        <v>1093</v>
      </c>
      <c r="G92" s="287">
        <v>261</v>
      </c>
      <c r="H92" s="287">
        <v>5095</v>
      </c>
      <c r="I92" s="287">
        <v>0</v>
      </c>
      <c r="J92" s="288">
        <v>11398</v>
      </c>
    </row>
    <row r="93" spans="2:10" ht="18" x14ac:dyDescent="0.25">
      <c r="B93" s="289"/>
      <c r="C93" s="286"/>
      <c r="D93" s="290" t="s">
        <v>528</v>
      </c>
      <c r="E93" s="291"/>
      <c r="F93" s="291"/>
      <c r="G93" s="291"/>
      <c r="H93" s="291"/>
      <c r="I93" s="292"/>
      <c r="J93" s="288">
        <v>4631.5214976995085</v>
      </c>
    </row>
    <row r="94" spans="2:10" ht="18" x14ac:dyDescent="0.25">
      <c r="B94" s="289"/>
      <c r="C94" s="286"/>
      <c r="D94" s="290" t="s">
        <v>529</v>
      </c>
      <c r="E94" s="291"/>
      <c r="F94" s="291"/>
      <c r="G94" s="291"/>
      <c r="H94" s="291"/>
      <c r="I94" s="292"/>
      <c r="J94" s="288">
        <v>2561.1931917880329</v>
      </c>
    </row>
    <row r="95" spans="2:10" x14ac:dyDescent="0.25">
      <c r="B95" s="289"/>
      <c r="C95" s="289"/>
      <c r="D95" s="289"/>
      <c r="E95" s="289"/>
      <c r="F95" s="289"/>
      <c r="G95" s="289"/>
      <c r="H95" s="289"/>
      <c r="I95" s="289"/>
      <c r="J95" s="289"/>
    </row>
    <row r="96" spans="2:10" x14ac:dyDescent="0.25">
      <c r="B96" s="289"/>
      <c r="C96" s="286"/>
      <c r="D96" s="286"/>
      <c r="E96" s="286"/>
      <c r="F96" s="286"/>
      <c r="G96" s="286"/>
      <c r="H96" s="286"/>
      <c r="I96" s="286"/>
      <c r="J96" s="286"/>
    </row>
    <row r="97" spans="2:10" ht="31.5" x14ac:dyDescent="0.25">
      <c r="B97" s="289"/>
      <c r="C97" s="286"/>
      <c r="D97" s="47" t="s">
        <v>435</v>
      </c>
      <c r="E97" s="293" t="s">
        <v>521</v>
      </c>
      <c r="F97" s="293" t="s">
        <v>522</v>
      </c>
      <c r="G97" s="293" t="s">
        <v>530</v>
      </c>
      <c r="H97" s="293" t="s">
        <v>524</v>
      </c>
      <c r="I97" s="294" t="s">
        <v>531</v>
      </c>
      <c r="J97" s="294" t="s">
        <v>532</v>
      </c>
    </row>
    <row r="98" spans="2:10" x14ac:dyDescent="0.25">
      <c r="B98" s="289"/>
      <c r="C98" s="286"/>
      <c r="D98" s="114">
        <v>1</v>
      </c>
      <c r="E98" s="295">
        <v>753</v>
      </c>
      <c r="F98" s="295">
        <v>190</v>
      </c>
      <c r="G98" s="295">
        <v>32</v>
      </c>
      <c r="H98" s="295">
        <v>866</v>
      </c>
      <c r="I98" s="295">
        <v>975</v>
      </c>
      <c r="J98" s="295">
        <v>1841</v>
      </c>
    </row>
    <row r="99" spans="2:10" x14ac:dyDescent="0.25">
      <c r="B99" s="289"/>
      <c r="C99" s="286"/>
      <c r="D99" s="114" t="s">
        <v>746</v>
      </c>
      <c r="E99" s="295">
        <v>568</v>
      </c>
      <c r="F99" s="295">
        <v>84</v>
      </c>
      <c r="G99" s="295">
        <v>37</v>
      </c>
      <c r="H99" s="295">
        <v>1041</v>
      </c>
      <c r="I99" s="295">
        <v>689</v>
      </c>
      <c r="J99" s="295">
        <v>1730</v>
      </c>
    </row>
    <row r="100" spans="2:10" x14ac:dyDescent="0.25">
      <c r="B100" s="289"/>
      <c r="C100" s="286"/>
      <c r="D100" s="114" t="s">
        <v>747</v>
      </c>
      <c r="E100" s="295">
        <v>1775</v>
      </c>
      <c r="F100" s="295">
        <v>311</v>
      </c>
      <c r="G100" s="295">
        <v>105</v>
      </c>
      <c r="H100" s="295">
        <v>749</v>
      </c>
      <c r="I100" s="295">
        <v>2191</v>
      </c>
      <c r="J100" s="295">
        <v>2940</v>
      </c>
    </row>
    <row r="101" spans="2:10" x14ac:dyDescent="0.25">
      <c r="B101" s="289"/>
      <c r="C101" s="286"/>
      <c r="D101" s="114" t="s">
        <v>748</v>
      </c>
      <c r="E101" s="295">
        <v>596</v>
      </c>
      <c r="F101" s="295">
        <v>187</v>
      </c>
      <c r="G101" s="295">
        <v>35</v>
      </c>
      <c r="H101" s="295">
        <v>592</v>
      </c>
      <c r="I101" s="295">
        <v>818</v>
      </c>
      <c r="J101" s="295">
        <v>1410</v>
      </c>
    </row>
    <row r="102" spans="2:10" x14ac:dyDescent="0.25">
      <c r="B102" s="289"/>
      <c r="C102" s="286"/>
      <c r="D102" s="114" t="s">
        <v>749</v>
      </c>
      <c r="E102" s="295">
        <v>732</v>
      </c>
      <c r="F102" s="295">
        <v>251</v>
      </c>
      <c r="G102" s="295">
        <v>43</v>
      </c>
      <c r="H102" s="295">
        <v>1167</v>
      </c>
      <c r="I102" s="295">
        <v>1026</v>
      </c>
      <c r="J102" s="295">
        <v>2193</v>
      </c>
    </row>
    <row r="103" spans="2:10" x14ac:dyDescent="0.25">
      <c r="B103" s="289"/>
      <c r="C103" s="286"/>
      <c r="D103" s="114" t="s">
        <v>713</v>
      </c>
      <c r="E103" s="295">
        <v>197</v>
      </c>
      <c r="F103" s="295">
        <v>21</v>
      </c>
      <c r="G103" s="295">
        <v>3</v>
      </c>
      <c r="H103" s="295">
        <v>232</v>
      </c>
      <c r="I103" s="295">
        <v>221</v>
      </c>
      <c r="J103" s="295">
        <v>453</v>
      </c>
    </row>
    <row r="104" spans="2:10" x14ac:dyDescent="0.25">
      <c r="B104" s="289"/>
      <c r="C104" s="286"/>
      <c r="D104" s="114" t="s">
        <v>750</v>
      </c>
      <c r="E104" s="295">
        <v>328</v>
      </c>
      <c r="F104" s="295">
        <v>49</v>
      </c>
      <c r="G104" s="295">
        <v>6</v>
      </c>
      <c r="H104" s="295">
        <v>448</v>
      </c>
      <c r="I104" s="295">
        <v>383</v>
      </c>
      <c r="J104" s="295">
        <v>831</v>
      </c>
    </row>
    <row r="105" spans="2:10" x14ac:dyDescent="0.25">
      <c r="B105" s="289"/>
      <c r="C105" s="286"/>
      <c r="D105" s="114" t="s">
        <v>69</v>
      </c>
      <c r="E105" s="296">
        <v>4949</v>
      </c>
      <c r="F105" s="296">
        <v>1093</v>
      </c>
      <c r="G105" s="296">
        <v>261</v>
      </c>
      <c r="H105" s="296">
        <v>5095</v>
      </c>
      <c r="I105" s="296">
        <v>6303</v>
      </c>
      <c r="J105" s="296">
        <v>11398</v>
      </c>
    </row>
    <row r="106" spans="2:10" x14ac:dyDescent="0.25">
      <c r="B106" s="289"/>
      <c r="C106" s="286"/>
      <c r="D106" s="286"/>
      <c r="E106" s="286"/>
      <c r="F106" s="286"/>
      <c r="G106" s="286"/>
      <c r="H106" s="286"/>
      <c r="I106" s="286"/>
      <c r="J106" s="286"/>
    </row>
    <row r="107" spans="2:10" x14ac:dyDescent="0.25">
      <c r="B107" s="289"/>
      <c r="C107" s="53" t="s">
        <v>751</v>
      </c>
      <c r="H107" s="160"/>
    </row>
    <row r="108" spans="2:10" x14ac:dyDescent="0.25">
      <c r="B108" s="289"/>
      <c r="C108" s="53" t="s">
        <v>752</v>
      </c>
      <c r="G108" s="297"/>
      <c r="H108" s="297"/>
    </row>
    <row r="109" spans="2:10" x14ac:dyDescent="0.25">
      <c r="B109" s="289"/>
      <c r="C109" s="53" t="s">
        <v>753</v>
      </c>
    </row>
    <row r="110" spans="2:10" x14ac:dyDescent="0.25">
      <c r="B110" s="289"/>
      <c r="C110" s="53" t="s">
        <v>754</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CDBA0-82EA-4D29-88EE-853CD2EDBC2B}">
  <sheetPr codeName="Sheet49"/>
  <dimension ref="A1:EW56"/>
  <sheetViews>
    <sheetView zoomScaleNormal="100" workbookViewId="0">
      <selection activeCell="R12" sqref="R12"/>
    </sheetView>
  </sheetViews>
  <sheetFormatPr defaultColWidth="9.140625" defaultRowHeight="15.75" x14ac:dyDescent="0.25"/>
  <cols>
    <col min="1" max="1" width="1.5703125" style="32" customWidth="1"/>
    <col min="2" max="2" width="9.28515625" style="32" bestFit="1" customWidth="1"/>
    <col min="3" max="3" width="39.28515625" style="32" customWidth="1"/>
    <col min="4" max="84" width="17.28515625" style="32" customWidth="1"/>
    <col min="85" max="85" width="17.28515625" style="190" customWidth="1"/>
    <col min="86" max="86" width="17.28515625" style="32" customWidth="1"/>
    <col min="87" max="87" width="17.28515625" style="190" customWidth="1"/>
    <col min="88" max="88" width="17.28515625" style="32" customWidth="1"/>
    <col min="89" max="89" width="17.28515625" style="190" customWidth="1"/>
    <col min="90" max="90" width="17.28515625" style="32" customWidth="1"/>
    <col min="91" max="91" width="17.28515625" style="190" customWidth="1"/>
    <col min="92" max="92" width="17.28515625" style="32" customWidth="1"/>
    <col min="93" max="93" width="17.28515625" style="190" customWidth="1"/>
    <col min="94" max="94" width="17.28515625" style="32" customWidth="1"/>
    <col min="95" max="95" width="17.28515625" style="190" customWidth="1"/>
    <col min="96" max="96" width="17.28515625" style="32" customWidth="1"/>
    <col min="97" max="98" width="17.28515625" style="190" customWidth="1"/>
    <col min="99" max="99" width="17.28515625" style="32" customWidth="1"/>
    <col min="100" max="100" width="17.28515625" style="190" customWidth="1"/>
    <col min="101" max="101" width="17.28515625" style="32" customWidth="1"/>
    <col min="102" max="102" width="17.28515625" style="190" customWidth="1"/>
    <col min="103" max="103" width="17.28515625" style="32" customWidth="1"/>
    <col min="104" max="104" width="17.28515625" style="190" customWidth="1"/>
    <col min="105" max="105" width="17.28515625" style="32" customWidth="1"/>
    <col min="106" max="106" width="17.28515625" style="190" customWidth="1"/>
    <col min="107" max="107" width="17.28515625" style="32" customWidth="1"/>
    <col min="108" max="108" width="17.28515625" style="190" customWidth="1"/>
    <col min="109" max="109" width="17.28515625" style="32" customWidth="1"/>
    <col min="110" max="110" width="17.28515625" style="190" customWidth="1"/>
    <col min="111" max="111" width="17.28515625" style="32" customWidth="1"/>
    <col min="112" max="112" width="17.28515625" style="190" customWidth="1"/>
    <col min="113" max="113" width="17.28515625" style="32" customWidth="1"/>
    <col min="114" max="114" width="17.28515625" style="190" customWidth="1"/>
    <col min="115" max="115" width="17.28515625" style="32" customWidth="1"/>
    <col min="116" max="116" width="17.28515625" style="190" customWidth="1"/>
    <col min="117" max="117" width="17.28515625" style="32" customWidth="1"/>
    <col min="118" max="118" width="17.28515625" style="190" customWidth="1"/>
    <col min="119" max="119" width="17.28515625" style="32" customWidth="1"/>
    <col min="120" max="120" width="17.28515625" style="190" customWidth="1"/>
    <col min="121" max="121" width="17.28515625" style="32" customWidth="1"/>
    <col min="122" max="122" width="17.28515625" style="190" customWidth="1"/>
    <col min="123" max="123" width="17.28515625" style="32" customWidth="1"/>
    <col min="124" max="124" width="17.28515625" style="190" customWidth="1"/>
    <col min="125" max="125" width="17.28515625" style="32" customWidth="1"/>
    <col min="126" max="126" width="17.28515625" style="190" customWidth="1"/>
    <col min="127" max="127" width="17.28515625" style="32" customWidth="1"/>
    <col min="128" max="129" width="16.140625" style="32" customWidth="1"/>
    <col min="130" max="131" width="16.7109375" style="32" customWidth="1"/>
    <col min="132" max="132" width="13.140625" style="32" customWidth="1"/>
    <col min="133" max="133" width="14.5703125" style="32" bestFit="1" customWidth="1"/>
    <col min="134" max="134" width="12.28515625" style="32" bestFit="1" customWidth="1"/>
    <col min="135" max="135" width="14.5703125" style="32" bestFit="1" customWidth="1"/>
    <col min="136" max="136" width="12.28515625" style="32" bestFit="1" customWidth="1"/>
    <col min="137" max="137" width="19" style="32" customWidth="1"/>
    <col min="138" max="138" width="12.28515625" style="32" bestFit="1" customWidth="1"/>
    <col min="139" max="139" width="19" style="32" customWidth="1"/>
    <col min="140" max="140" width="12.28515625" style="32" bestFit="1" customWidth="1"/>
    <col min="141" max="141" width="19" style="32" customWidth="1"/>
    <col min="142" max="142" width="12.28515625" style="32" bestFit="1" customWidth="1"/>
    <col min="143" max="143" width="19" style="32" customWidth="1"/>
    <col min="144" max="144" width="12.28515625" style="32" bestFit="1" customWidth="1"/>
    <col min="145" max="145" width="19" style="32" customWidth="1"/>
    <col min="146" max="146" width="12.28515625" style="32" bestFit="1" customWidth="1"/>
    <col min="147" max="147" width="19" style="32" customWidth="1"/>
    <col min="148" max="148" width="12.28515625" style="32" bestFit="1" customWidth="1"/>
    <col min="149" max="149" width="19" style="32" customWidth="1"/>
    <col min="150" max="150" width="12.28515625" style="32" bestFit="1" customWidth="1"/>
    <col min="151" max="151" width="19" style="32" customWidth="1"/>
    <col min="152" max="152" width="12.28515625" style="32" bestFit="1" customWidth="1"/>
    <col min="153" max="153" width="19" style="32" customWidth="1"/>
    <col min="154" max="16384" width="9.140625" style="32"/>
  </cols>
  <sheetData>
    <row r="1" spans="1:153" ht="6.75" customHeight="1" x14ac:dyDescent="0.25"/>
    <row r="2" spans="1:153" x14ac:dyDescent="0.25">
      <c r="B2" s="160"/>
      <c r="C2" s="108" t="s">
        <v>91</v>
      </c>
    </row>
    <row r="3" spans="1:153" s="160" customFormat="1" x14ac:dyDescent="0.25">
      <c r="A3" s="32"/>
      <c r="B3" s="275" t="s">
        <v>533</v>
      </c>
      <c r="C3" s="27"/>
      <c r="D3" s="298" t="s">
        <v>534</v>
      </c>
      <c r="E3" s="299"/>
      <c r="F3" s="298" t="s">
        <v>535</v>
      </c>
      <c r="G3" s="299"/>
      <c r="H3" s="298" t="s">
        <v>536</v>
      </c>
      <c r="I3" s="299"/>
      <c r="J3" s="298" t="s">
        <v>537</v>
      </c>
      <c r="K3" s="299"/>
      <c r="L3" s="298" t="s">
        <v>538</v>
      </c>
      <c r="M3" s="299"/>
      <c r="N3" s="298" t="s">
        <v>539</v>
      </c>
      <c r="O3" s="299"/>
      <c r="P3" s="298" t="s">
        <v>540</v>
      </c>
      <c r="Q3" s="299"/>
      <c r="R3" s="298" t="s">
        <v>541</v>
      </c>
      <c r="S3" s="299"/>
      <c r="T3" s="298" t="s">
        <v>542</v>
      </c>
      <c r="U3" s="299"/>
      <c r="V3" s="298" t="s">
        <v>543</v>
      </c>
      <c r="W3" s="299"/>
      <c r="X3" s="298" t="s">
        <v>544</v>
      </c>
      <c r="Y3" s="299"/>
      <c r="Z3" s="298" t="s">
        <v>545</v>
      </c>
      <c r="AA3" s="299"/>
      <c r="AB3" s="298" t="s">
        <v>546</v>
      </c>
      <c r="AC3" s="299"/>
      <c r="AD3" s="298" t="s">
        <v>547</v>
      </c>
      <c r="AE3" s="299"/>
      <c r="AF3" s="298" t="s">
        <v>548</v>
      </c>
      <c r="AG3" s="299"/>
      <c r="AH3" s="298" t="s">
        <v>549</v>
      </c>
      <c r="AI3" s="299"/>
      <c r="AJ3" s="298" t="s">
        <v>550</v>
      </c>
      <c r="AK3" s="299"/>
      <c r="AL3" s="298" t="s">
        <v>538</v>
      </c>
      <c r="AM3" s="299"/>
      <c r="AN3" s="298" t="s">
        <v>551</v>
      </c>
      <c r="AO3" s="299"/>
      <c r="AP3" s="298" t="s">
        <v>552</v>
      </c>
      <c r="AQ3" s="299"/>
      <c r="AR3" s="298" t="s">
        <v>553</v>
      </c>
      <c r="AS3" s="299"/>
      <c r="AT3" s="298" t="s">
        <v>554</v>
      </c>
      <c r="AU3" s="299"/>
      <c r="AV3" s="298" t="s">
        <v>555</v>
      </c>
      <c r="AW3" s="299"/>
      <c r="AX3" s="298" t="s">
        <v>556</v>
      </c>
      <c r="AY3" s="299"/>
      <c r="AZ3" s="298" t="s">
        <v>557</v>
      </c>
      <c r="BA3" s="299"/>
      <c r="BB3" s="298" t="s">
        <v>558</v>
      </c>
      <c r="BC3" s="299"/>
      <c r="BD3" s="298" t="s">
        <v>559</v>
      </c>
      <c r="BE3" s="299"/>
      <c r="BF3" s="298" t="s">
        <v>560</v>
      </c>
      <c r="BG3" s="299"/>
      <c r="BH3" s="298" t="s">
        <v>561</v>
      </c>
      <c r="BI3" s="299"/>
      <c r="BJ3" s="298" t="s">
        <v>562</v>
      </c>
      <c r="BK3" s="299"/>
      <c r="BL3" s="298" t="s">
        <v>563</v>
      </c>
      <c r="BM3" s="299"/>
      <c r="BN3" s="298" t="s">
        <v>564</v>
      </c>
      <c r="BO3" s="299"/>
      <c r="BP3" s="298" t="s">
        <v>565</v>
      </c>
      <c r="BQ3" s="299"/>
      <c r="BR3" s="298" t="s">
        <v>566</v>
      </c>
      <c r="BS3" s="299"/>
      <c r="BT3" s="298" t="s">
        <v>567</v>
      </c>
      <c r="BU3" s="299"/>
      <c r="BV3" s="298" t="s">
        <v>568</v>
      </c>
      <c r="BW3" s="299"/>
      <c r="BX3" s="298" t="s">
        <v>569</v>
      </c>
      <c r="BY3" s="299"/>
      <c r="BZ3" s="298" t="s">
        <v>570</v>
      </c>
      <c r="CA3" s="299"/>
      <c r="CB3" s="298" t="s">
        <v>571</v>
      </c>
      <c r="CC3" s="299"/>
      <c r="CD3" s="298" t="s">
        <v>572</v>
      </c>
      <c r="CE3" s="299"/>
      <c r="CF3" s="298" t="s">
        <v>573</v>
      </c>
      <c r="CG3" s="299"/>
      <c r="CH3" s="298" t="s">
        <v>574</v>
      </c>
      <c r="CI3" s="299"/>
      <c r="CJ3" s="298" t="s">
        <v>575</v>
      </c>
      <c r="CK3" s="299"/>
      <c r="CL3" s="298" t="s">
        <v>576</v>
      </c>
      <c r="CM3" s="299"/>
      <c r="CN3" s="298" t="s">
        <v>577</v>
      </c>
      <c r="CO3" s="299"/>
      <c r="CP3" s="298" t="s">
        <v>578</v>
      </c>
      <c r="CQ3" s="299"/>
      <c r="CR3" s="298" t="s">
        <v>579</v>
      </c>
      <c r="CS3" s="299"/>
      <c r="CT3" s="298" t="s">
        <v>580</v>
      </c>
      <c r="CU3" s="299"/>
      <c r="CV3" s="298" t="s">
        <v>581</v>
      </c>
      <c r="CW3" s="299"/>
      <c r="CX3" s="298" t="s">
        <v>582</v>
      </c>
      <c r="CY3" s="299"/>
      <c r="CZ3" s="298" t="s">
        <v>583</v>
      </c>
      <c r="DA3" s="299"/>
      <c r="DB3" s="298" t="s">
        <v>584</v>
      </c>
      <c r="DC3" s="299"/>
      <c r="DD3" s="298" t="s">
        <v>585</v>
      </c>
      <c r="DE3" s="299"/>
      <c r="DF3" s="298" t="s">
        <v>586</v>
      </c>
      <c r="DG3" s="299"/>
      <c r="DH3" s="298" t="s">
        <v>587</v>
      </c>
      <c r="DI3" s="299"/>
      <c r="DJ3" s="298" t="s">
        <v>588</v>
      </c>
      <c r="DK3" s="299"/>
      <c r="DL3" s="298" t="s">
        <v>589</v>
      </c>
      <c r="DM3" s="299"/>
      <c r="DN3" s="298" t="s">
        <v>590</v>
      </c>
      <c r="DO3" s="299"/>
      <c r="DP3" s="298" t="s">
        <v>591</v>
      </c>
      <c r="DQ3" s="299"/>
      <c r="DR3" s="298" t="s">
        <v>592</v>
      </c>
      <c r="DS3" s="299"/>
      <c r="DT3" s="298" t="s">
        <v>593</v>
      </c>
      <c r="DU3" s="299"/>
      <c r="DV3" s="298" t="s">
        <v>594</v>
      </c>
      <c r="DW3" s="299"/>
      <c r="DX3" s="298" t="s">
        <v>595</v>
      </c>
      <c r="DY3" s="299"/>
      <c r="DZ3" s="298" t="s">
        <v>596</v>
      </c>
      <c r="EA3" s="299"/>
      <c r="EB3" s="298" t="s">
        <v>597</v>
      </c>
      <c r="EC3" s="299"/>
      <c r="ED3" s="298" t="s">
        <v>598</v>
      </c>
      <c r="EE3" s="299"/>
      <c r="EF3" s="298" t="s">
        <v>599</v>
      </c>
      <c r="EG3" s="299"/>
      <c r="EH3" s="298" t="s">
        <v>600</v>
      </c>
      <c r="EI3" s="299"/>
      <c r="EJ3" s="298" t="s">
        <v>601</v>
      </c>
      <c r="EK3" s="299"/>
      <c r="EL3" s="298" t="s">
        <v>602</v>
      </c>
      <c r="EM3" s="299"/>
      <c r="EN3" s="298" t="s">
        <v>603</v>
      </c>
      <c r="EO3" s="299"/>
      <c r="EP3" s="298" t="s">
        <v>604</v>
      </c>
      <c r="EQ3" s="299"/>
      <c r="ER3" s="298" t="s">
        <v>605</v>
      </c>
      <c r="ES3" s="299"/>
      <c r="ET3" s="298" t="s">
        <v>606</v>
      </c>
      <c r="EU3" s="299"/>
      <c r="EV3" s="298" t="s">
        <v>607</v>
      </c>
      <c r="EW3" s="299"/>
    </row>
    <row r="4" spans="1:153" x14ac:dyDescent="0.25">
      <c r="B4" s="48" t="s">
        <v>267</v>
      </c>
      <c r="C4" s="48" t="s">
        <v>608</v>
      </c>
      <c r="D4" s="300" t="s">
        <v>609</v>
      </c>
      <c r="E4" s="300" t="s">
        <v>610</v>
      </c>
      <c r="F4" s="300" t="s">
        <v>609</v>
      </c>
      <c r="G4" s="300" t="s">
        <v>610</v>
      </c>
      <c r="H4" s="300" t="s">
        <v>609</v>
      </c>
      <c r="I4" s="300" t="s">
        <v>610</v>
      </c>
      <c r="J4" s="300" t="s">
        <v>609</v>
      </c>
      <c r="K4" s="300" t="s">
        <v>610</v>
      </c>
      <c r="L4" s="301" t="s">
        <v>609</v>
      </c>
      <c r="M4" s="301" t="s">
        <v>610</v>
      </c>
      <c r="N4" s="301" t="s">
        <v>609</v>
      </c>
      <c r="O4" s="301" t="s">
        <v>610</v>
      </c>
      <c r="P4" s="300" t="s">
        <v>609</v>
      </c>
      <c r="Q4" s="300" t="s">
        <v>610</v>
      </c>
      <c r="R4" s="300" t="s">
        <v>609</v>
      </c>
      <c r="S4" s="300" t="s">
        <v>610</v>
      </c>
      <c r="T4" s="300" t="s">
        <v>609</v>
      </c>
      <c r="U4" s="300" t="s">
        <v>610</v>
      </c>
      <c r="V4" s="300" t="s">
        <v>609</v>
      </c>
      <c r="W4" s="300" t="s">
        <v>610</v>
      </c>
      <c r="X4" s="301" t="s">
        <v>609</v>
      </c>
      <c r="Y4" s="301" t="s">
        <v>610</v>
      </c>
      <c r="Z4" s="301" t="s">
        <v>609</v>
      </c>
      <c r="AA4" s="301" t="s">
        <v>610</v>
      </c>
      <c r="AB4" s="301" t="s">
        <v>609</v>
      </c>
      <c r="AC4" s="301" t="s">
        <v>610</v>
      </c>
      <c r="AD4" s="301" t="s">
        <v>609</v>
      </c>
      <c r="AE4" s="301" t="s">
        <v>610</v>
      </c>
      <c r="AF4" s="301" t="s">
        <v>609</v>
      </c>
      <c r="AG4" s="301" t="s">
        <v>610</v>
      </c>
      <c r="AH4" s="301" t="s">
        <v>609</v>
      </c>
      <c r="AI4" s="301" t="s">
        <v>610</v>
      </c>
      <c r="AJ4" s="301" t="s">
        <v>609</v>
      </c>
      <c r="AK4" s="301" t="s">
        <v>610</v>
      </c>
      <c r="AL4" s="301" t="s">
        <v>609</v>
      </c>
      <c r="AM4" s="301" t="s">
        <v>610</v>
      </c>
      <c r="AN4" s="301" t="s">
        <v>609</v>
      </c>
      <c r="AO4" s="301" t="s">
        <v>610</v>
      </c>
      <c r="AP4" s="301" t="s">
        <v>609</v>
      </c>
      <c r="AQ4" s="301" t="s">
        <v>610</v>
      </c>
      <c r="AR4" s="301" t="s">
        <v>609</v>
      </c>
      <c r="AS4" s="301" t="s">
        <v>610</v>
      </c>
      <c r="AT4" s="301" t="s">
        <v>609</v>
      </c>
      <c r="AU4" s="301" t="s">
        <v>610</v>
      </c>
      <c r="AV4" s="301" t="s">
        <v>609</v>
      </c>
      <c r="AW4" s="301" t="s">
        <v>610</v>
      </c>
      <c r="AX4" s="301" t="s">
        <v>609</v>
      </c>
      <c r="AY4" s="301" t="s">
        <v>610</v>
      </c>
      <c r="AZ4" s="301" t="s">
        <v>609</v>
      </c>
      <c r="BA4" s="301" t="s">
        <v>610</v>
      </c>
      <c r="BB4" s="301" t="s">
        <v>609</v>
      </c>
      <c r="BC4" s="301" t="s">
        <v>610</v>
      </c>
      <c r="BD4" s="301" t="s">
        <v>609</v>
      </c>
      <c r="BE4" s="301" t="s">
        <v>610</v>
      </c>
      <c r="BF4" s="301" t="s">
        <v>609</v>
      </c>
      <c r="BG4" s="301" t="s">
        <v>610</v>
      </c>
      <c r="BH4" s="301" t="s">
        <v>609</v>
      </c>
      <c r="BI4" s="301" t="s">
        <v>610</v>
      </c>
      <c r="BJ4" s="301" t="s">
        <v>609</v>
      </c>
      <c r="BK4" s="301" t="s">
        <v>610</v>
      </c>
      <c r="BL4" s="301" t="s">
        <v>609</v>
      </c>
      <c r="BM4" s="301" t="s">
        <v>610</v>
      </c>
      <c r="BN4" s="301" t="s">
        <v>609</v>
      </c>
      <c r="BO4" s="301" t="s">
        <v>610</v>
      </c>
      <c r="BP4" s="301" t="s">
        <v>609</v>
      </c>
      <c r="BQ4" s="301" t="s">
        <v>610</v>
      </c>
      <c r="BR4" s="301" t="s">
        <v>609</v>
      </c>
      <c r="BS4" s="301" t="s">
        <v>610</v>
      </c>
      <c r="BT4" s="301" t="s">
        <v>609</v>
      </c>
      <c r="BU4" s="301" t="s">
        <v>610</v>
      </c>
      <c r="BV4" s="301" t="s">
        <v>609</v>
      </c>
      <c r="BW4" s="301" t="s">
        <v>610</v>
      </c>
      <c r="BX4" s="301" t="s">
        <v>609</v>
      </c>
      <c r="BY4" s="301" t="s">
        <v>610</v>
      </c>
      <c r="BZ4" s="301" t="s">
        <v>609</v>
      </c>
      <c r="CA4" s="301" t="s">
        <v>610</v>
      </c>
      <c r="CB4" s="301" t="s">
        <v>609</v>
      </c>
      <c r="CC4" s="301" t="s">
        <v>610</v>
      </c>
      <c r="CD4" s="301" t="s">
        <v>609</v>
      </c>
      <c r="CE4" s="301" t="s">
        <v>610</v>
      </c>
      <c r="CF4" s="301" t="s">
        <v>609</v>
      </c>
      <c r="CG4" s="302" t="s">
        <v>610</v>
      </c>
      <c r="CH4" s="301" t="s">
        <v>609</v>
      </c>
      <c r="CI4" s="302" t="s">
        <v>610</v>
      </c>
      <c r="CJ4" s="301" t="s">
        <v>609</v>
      </c>
      <c r="CK4" s="302" t="s">
        <v>610</v>
      </c>
      <c r="CL4" s="301" t="s">
        <v>609</v>
      </c>
      <c r="CM4" s="302" t="s">
        <v>610</v>
      </c>
      <c r="CN4" s="301" t="s">
        <v>609</v>
      </c>
      <c r="CO4" s="302" t="s">
        <v>610</v>
      </c>
      <c r="CP4" s="301" t="s">
        <v>609</v>
      </c>
      <c r="CQ4" s="302" t="s">
        <v>610</v>
      </c>
      <c r="CR4" s="301" t="s">
        <v>609</v>
      </c>
      <c r="CS4" s="302" t="s">
        <v>610</v>
      </c>
      <c r="CT4" s="301" t="s">
        <v>609</v>
      </c>
      <c r="CU4" s="302" t="s">
        <v>610</v>
      </c>
      <c r="CV4" s="301" t="s">
        <v>609</v>
      </c>
      <c r="CW4" s="302" t="s">
        <v>610</v>
      </c>
      <c r="CX4" s="301" t="s">
        <v>609</v>
      </c>
      <c r="CY4" s="302" t="s">
        <v>610</v>
      </c>
      <c r="CZ4" s="301" t="s">
        <v>609</v>
      </c>
      <c r="DA4" s="302" t="s">
        <v>610</v>
      </c>
      <c r="DB4" s="301" t="s">
        <v>609</v>
      </c>
      <c r="DC4" s="302" t="s">
        <v>610</v>
      </c>
      <c r="DD4" s="301" t="s">
        <v>609</v>
      </c>
      <c r="DE4" s="302" t="s">
        <v>610</v>
      </c>
      <c r="DF4" s="301" t="s">
        <v>609</v>
      </c>
      <c r="DG4" s="302" t="s">
        <v>610</v>
      </c>
      <c r="DH4" s="301" t="s">
        <v>609</v>
      </c>
      <c r="DI4" s="302" t="s">
        <v>610</v>
      </c>
      <c r="DJ4" s="301" t="s">
        <v>609</v>
      </c>
      <c r="DK4" s="302" t="s">
        <v>610</v>
      </c>
      <c r="DL4" s="301" t="s">
        <v>609</v>
      </c>
      <c r="DM4" s="302" t="s">
        <v>610</v>
      </c>
      <c r="DN4" s="301" t="s">
        <v>609</v>
      </c>
      <c r="DO4" s="302" t="s">
        <v>610</v>
      </c>
      <c r="DP4" s="301" t="s">
        <v>609</v>
      </c>
      <c r="DQ4" s="302" t="s">
        <v>610</v>
      </c>
      <c r="DR4" s="301" t="s">
        <v>609</v>
      </c>
      <c r="DS4" s="302" t="s">
        <v>610</v>
      </c>
      <c r="DT4" s="301" t="s">
        <v>609</v>
      </c>
      <c r="DU4" s="302" t="s">
        <v>610</v>
      </c>
      <c r="DV4" s="301" t="s">
        <v>609</v>
      </c>
      <c r="DW4" s="302" t="s">
        <v>610</v>
      </c>
      <c r="DX4" s="301" t="s">
        <v>609</v>
      </c>
      <c r="DY4" s="302" t="s">
        <v>610</v>
      </c>
      <c r="DZ4" s="301" t="s">
        <v>609</v>
      </c>
      <c r="EA4" s="302" t="s">
        <v>610</v>
      </c>
      <c r="EB4" s="301" t="s">
        <v>609</v>
      </c>
      <c r="EC4" s="302" t="s">
        <v>610</v>
      </c>
      <c r="ED4" s="301" t="s">
        <v>609</v>
      </c>
      <c r="EE4" s="302" t="s">
        <v>610</v>
      </c>
      <c r="EF4" s="301" t="s">
        <v>609</v>
      </c>
      <c r="EG4" s="302" t="s">
        <v>610</v>
      </c>
      <c r="EH4" s="301" t="s">
        <v>609</v>
      </c>
      <c r="EI4" s="302" t="s">
        <v>610</v>
      </c>
      <c r="EJ4" s="301" t="s">
        <v>609</v>
      </c>
      <c r="EK4" s="302" t="s">
        <v>610</v>
      </c>
      <c r="EL4" s="301" t="s">
        <v>609</v>
      </c>
      <c r="EM4" s="302" t="s">
        <v>610</v>
      </c>
      <c r="EN4" s="301" t="s">
        <v>609</v>
      </c>
      <c r="EO4" s="302" t="s">
        <v>610</v>
      </c>
      <c r="EP4" s="301" t="s">
        <v>609</v>
      </c>
      <c r="EQ4" s="302" t="s">
        <v>610</v>
      </c>
      <c r="ER4" s="301" t="s">
        <v>609</v>
      </c>
      <c r="ES4" s="302" t="s">
        <v>610</v>
      </c>
      <c r="ET4" s="301" t="s">
        <v>609</v>
      </c>
      <c r="EU4" s="302" t="s">
        <v>610</v>
      </c>
      <c r="EV4" s="301" t="s">
        <v>609</v>
      </c>
      <c r="EW4" s="302" t="s">
        <v>610</v>
      </c>
    </row>
    <row r="5" spans="1:153" x14ac:dyDescent="0.25">
      <c r="B5" s="21">
        <v>1</v>
      </c>
      <c r="C5" s="303" t="s">
        <v>611</v>
      </c>
      <c r="D5" s="117">
        <v>3.8550499552211575</v>
      </c>
      <c r="E5" s="117">
        <v>284221.7965913362</v>
      </c>
      <c r="F5" s="117">
        <v>3.1921394005148276</v>
      </c>
      <c r="G5" s="117">
        <v>400747.31620983605</v>
      </c>
      <c r="H5" s="117">
        <v>2.9088469094018947</v>
      </c>
      <c r="I5" s="117">
        <v>548126.68851616723</v>
      </c>
      <c r="J5" s="117">
        <v>2.2374813977076919</v>
      </c>
      <c r="K5" s="117">
        <v>677491.77483250655</v>
      </c>
      <c r="L5" s="117">
        <v>4.0093728878442105</v>
      </c>
      <c r="M5" s="117">
        <v>689423.30437732791</v>
      </c>
      <c r="N5" s="117">
        <v>4.362671782518535</v>
      </c>
      <c r="O5" s="117">
        <v>801284.37245152669</v>
      </c>
      <c r="P5" s="117">
        <v>2.1181794860008605</v>
      </c>
      <c r="Q5" s="117">
        <v>692634.88739096269</v>
      </c>
      <c r="R5" s="117">
        <v>2.1254449800022299</v>
      </c>
      <c r="S5" s="117">
        <v>700640.74534257024</v>
      </c>
      <c r="T5" s="117">
        <v>2.0593064568056896</v>
      </c>
      <c r="U5" s="117">
        <v>724050.92181086505</v>
      </c>
      <c r="V5" s="117">
        <v>2.0382646193816321</v>
      </c>
      <c r="W5" s="117">
        <v>722415.57684732752</v>
      </c>
      <c r="X5" s="117">
        <v>2.1127245166772246</v>
      </c>
      <c r="Y5" s="117">
        <v>719064.99551072624</v>
      </c>
      <c r="Z5" s="117">
        <v>2.1055608337301126</v>
      </c>
      <c r="AA5" s="117">
        <v>725776.46629882988</v>
      </c>
      <c r="AB5" s="117">
        <v>2.1645743352532638</v>
      </c>
      <c r="AC5" s="117">
        <v>687278.85042834119</v>
      </c>
      <c r="AD5" s="117">
        <v>2.2566570560332173</v>
      </c>
      <c r="AE5" s="117">
        <v>665175.54571621621</v>
      </c>
      <c r="AF5" s="117">
        <v>2.6640305685989483</v>
      </c>
      <c r="AG5" s="117">
        <v>655849.73684980359</v>
      </c>
      <c r="AH5" s="117">
        <v>3.5614158474030582</v>
      </c>
      <c r="AI5" s="117">
        <v>653883.30275275395</v>
      </c>
      <c r="AJ5" s="117">
        <v>3.7979404457279009</v>
      </c>
      <c r="AK5" s="117">
        <v>655147.13950981305</v>
      </c>
      <c r="AL5" s="117">
        <v>4.0093728878442105</v>
      </c>
      <c r="AM5" s="117">
        <v>689423.30437732791</v>
      </c>
      <c r="AN5" s="117">
        <v>4.0351433139397281</v>
      </c>
      <c r="AO5" s="117">
        <v>695584.55469012831</v>
      </c>
      <c r="AP5" s="117">
        <v>3.9548366202115162</v>
      </c>
      <c r="AQ5" s="117">
        <v>709577.60136603122</v>
      </c>
      <c r="AR5" s="117">
        <v>3.926611332266476</v>
      </c>
      <c r="AS5" s="117">
        <v>727118.40988317353</v>
      </c>
      <c r="AT5" s="117">
        <v>3.8242844674922192</v>
      </c>
      <c r="AU5" s="117">
        <v>737984.92662636493</v>
      </c>
      <c r="AV5" s="117">
        <v>3.9402378803707694</v>
      </c>
      <c r="AW5" s="117">
        <v>746763.27722193871</v>
      </c>
      <c r="AX5" s="117">
        <v>3.9307218486740538</v>
      </c>
      <c r="AY5" s="117">
        <v>753503.95934100554</v>
      </c>
      <c r="AZ5" s="117">
        <v>4.1490698401093384</v>
      </c>
      <c r="BA5" s="117">
        <v>756846.54819613742</v>
      </c>
      <c r="BB5" s="117">
        <v>4.3241742822406666</v>
      </c>
      <c r="BC5" s="117">
        <v>768149.5179096004</v>
      </c>
      <c r="BD5" s="117">
        <v>4.4576701715641729</v>
      </c>
      <c r="BE5" s="117">
        <v>763970.58935337572</v>
      </c>
      <c r="BF5" s="117">
        <v>4.393316819384542</v>
      </c>
      <c r="BG5" s="117">
        <v>761775.71041192056</v>
      </c>
      <c r="BH5" s="117">
        <v>4.4233730266611104</v>
      </c>
      <c r="BI5" s="117">
        <v>767724.28127300309</v>
      </c>
      <c r="BJ5" s="117">
        <v>4.362671782518535</v>
      </c>
      <c r="BK5" s="117">
        <v>801284.37245152669</v>
      </c>
      <c r="BL5" s="117">
        <v>4.2652832608234661</v>
      </c>
      <c r="BM5" s="117">
        <v>796558.22814757167</v>
      </c>
      <c r="BN5" s="117">
        <v>4.0578837144026503</v>
      </c>
      <c r="BO5" s="117">
        <v>803408.70843495848</v>
      </c>
      <c r="BP5" s="117">
        <v>4.2933479016255482</v>
      </c>
      <c r="BQ5" s="117">
        <v>830350.08583598328</v>
      </c>
      <c r="BR5" s="117">
        <v>4.318983420771902</v>
      </c>
      <c r="BS5" s="117">
        <v>832957.61390165938</v>
      </c>
      <c r="BT5" s="117">
        <v>4.4104028259547787</v>
      </c>
      <c r="BU5" s="117">
        <v>823350.59395301272</v>
      </c>
      <c r="BV5" s="117">
        <v>4.4614180149855516</v>
      </c>
      <c r="BW5" s="117">
        <v>830030.41038040968</v>
      </c>
      <c r="BX5" s="117">
        <v>4.3710657197609137</v>
      </c>
      <c r="BY5" s="117">
        <v>845084.60393805557</v>
      </c>
      <c r="BZ5" s="117">
        <v>4.4489274083458037</v>
      </c>
      <c r="CA5" s="117">
        <v>850849.40524858981</v>
      </c>
      <c r="CB5" s="117">
        <v>4.525673704199507</v>
      </c>
      <c r="CC5" s="117">
        <v>858028.3214778651</v>
      </c>
      <c r="CD5" s="117">
        <v>4.5853021354839951</v>
      </c>
      <c r="CE5" s="117">
        <v>845367.35769526439</v>
      </c>
      <c r="CF5" s="117">
        <v>4.5521002217437818</v>
      </c>
      <c r="CG5" s="117">
        <v>849047.16732491658</v>
      </c>
      <c r="CH5" s="117">
        <v>4.9595595141653446</v>
      </c>
      <c r="CI5" s="117">
        <v>890065.27552998601</v>
      </c>
      <c r="CJ5" s="117">
        <v>5.0160705427316818</v>
      </c>
      <c r="CK5" s="117">
        <v>890431.599514995</v>
      </c>
      <c r="CL5" s="117">
        <v>4.8505930924511098</v>
      </c>
      <c r="CM5" s="117">
        <v>891339.40842302295</v>
      </c>
      <c r="CN5" s="117">
        <v>5.0947679889636408</v>
      </c>
      <c r="CO5" s="117">
        <v>932729.42446599063</v>
      </c>
      <c r="CP5" s="117">
        <v>5.0571483859539121</v>
      </c>
      <c r="CQ5" s="117">
        <v>919494.50511632464</v>
      </c>
      <c r="CR5" s="117">
        <v>4.9923038104505011</v>
      </c>
      <c r="CS5" s="117">
        <v>916195.3903632001</v>
      </c>
      <c r="CT5" s="117">
        <v>4.9691613140070636</v>
      </c>
      <c r="CU5" s="117">
        <v>931381.23486619524</v>
      </c>
      <c r="CV5" s="117">
        <v>4.7830931565778698</v>
      </c>
      <c r="CW5" s="117">
        <v>925536.22090931027</v>
      </c>
      <c r="CX5" s="117">
        <v>4.777716623545432</v>
      </c>
      <c r="CY5" s="117">
        <v>941325.68914128863</v>
      </c>
      <c r="CZ5" s="117">
        <v>4.7202720099064415</v>
      </c>
      <c r="DA5" s="117">
        <v>977540.63043135253</v>
      </c>
      <c r="DB5" s="117">
        <v>4.265896778454608</v>
      </c>
      <c r="DC5" s="117">
        <v>1005289.9152998351</v>
      </c>
      <c r="DD5" s="117">
        <v>4.1882438173089485</v>
      </c>
      <c r="DE5" s="117">
        <v>1014852.7422206902</v>
      </c>
      <c r="DF5" s="117">
        <v>4.1568412166400597</v>
      </c>
      <c r="DG5" s="117">
        <v>1075115.8797568919</v>
      </c>
      <c r="DH5" s="117">
        <v>3.6387517176951993</v>
      </c>
      <c r="DI5" s="117">
        <v>1081490.3817940147</v>
      </c>
      <c r="DJ5" s="117">
        <v>3.3309934609427923</v>
      </c>
      <c r="DK5" s="117">
        <v>1106298.3156114989</v>
      </c>
      <c r="DL5" s="117">
        <v>3.222892786641069</v>
      </c>
      <c r="DM5" s="117">
        <v>1161478.9720955302</v>
      </c>
      <c r="DN5" s="117">
        <v>3.1063096936568892</v>
      </c>
      <c r="DO5" s="117">
        <v>1180322.3951549819</v>
      </c>
      <c r="DP5" s="117">
        <v>2.84648991646936</v>
      </c>
      <c r="DQ5" s="117">
        <v>1187308.5186814009</v>
      </c>
      <c r="DR5" s="117">
        <v>2.7816365002036028</v>
      </c>
      <c r="DS5" s="117">
        <v>1235473.0318339833</v>
      </c>
      <c r="DT5" s="117">
        <v>2.7599468210211731</v>
      </c>
      <c r="DU5" s="117">
        <v>1255745.1834917406</v>
      </c>
      <c r="DV5" s="117">
        <v>2.6430616891540697</v>
      </c>
      <c r="DW5" s="117">
        <v>1286585.1524180165</v>
      </c>
      <c r="DX5" s="117">
        <v>2.9285086018143054</v>
      </c>
      <c r="DY5" s="117">
        <v>1347094.0264384637</v>
      </c>
      <c r="DZ5" s="117">
        <v>2.838566235637539</v>
      </c>
      <c r="EA5" s="117">
        <v>1328409.0165672046</v>
      </c>
      <c r="EB5" s="117">
        <v>2.7242022857582757</v>
      </c>
      <c r="EC5" s="117">
        <v>1342407.9795390971</v>
      </c>
      <c r="ED5" s="117">
        <v>3.0086018077737906</v>
      </c>
      <c r="EE5" s="117">
        <v>1411828.2759213494</v>
      </c>
      <c r="EF5" s="117">
        <v>2.9194437792719046</v>
      </c>
      <c r="EG5" s="117">
        <v>1397613.4017032248</v>
      </c>
      <c r="EH5" s="117">
        <v>3.0524776875486404</v>
      </c>
      <c r="EI5" s="117">
        <v>1420065.8431127251</v>
      </c>
      <c r="EJ5" s="117">
        <v>4.1313721420155547</v>
      </c>
      <c r="EK5" s="117">
        <v>1439182.1317336056</v>
      </c>
      <c r="EL5" s="117">
        <v>4.4946833886941082</v>
      </c>
      <c r="EM5" s="117">
        <v>1389241.0367420516</v>
      </c>
      <c r="EN5" s="117">
        <v>5.1716778397039045</v>
      </c>
      <c r="EO5" s="117">
        <v>1325764.2551581683</v>
      </c>
      <c r="EP5" s="117">
        <v>5.2551109626189563</v>
      </c>
      <c r="EQ5" s="117">
        <v>1304211.6762048732</v>
      </c>
      <c r="ER5" s="117">
        <v>5.2318833788772974</v>
      </c>
      <c r="ES5" s="117">
        <v>1296316.2520263144</v>
      </c>
      <c r="ET5" s="117">
        <v>6.2413557603231213</v>
      </c>
      <c r="EU5" s="117">
        <v>1257493.5312765939</v>
      </c>
      <c r="EV5" s="117">
        <v>6.2420461239742924</v>
      </c>
      <c r="EW5" s="117">
        <v>1250709.4568204919</v>
      </c>
    </row>
    <row r="6" spans="1:153" x14ac:dyDescent="0.25">
      <c r="B6" s="21">
        <v>2</v>
      </c>
      <c r="C6" s="303" t="s">
        <v>612</v>
      </c>
      <c r="D6" s="117">
        <v>8.1015450798036976</v>
      </c>
      <c r="E6" s="117">
        <v>252197.92240287998</v>
      </c>
      <c r="F6" s="117">
        <v>6.6681643677359732</v>
      </c>
      <c r="G6" s="117">
        <v>327493.28165807901</v>
      </c>
      <c r="H6" s="117">
        <v>6.4483171679638467</v>
      </c>
      <c r="I6" s="117">
        <v>394658.42549379403</v>
      </c>
      <c r="J6" s="117">
        <v>5.5732410556151502</v>
      </c>
      <c r="K6" s="117">
        <v>491833.0255404528</v>
      </c>
      <c r="L6" s="117">
        <v>10.084446670447926</v>
      </c>
      <c r="M6" s="117">
        <v>835554.73863992002</v>
      </c>
      <c r="N6" s="117">
        <v>10.239494648633544</v>
      </c>
      <c r="O6" s="117">
        <v>1036410.0988121202</v>
      </c>
      <c r="P6" s="117">
        <v>5.6102489495080379</v>
      </c>
      <c r="Q6" s="117">
        <v>503034.6751536497</v>
      </c>
      <c r="R6" s="117">
        <v>5.6546297683726694</v>
      </c>
      <c r="S6" s="117">
        <v>501932.97489083308</v>
      </c>
      <c r="T6" s="117">
        <v>5.6708598013606926</v>
      </c>
      <c r="U6" s="117">
        <v>515349.32466528012</v>
      </c>
      <c r="V6" s="117">
        <v>5.9220716901264909</v>
      </c>
      <c r="W6" s="117">
        <v>540703.87332469609</v>
      </c>
      <c r="X6" s="117">
        <v>6.3680159516284958</v>
      </c>
      <c r="Y6" s="117">
        <v>565107.51569544792</v>
      </c>
      <c r="Z6" s="117">
        <v>6.7213658274395431</v>
      </c>
      <c r="AA6" s="117">
        <v>596250.42930380185</v>
      </c>
      <c r="AB6" s="117">
        <v>7.3690023893096122</v>
      </c>
      <c r="AC6" s="117">
        <v>645492.59939359198</v>
      </c>
      <c r="AD6" s="117">
        <v>7.9400502874397851</v>
      </c>
      <c r="AE6" s="117">
        <v>696808.54673824401</v>
      </c>
      <c r="AF6" s="117">
        <v>8.5404134137123755</v>
      </c>
      <c r="AG6" s="117">
        <v>749990.25816530001</v>
      </c>
      <c r="AH6" s="117">
        <v>8.9190086422088193</v>
      </c>
      <c r="AI6" s="117">
        <v>770273.55603474006</v>
      </c>
      <c r="AJ6" s="117">
        <v>9.6096845851941133</v>
      </c>
      <c r="AK6" s="117">
        <v>790886.02491524012</v>
      </c>
      <c r="AL6" s="117">
        <v>10.084446670447926</v>
      </c>
      <c r="AM6" s="117">
        <v>835554.73863992002</v>
      </c>
      <c r="AN6" s="117">
        <v>10.223826781819048</v>
      </c>
      <c r="AO6" s="117">
        <v>848444.64078474999</v>
      </c>
      <c r="AP6" s="117">
        <v>10.322889310085261</v>
      </c>
      <c r="AQ6" s="117">
        <v>858905.48072458</v>
      </c>
      <c r="AR6" s="117">
        <v>10.30735328758248</v>
      </c>
      <c r="AS6" s="117">
        <v>855002.3897413183</v>
      </c>
      <c r="AT6" s="117">
        <v>10.195595637894026</v>
      </c>
      <c r="AU6" s="117">
        <v>844500.34441326011</v>
      </c>
      <c r="AV6" s="117">
        <v>10.271282092120352</v>
      </c>
      <c r="AW6" s="117">
        <v>860980.70682265819</v>
      </c>
      <c r="AX6" s="117">
        <v>10.199855814449904</v>
      </c>
      <c r="AY6" s="117">
        <v>890069.52752726991</v>
      </c>
      <c r="AZ6" s="117">
        <v>10.186834734388743</v>
      </c>
      <c r="BA6" s="117">
        <v>916969.51216533047</v>
      </c>
      <c r="BB6" s="117">
        <v>10.170065714436348</v>
      </c>
      <c r="BC6" s="117">
        <v>927359.7841256801</v>
      </c>
      <c r="BD6" s="117">
        <v>10.381744734190825</v>
      </c>
      <c r="BE6" s="117">
        <v>959007.08934678009</v>
      </c>
      <c r="BF6" s="117">
        <v>10.325365495264052</v>
      </c>
      <c r="BG6" s="117">
        <v>981696.85671773041</v>
      </c>
      <c r="BH6" s="117">
        <v>10.306405291525063</v>
      </c>
      <c r="BI6" s="117">
        <v>1008492.6931676402</v>
      </c>
      <c r="BJ6" s="117">
        <v>10.239494648633544</v>
      </c>
      <c r="BK6" s="117">
        <v>1036410.0988121202</v>
      </c>
      <c r="BL6" s="117">
        <v>9.8432286349301279</v>
      </c>
      <c r="BM6" s="117">
        <v>1071415.4579379694</v>
      </c>
      <c r="BN6" s="117">
        <v>9.9781688438325773</v>
      </c>
      <c r="BO6" s="117">
        <v>1085241.74109542</v>
      </c>
      <c r="BP6" s="117">
        <v>10.246027232287377</v>
      </c>
      <c r="BQ6" s="117">
        <v>1109822.7542979277</v>
      </c>
      <c r="BR6" s="117">
        <v>10.271948102085352</v>
      </c>
      <c r="BS6" s="117">
        <v>1124046.4365254915</v>
      </c>
      <c r="BT6" s="117">
        <v>10.114721102732396</v>
      </c>
      <c r="BU6" s="117">
        <v>1183332.8713196318</v>
      </c>
      <c r="BV6" s="117">
        <v>10.283308639976505</v>
      </c>
      <c r="BW6" s="117">
        <v>1206389.4095106139</v>
      </c>
      <c r="BX6" s="117">
        <v>10.294247553471886</v>
      </c>
      <c r="BY6" s="117">
        <v>1207979.1262226817</v>
      </c>
      <c r="BZ6" s="117">
        <v>10.09621987265005</v>
      </c>
      <c r="CA6" s="117">
        <v>1205878.4995266958</v>
      </c>
      <c r="CB6" s="117">
        <v>10.177019873852494</v>
      </c>
      <c r="CC6" s="117">
        <v>1207872.6514297298</v>
      </c>
      <c r="CD6" s="117">
        <v>10.092849624773361</v>
      </c>
      <c r="CE6" s="117">
        <v>1227572.2411873806</v>
      </c>
      <c r="CF6" s="117">
        <v>10.090951174478208</v>
      </c>
      <c r="CG6" s="117">
        <v>1235052.5653288153</v>
      </c>
      <c r="CH6" s="117">
        <v>9.9517881845853484</v>
      </c>
      <c r="CI6" s="117">
        <v>1248493.2200215654</v>
      </c>
      <c r="CJ6" s="117">
        <v>9.8917092450402642</v>
      </c>
      <c r="CK6" s="117">
        <v>1286924.7096171156</v>
      </c>
      <c r="CL6" s="117">
        <v>9.8744695447076207</v>
      </c>
      <c r="CM6" s="117">
        <v>1307907.8953847601</v>
      </c>
      <c r="CN6" s="117">
        <v>9.7829503385832588</v>
      </c>
      <c r="CO6" s="117">
        <v>1341676.43358203</v>
      </c>
      <c r="CP6" s="117">
        <v>9.8165776228172152</v>
      </c>
      <c r="CQ6" s="117">
        <v>1367322.534596557</v>
      </c>
      <c r="CR6" s="117">
        <v>9.7198724054487791</v>
      </c>
      <c r="CS6" s="117">
        <v>1387055.6311594767</v>
      </c>
      <c r="CT6" s="117">
        <v>9.7121032064511539</v>
      </c>
      <c r="CU6" s="117">
        <v>1411223.8363923656</v>
      </c>
      <c r="CV6" s="117">
        <v>9.6882632455394138</v>
      </c>
      <c r="CW6" s="117">
        <v>1434481.3920132963</v>
      </c>
      <c r="CX6" s="117">
        <v>9.7429030557190526</v>
      </c>
      <c r="CY6" s="117">
        <v>1473964.9082426399</v>
      </c>
      <c r="CZ6" s="117">
        <v>9.7333834458213175</v>
      </c>
      <c r="DA6" s="117">
        <v>1480060.4146780195</v>
      </c>
      <c r="DB6" s="117">
        <v>9.446727241094889</v>
      </c>
      <c r="DC6" s="117">
        <v>1480155.5523806715</v>
      </c>
      <c r="DD6" s="117">
        <v>9.2599089398252872</v>
      </c>
      <c r="DE6" s="117">
        <v>1487316.2136085266</v>
      </c>
      <c r="DF6" s="117">
        <v>9.0164496414133222</v>
      </c>
      <c r="DG6" s="117">
        <v>1604791.083565661</v>
      </c>
      <c r="DH6" s="117">
        <v>8.7944724121220776</v>
      </c>
      <c r="DI6" s="117">
        <v>1664836.9528128996</v>
      </c>
      <c r="DJ6" s="117">
        <v>8.6805201854261984</v>
      </c>
      <c r="DK6" s="117">
        <v>1689310.1962741595</v>
      </c>
      <c r="DL6" s="117">
        <v>8.460589108478052</v>
      </c>
      <c r="DM6" s="117">
        <v>1717266.5712075273</v>
      </c>
      <c r="DN6" s="117">
        <v>8.3653931374736263</v>
      </c>
      <c r="DO6" s="117">
        <v>1740061.2990378493</v>
      </c>
      <c r="DP6" s="117">
        <v>8.2018829194443743</v>
      </c>
      <c r="DQ6" s="117">
        <v>1762732.5188244993</v>
      </c>
      <c r="DR6" s="117">
        <v>8.0137113818000856</v>
      </c>
      <c r="DS6" s="117">
        <v>1767231.2831476002</v>
      </c>
      <c r="DT6" s="117">
        <v>8.0404510143097756</v>
      </c>
      <c r="DU6" s="117">
        <v>1762706.2697258098</v>
      </c>
      <c r="DV6" s="117">
        <v>7.7508776532051824</v>
      </c>
      <c r="DW6" s="117">
        <v>1764956.9471587201</v>
      </c>
      <c r="DX6" s="117">
        <v>7.659040696314718</v>
      </c>
      <c r="DY6" s="117">
        <v>1800243.6416390287</v>
      </c>
      <c r="DZ6" s="117">
        <v>7.6269091247923617</v>
      </c>
      <c r="EA6" s="117">
        <v>1847735.1030489297</v>
      </c>
      <c r="EB6" s="117">
        <v>7.6585443347275373</v>
      </c>
      <c r="EC6" s="117">
        <v>1823370.6544069499</v>
      </c>
      <c r="ED6" s="117">
        <v>7.72356866416784</v>
      </c>
      <c r="EE6" s="117">
        <v>1864001.8084132546</v>
      </c>
      <c r="EF6" s="117">
        <v>7.771302277252099</v>
      </c>
      <c r="EG6" s="117">
        <v>1924529.0697626993</v>
      </c>
      <c r="EH6" s="117">
        <v>7.8020539904415429</v>
      </c>
      <c r="EI6" s="117">
        <v>1948796.8022060993</v>
      </c>
      <c r="EJ6" s="117">
        <v>7.9645719488925302</v>
      </c>
      <c r="EK6" s="117">
        <v>2017075.5426683589</v>
      </c>
      <c r="EL6" s="117">
        <v>8.2623982505157976</v>
      </c>
      <c r="EM6" s="117">
        <v>2098910.9736271976</v>
      </c>
      <c r="EN6" s="117">
        <v>8.6069407485137006</v>
      </c>
      <c r="EO6" s="117">
        <v>2186891.134338459</v>
      </c>
      <c r="EP6" s="117">
        <v>8.9180080693756079</v>
      </c>
      <c r="EQ6" s="117">
        <v>2238984.0883706189</v>
      </c>
      <c r="ER6" s="117">
        <v>9.1263286402325434</v>
      </c>
      <c r="ES6" s="117">
        <v>2245348.1154100792</v>
      </c>
      <c r="ET6" s="117">
        <v>9.4370502468149287</v>
      </c>
      <c r="EU6" s="117">
        <v>2289669.5094795795</v>
      </c>
      <c r="EV6" s="117">
        <v>9.6661837737056953</v>
      </c>
      <c r="EW6" s="117">
        <v>2326686.7379708383</v>
      </c>
    </row>
    <row r="7" spans="1:153" x14ac:dyDescent="0.25">
      <c r="B7" s="21">
        <v>2.1</v>
      </c>
      <c r="C7" s="27" t="s">
        <v>613</v>
      </c>
      <c r="D7" s="117">
        <v>6.445530561051906</v>
      </c>
      <c r="E7" s="117">
        <v>4615.7339791100003</v>
      </c>
      <c r="F7" s="117">
        <v>6.1957605074047652</v>
      </c>
      <c r="G7" s="117">
        <v>5725.180876989999</v>
      </c>
      <c r="H7" s="117">
        <v>5.7048663232788979</v>
      </c>
      <c r="I7" s="117">
        <v>5133.9745131299997</v>
      </c>
      <c r="J7" s="117">
        <v>5.2399382587599863</v>
      </c>
      <c r="K7" s="117">
        <v>3299.7574078400007</v>
      </c>
      <c r="L7" s="117">
        <v>9.1250200625883711</v>
      </c>
      <c r="M7" s="117">
        <v>16437.81402120999</v>
      </c>
      <c r="N7" s="117">
        <v>10.541144367817495</v>
      </c>
      <c r="O7" s="117">
        <v>31931.417553599997</v>
      </c>
      <c r="P7" s="117">
        <v>5.2037976588251578</v>
      </c>
      <c r="Q7" s="117">
        <v>4927.6281196000018</v>
      </c>
      <c r="R7" s="117">
        <v>4.8674020615015774</v>
      </c>
      <c r="S7" s="117">
        <v>7279.1421461899754</v>
      </c>
      <c r="T7" s="117">
        <v>5.6267177943996591</v>
      </c>
      <c r="U7" s="117">
        <v>8913.3110679800011</v>
      </c>
      <c r="V7" s="117">
        <v>4.4096900517524258</v>
      </c>
      <c r="W7" s="117">
        <v>4641.6094491800004</v>
      </c>
      <c r="X7" s="117">
        <v>4.4378169442141937</v>
      </c>
      <c r="Y7" s="117">
        <v>6140.6841380999967</v>
      </c>
      <c r="Z7" s="117">
        <v>4.2568645978328332</v>
      </c>
      <c r="AA7" s="117">
        <v>5038.7645215800012</v>
      </c>
      <c r="AB7" s="117">
        <v>4.3787488698854027</v>
      </c>
      <c r="AC7" s="117">
        <v>4126.7354937399987</v>
      </c>
      <c r="AD7" s="117">
        <v>4.8941381844139178</v>
      </c>
      <c r="AE7" s="117">
        <v>10232.76792312</v>
      </c>
      <c r="AF7" s="117">
        <v>7.0148503446906521</v>
      </c>
      <c r="AG7" s="117">
        <v>11200.270515349992</v>
      </c>
      <c r="AH7" s="117">
        <v>7.3336260093777677</v>
      </c>
      <c r="AI7" s="117">
        <v>13809.774132149998</v>
      </c>
      <c r="AJ7" s="117">
        <v>7.7238708856417686</v>
      </c>
      <c r="AK7" s="117">
        <v>17486.930481370007</v>
      </c>
      <c r="AL7" s="117">
        <v>9.1250200625883711</v>
      </c>
      <c r="AM7" s="117">
        <v>16437.81402120999</v>
      </c>
      <c r="AN7" s="117">
        <v>7.5240636297077481</v>
      </c>
      <c r="AO7" s="117">
        <v>10162.731994719998</v>
      </c>
      <c r="AP7" s="117">
        <v>7.4035258330214591</v>
      </c>
      <c r="AQ7" s="117">
        <v>13325.792523379987</v>
      </c>
      <c r="AR7" s="117">
        <v>7.8385746149768609</v>
      </c>
      <c r="AS7" s="117">
        <v>14066.712371599993</v>
      </c>
      <c r="AT7" s="117">
        <v>7.7874300844430531</v>
      </c>
      <c r="AU7" s="117">
        <v>10557.469923059991</v>
      </c>
      <c r="AV7" s="117">
        <v>9.0030783002592294</v>
      </c>
      <c r="AW7" s="117">
        <v>11034.120724079999</v>
      </c>
      <c r="AX7" s="117">
        <v>10.684259964973162</v>
      </c>
      <c r="AY7" s="117">
        <v>12559.828126919996</v>
      </c>
      <c r="AZ7" s="117">
        <v>9.9759177066562046</v>
      </c>
      <c r="BA7" s="117">
        <v>19344.34971438042</v>
      </c>
      <c r="BB7" s="117">
        <v>8.7816358225474147</v>
      </c>
      <c r="BC7" s="117">
        <v>21100.162218360001</v>
      </c>
      <c r="BD7" s="117">
        <v>10.353347391960513</v>
      </c>
      <c r="BE7" s="117">
        <v>20736.010758900007</v>
      </c>
      <c r="BF7" s="117">
        <v>10.680974977479645</v>
      </c>
      <c r="BG7" s="117">
        <v>16703.262196509997</v>
      </c>
      <c r="BH7" s="117">
        <v>11.086305691550995</v>
      </c>
      <c r="BI7" s="117">
        <v>36176.361419940004</v>
      </c>
      <c r="BJ7" s="117">
        <v>10.541144367817495</v>
      </c>
      <c r="BK7" s="117">
        <v>31931.417553599997</v>
      </c>
      <c r="BL7" s="117">
        <v>10.236150664858767</v>
      </c>
      <c r="BM7" s="117">
        <v>30390.795189437991</v>
      </c>
      <c r="BN7" s="117">
        <v>9.5306343394197004</v>
      </c>
      <c r="BO7" s="117">
        <v>34008.808150069999</v>
      </c>
      <c r="BP7" s="117">
        <v>9.36549117289435</v>
      </c>
      <c r="BQ7" s="117">
        <v>43896.170165049996</v>
      </c>
      <c r="BR7" s="117">
        <v>9.6050288046395718</v>
      </c>
      <c r="BS7" s="117">
        <v>43052.017950330024</v>
      </c>
      <c r="BT7" s="117">
        <v>10.306768307093524</v>
      </c>
      <c r="BU7" s="117">
        <v>45029.084951290002</v>
      </c>
      <c r="BV7" s="117">
        <v>9.6968510671358601</v>
      </c>
      <c r="BW7" s="117">
        <v>46070.097533559994</v>
      </c>
      <c r="BX7" s="117">
        <v>10.750370819638208</v>
      </c>
      <c r="BY7" s="117">
        <v>31911.694444259996</v>
      </c>
      <c r="BZ7" s="117">
        <v>10.769057105628656</v>
      </c>
      <c r="CA7" s="117">
        <v>40604.846465789989</v>
      </c>
      <c r="CB7" s="117">
        <v>10.383103260616672</v>
      </c>
      <c r="CC7" s="117">
        <v>35313.926468130005</v>
      </c>
      <c r="CD7" s="117">
        <v>10.421211660986192</v>
      </c>
      <c r="CE7" s="117">
        <v>33586.318763299991</v>
      </c>
      <c r="CF7" s="117">
        <v>10.761109279352997</v>
      </c>
      <c r="CG7" s="117">
        <v>27598.170268840007</v>
      </c>
      <c r="CH7" s="117">
        <v>10.186469313210493</v>
      </c>
      <c r="CI7" s="117">
        <v>28224.426085070005</v>
      </c>
      <c r="CJ7" s="117">
        <v>10.230630300747098</v>
      </c>
      <c r="CK7" s="117">
        <v>28877.809099489983</v>
      </c>
      <c r="CL7" s="117">
        <v>10.359565658981863</v>
      </c>
      <c r="CM7" s="117">
        <v>26020.645101109996</v>
      </c>
      <c r="CN7" s="117">
        <v>9.8138842584519459</v>
      </c>
      <c r="CO7" s="117">
        <v>28695.863596850002</v>
      </c>
      <c r="CP7" s="117">
        <v>10.139460581828818</v>
      </c>
      <c r="CQ7" s="117">
        <v>34230.659632160001</v>
      </c>
      <c r="CR7" s="117">
        <v>10.169740047327164</v>
      </c>
      <c r="CS7" s="117">
        <v>29708.825675500007</v>
      </c>
      <c r="CT7" s="117">
        <v>0</v>
      </c>
      <c r="CU7" s="117">
        <v>0</v>
      </c>
      <c r="CV7" s="117">
        <v>0</v>
      </c>
      <c r="CW7" s="117">
        <v>0</v>
      </c>
      <c r="CX7" s="117">
        <v>0</v>
      </c>
      <c r="CY7" s="117">
        <v>0</v>
      </c>
      <c r="CZ7" s="117">
        <v>0</v>
      </c>
      <c r="DA7" s="117">
        <v>0</v>
      </c>
      <c r="DB7" s="117">
        <v>0</v>
      </c>
      <c r="DC7" s="117">
        <v>0</v>
      </c>
      <c r="DD7" s="117">
        <v>0</v>
      </c>
      <c r="DE7" s="117">
        <v>0</v>
      </c>
      <c r="DF7" s="117">
        <v>0</v>
      </c>
      <c r="DG7" s="117">
        <v>0</v>
      </c>
      <c r="DH7" s="117">
        <v>0</v>
      </c>
      <c r="DI7" s="117">
        <v>0</v>
      </c>
      <c r="DJ7" s="117">
        <v>0</v>
      </c>
      <c r="DK7" s="117">
        <v>0</v>
      </c>
      <c r="DL7" s="117">
        <v>0</v>
      </c>
      <c r="DM7" s="117">
        <v>0</v>
      </c>
      <c r="DN7" s="117">
        <v>0</v>
      </c>
      <c r="DO7" s="117">
        <v>0</v>
      </c>
      <c r="DP7" s="117">
        <v>0</v>
      </c>
      <c r="DQ7" s="117">
        <v>0</v>
      </c>
      <c r="DR7" s="117">
        <v>0</v>
      </c>
      <c r="DS7" s="117">
        <v>0</v>
      </c>
      <c r="DT7" s="117">
        <v>0</v>
      </c>
      <c r="DU7" s="117">
        <v>0</v>
      </c>
      <c r="DV7" s="117">
        <v>0</v>
      </c>
      <c r="DW7" s="117">
        <v>0</v>
      </c>
      <c r="DX7" s="117">
        <v>0</v>
      </c>
      <c r="DY7" s="117">
        <v>0</v>
      </c>
      <c r="DZ7" s="117">
        <v>0</v>
      </c>
      <c r="EA7" s="117">
        <v>0</v>
      </c>
      <c r="EB7" s="117">
        <v>0</v>
      </c>
      <c r="EC7" s="117">
        <v>0</v>
      </c>
      <c r="ED7" s="117">
        <v>0</v>
      </c>
      <c r="EE7" s="117">
        <v>0</v>
      </c>
      <c r="EF7" s="117">
        <v>0</v>
      </c>
      <c r="EG7" s="117">
        <v>0</v>
      </c>
      <c r="EH7" s="117">
        <v>0</v>
      </c>
      <c r="EI7" s="117">
        <v>0</v>
      </c>
      <c r="EJ7" s="117">
        <v>0</v>
      </c>
      <c r="EK7" s="117">
        <v>0</v>
      </c>
      <c r="EL7" s="117">
        <v>0</v>
      </c>
      <c r="EM7" s="117">
        <v>0</v>
      </c>
      <c r="EN7" s="117">
        <v>0</v>
      </c>
      <c r="EO7" s="117">
        <v>0</v>
      </c>
      <c r="EP7" s="117">
        <v>0</v>
      </c>
      <c r="EQ7" s="117">
        <v>0</v>
      </c>
      <c r="ER7" s="117">
        <v>0</v>
      </c>
      <c r="ES7" s="117">
        <v>0</v>
      </c>
      <c r="ET7" s="117">
        <v>0</v>
      </c>
      <c r="EU7" s="117">
        <v>0</v>
      </c>
      <c r="EV7" s="117">
        <v>0</v>
      </c>
      <c r="EW7" s="117">
        <v>0</v>
      </c>
    </row>
    <row r="8" spans="1:153" x14ac:dyDescent="0.25">
      <c r="B8" s="304">
        <v>2.2000000000000002</v>
      </c>
      <c r="C8" s="27" t="s">
        <v>614</v>
      </c>
      <c r="D8" s="117">
        <v>7.0764886574539982</v>
      </c>
      <c r="E8" s="117">
        <v>12768.780762875433</v>
      </c>
      <c r="F8" s="117">
        <v>6.7304360873483793</v>
      </c>
      <c r="G8" s="117">
        <v>18052.571258085693</v>
      </c>
      <c r="H8" s="117">
        <v>5.0941033889031013</v>
      </c>
      <c r="I8" s="117">
        <v>17077.258044790004</v>
      </c>
      <c r="J8" s="117">
        <v>5.0076079650102256</v>
      </c>
      <c r="K8" s="117">
        <v>18238.170892020007</v>
      </c>
      <c r="L8" s="117">
        <v>8.9154389846130684</v>
      </c>
      <c r="M8" s="117">
        <v>39944.809251189989</v>
      </c>
      <c r="N8" s="117">
        <v>10.013235575315004</v>
      </c>
      <c r="O8" s="117">
        <v>71592.919516359994</v>
      </c>
      <c r="P8" s="117">
        <v>5.1050921571232823</v>
      </c>
      <c r="Q8" s="117">
        <v>21487.800451969997</v>
      </c>
      <c r="R8" s="117">
        <v>5.0934468473777708</v>
      </c>
      <c r="S8" s="117">
        <v>20823.71745846</v>
      </c>
      <c r="T8" s="117">
        <v>5.0958289744584278</v>
      </c>
      <c r="U8" s="117">
        <v>25732.872623269992</v>
      </c>
      <c r="V8" s="117">
        <v>5.0093065875640725</v>
      </c>
      <c r="W8" s="117">
        <v>21759.876774349996</v>
      </c>
      <c r="X8" s="117">
        <v>4.6264530236012256</v>
      </c>
      <c r="Y8" s="117">
        <v>15029.431294609998</v>
      </c>
      <c r="Z8" s="117">
        <v>4.7623894645784466</v>
      </c>
      <c r="AA8" s="117">
        <v>17403.757071360003</v>
      </c>
      <c r="AB8" s="117">
        <v>6.3168530149523052</v>
      </c>
      <c r="AC8" s="117">
        <v>24981.567085240004</v>
      </c>
      <c r="AD8" s="117">
        <v>8.0121586948316725</v>
      </c>
      <c r="AE8" s="117">
        <v>30279.729931899998</v>
      </c>
      <c r="AF8" s="117">
        <v>7.5319710223291674</v>
      </c>
      <c r="AG8" s="117">
        <v>50668.623876630008</v>
      </c>
      <c r="AH8" s="117">
        <v>8.6261729515196404</v>
      </c>
      <c r="AI8" s="117">
        <v>52800.338505300002</v>
      </c>
      <c r="AJ8" s="117">
        <v>8.8070764570958353</v>
      </c>
      <c r="AK8" s="117">
        <v>41247.240312973336</v>
      </c>
      <c r="AL8" s="117">
        <v>8.9154389846130684</v>
      </c>
      <c r="AM8" s="117">
        <v>39944.809251189989</v>
      </c>
      <c r="AN8" s="117">
        <v>8.3545373127241174</v>
      </c>
      <c r="AO8" s="117">
        <v>45009.879673830037</v>
      </c>
      <c r="AP8" s="117">
        <v>8.0068146105353364</v>
      </c>
      <c r="AQ8" s="117">
        <v>43986.445274910016</v>
      </c>
      <c r="AR8" s="117">
        <v>8.2595275020290604</v>
      </c>
      <c r="AS8" s="117">
        <v>41116.47881713001</v>
      </c>
      <c r="AT8" s="117">
        <v>8.9463996700407762</v>
      </c>
      <c r="AU8" s="117">
        <v>36357.718699140009</v>
      </c>
      <c r="AV8" s="117">
        <v>8.9081561765308379</v>
      </c>
      <c r="AW8" s="117">
        <v>42897.516696050006</v>
      </c>
      <c r="AX8" s="117">
        <v>9.227747531531632</v>
      </c>
      <c r="AY8" s="117">
        <v>49841.124324229997</v>
      </c>
      <c r="AZ8" s="117">
        <v>9.9656119238824221</v>
      </c>
      <c r="BA8" s="117">
        <v>65677.219154859951</v>
      </c>
      <c r="BB8" s="117">
        <v>10.062326795104848</v>
      </c>
      <c r="BC8" s="117">
        <v>53074.351709730021</v>
      </c>
      <c r="BD8" s="117">
        <v>10.524759561559678</v>
      </c>
      <c r="BE8" s="117">
        <v>61546.751868760002</v>
      </c>
      <c r="BF8" s="117">
        <v>10.369579313767217</v>
      </c>
      <c r="BG8" s="117">
        <v>64062.638516950021</v>
      </c>
      <c r="BH8" s="117">
        <v>10.122821507144886</v>
      </c>
      <c r="BI8" s="117">
        <v>69549.840356840024</v>
      </c>
      <c r="BJ8" s="117">
        <v>10.013235575315004</v>
      </c>
      <c r="BK8" s="117">
        <v>71592.919516359994</v>
      </c>
      <c r="BL8" s="117">
        <v>9.3741238726132003</v>
      </c>
      <c r="BM8" s="117">
        <v>84401.266124480011</v>
      </c>
      <c r="BN8" s="117">
        <v>9.4679689356092673</v>
      </c>
      <c r="BO8" s="117">
        <v>91558.138368600019</v>
      </c>
      <c r="BP8" s="117">
        <v>9.8954202163698248</v>
      </c>
      <c r="BQ8" s="117">
        <v>84687.719200160005</v>
      </c>
      <c r="BR8" s="117">
        <v>9.9687294486032574</v>
      </c>
      <c r="BS8" s="117">
        <v>88043.277515700029</v>
      </c>
      <c r="BT8" s="117">
        <v>10.046613604987543</v>
      </c>
      <c r="BU8" s="117">
        <v>91471.212200260023</v>
      </c>
      <c r="BV8" s="117">
        <v>10.077837244184714</v>
      </c>
      <c r="BW8" s="117">
        <v>88503.073574350041</v>
      </c>
      <c r="BX8" s="117">
        <v>10.124231353368659</v>
      </c>
      <c r="BY8" s="117">
        <v>91243.174876800025</v>
      </c>
      <c r="BZ8" s="117">
        <v>9.9059463522506555</v>
      </c>
      <c r="CA8" s="117">
        <v>99512.063106639995</v>
      </c>
      <c r="CB8" s="117">
        <v>9.9733551355253418</v>
      </c>
      <c r="CC8" s="117">
        <v>95340.825252290029</v>
      </c>
      <c r="CD8" s="117">
        <v>9.9038412455895628</v>
      </c>
      <c r="CE8" s="117">
        <v>102620.55519179002</v>
      </c>
      <c r="CF8" s="117">
        <v>9.8259146765945875</v>
      </c>
      <c r="CG8" s="117">
        <v>94567.728464430053</v>
      </c>
      <c r="CH8" s="117">
        <v>9.8774981553244476</v>
      </c>
      <c r="CI8" s="117">
        <v>93613.038623850021</v>
      </c>
      <c r="CJ8" s="117">
        <v>9.617858328950641</v>
      </c>
      <c r="CK8" s="117">
        <v>102638.13108531003</v>
      </c>
      <c r="CL8" s="117">
        <v>9.6447257042605585</v>
      </c>
      <c r="CM8" s="117">
        <v>120033.14618279006</v>
      </c>
      <c r="CN8" s="117">
        <v>9.6530509978125814</v>
      </c>
      <c r="CO8" s="117">
        <v>144745.13117641577</v>
      </c>
      <c r="CP8" s="117">
        <v>9.6257136630239923</v>
      </c>
      <c r="CQ8" s="117">
        <v>140842.50135652788</v>
      </c>
      <c r="CR8" s="117">
        <v>9.4693946430245859</v>
      </c>
      <c r="CS8" s="117">
        <v>145364.63529282637</v>
      </c>
      <c r="CT8" s="117">
        <v>0</v>
      </c>
      <c r="CU8" s="117">
        <v>0</v>
      </c>
      <c r="CV8" s="117">
        <v>0</v>
      </c>
      <c r="CW8" s="117">
        <v>0</v>
      </c>
      <c r="CX8" s="117">
        <v>0</v>
      </c>
      <c r="CY8" s="117">
        <v>0</v>
      </c>
      <c r="CZ8" s="117">
        <v>0</v>
      </c>
      <c r="DA8" s="117">
        <v>0</v>
      </c>
      <c r="DB8" s="117">
        <v>0</v>
      </c>
      <c r="DC8" s="117">
        <v>0</v>
      </c>
      <c r="DD8" s="117">
        <v>0</v>
      </c>
      <c r="DE8" s="117">
        <v>0</v>
      </c>
      <c r="DF8" s="117">
        <v>0</v>
      </c>
      <c r="DG8" s="117">
        <v>0</v>
      </c>
      <c r="DH8" s="117">
        <v>0</v>
      </c>
      <c r="DI8" s="117">
        <v>0</v>
      </c>
      <c r="DJ8" s="117">
        <v>0</v>
      </c>
      <c r="DK8" s="117">
        <v>0</v>
      </c>
      <c r="DL8" s="117">
        <v>0</v>
      </c>
      <c r="DM8" s="117">
        <v>0</v>
      </c>
      <c r="DN8" s="117">
        <v>0</v>
      </c>
      <c r="DO8" s="117">
        <v>0</v>
      </c>
      <c r="DP8" s="117">
        <v>0</v>
      </c>
      <c r="DQ8" s="117">
        <v>0</v>
      </c>
      <c r="DR8" s="117">
        <v>0</v>
      </c>
      <c r="DS8" s="117">
        <v>0</v>
      </c>
      <c r="DT8" s="117">
        <v>0</v>
      </c>
      <c r="DU8" s="117">
        <v>0</v>
      </c>
      <c r="DV8" s="117">
        <v>0</v>
      </c>
      <c r="DW8" s="117">
        <v>0</v>
      </c>
      <c r="DX8" s="117">
        <v>0</v>
      </c>
      <c r="DY8" s="117">
        <v>0</v>
      </c>
      <c r="DZ8" s="117">
        <v>0</v>
      </c>
      <c r="EA8" s="117">
        <v>0</v>
      </c>
      <c r="EB8" s="117">
        <v>0</v>
      </c>
      <c r="EC8" s="117">
        <v>0</v>
      </c>
      <c r="ED8" s="117">
        <v>0</v>
      </c>
      <c r="EE8" s="117">
        <v>0</v>
      </c>
      <c r="EF8" s="117">
        <v>0</v>
      </c>
      <c r="EG8" s="117">
        <v>0</v>
      </c>
      <c r="EH8" s="117">
        <v>0</v>
      </c>
      <c r="EI8" s="117">
        <v>0</v>
      </c>
      <c r="EJ8" s="117">
        <v>0</v>
      </c>
      <c r="EK8" s="117">
        <v>0</v>
      </c>
      <c r="EL8" s="117">
        <v>0</v>
      </c>
      <c r="EM8" s="117">
        <v>0</v>
      </c>
      <c r="EN8" s="117">
        <v>0</v>
      </c>
      <c r="EO8" s="117">
        <v>0</v>
      </c>
      <c r="EP8" s="117">
        <v>0</v>
      </c>
      <c r="EQ8" s="117">
        <v>0</v>
      </c>
      <c r="ER8" s="117">
        <v>0</v>
      </c>
      <c r="ES8" s="117">
        <v>0</v>
      </c>
      <c r="ET8" s="117">
        <v>0</v>
      </c>
      <c r="EU8" s="117">
        <v>0</v>
      </c>
      <c r="EV8" s="117">
        <v>0</v>
      </c>
      <c r="EW8" s="117">
        <v>0</v>
      </c>
    </row>
    <row r="9" spans="1:153" x14ac:dyDescent="0.25">
      <c r="B9" s="21">
        <v>2.2999999999999998</v>
      </c>
      <c r="C9" s="27" t="s">
        <v>615</v>
      </c>
      <c r="D9" s="117">
        <v>6.9154594269902736</v>
      </c>
      <c r="E9" s="117">
        <v>19791.123703664663</v>
      </c>
      <c r="F9" s="117">
        <v>6.1375405803414056</v>
      </c>
      <c r="G9" s="117">
        <v>18317.823797376892</v>
      </c>
      <c r="H9" s="117">
        <v>5.5272402318188414</v>
      </c>
      <c r="I9" s="117">
        <v>27069.180090800004</v>
      </c>
      <c r="J9" s="117">
        <v>4.4824294124008768</v>
      </c>
      <c r="K9" s="117">
        <v>45190.743340384011</v>
      </c>
      <c r="L9" s="117">
        <v>9.5694558000406325</v>
      </c>
      <c r="M9" s="117">
        <v>57925.543990889964</v>
      </c>
      <c r="N9" s="117">
        <v>9.9206022943795666</v>
      </c>
      <c r="O9" s="117">
        <v>107135.83409669003</v>
      </c>
      <c r="P9" s="117">
        <v>4.4647110916154862</v>
      </c>
      <c r="Q9" s="117">
        <v>45594.478671908029</v>
      </c>
      <c r="R9" s="117">
        <v>4.2913449648441118</v>
      </c>
      <c r="S9" s="117">
        <v>37211.908786385022</v>
      </c>
      <c r="T9" s="117">
        <v>4.5311409055120775</v>
      </c>
      <c r="U9" s="117">
        <v>37389.049077036005</v>
      </c>
      <c r="V9" s="117">
        <v>4.7549224072864993</v>
      </c>
      <c r="W9" s="117">
        <v>34886.741537600006</v>
      </c>
      <c r="X9" s="117">
        <v>5.6107052564764812</v>
      </c>
      <c r="Y9" s="117">
        <v>53508.309429881992</v>
      </c>
      <c r="Z9" s="117">
        <v>6.9630333365064017</v>
      </c>
      <c r="AA9" s="117">
        <v>60834.063707410016</v>
      </c>
      <c r="AB9" s="117">
        <v>7.2830470714665392</v>
      </c>
      <c r="AC9" s="117">
        <v>78315.088281567005</v>
      </c>
      <c r="AD9" s="117">
        <v>8.1572377182200544</v>
      </c>
      <c r="AE9" s="117">
        <v>63880.262337879998</v>
      </c>
      <c r="AF9" s="117">
        <v>7.7734736509661895</v>
      </c>
      <c r="AG9" s="117">
        <v>75145.443385541017</v>
      </c>
      <c r="AH9" s="117">
        <v>8.670822701054691</v>
      </c>
      <c r="AI9" s="117">
        <v>52060.58932700006</v>
      </c>
      <c r="AJ9" s="117">
        <v>8.9046009567034758</v>
      </c>
      <c r="AK9" s="117">
        <v>54974.827648883445</v>
      </c>
      <c r="AL9" s="117">
        <v>9.5694558000406325</v>
      </c>
      <c r="AM9" s="117">
        <v>57925.543990889964</v>
      </c>
      <c r="AN9" s="117">
        <v>9.6624386895583463</v>
      </c>
      <c r="AO9" s="117">
        <v>56714.423756260003</v>
      </c>
      <c r="AP9" s="117">
        <v>9.2529268204284758</v>
      </c>
      <c r="AQ9" s="117">
        <v>64243.096872640002</v>
      </c>
      <c r="AR9" s="117">
        <v>10.490426780882068</v>
      </c>
      <c r="AS9" s="117">
        <v>67911.400443369988</v>
      </c>
      <c r="AT9" s="117">
        <v>10.61282160600099</v>
      </c>
      <c r="AU9" s="117">
        <v>72261.850808749979</v>
      </c>
      <c r="AV9" s="117">
        <v>10.497881877405478</v>
      </c>
      <c r="AW9" s="117">
        <v>64709.619645580002</v>
      </c>
      <c r="AX9" s="117">
        <v>10.303713127193358</v>
      </c>
      <c r="AY9" s="117">
        <v>63174.644491856649</v>
      </c>
      <c r="AZ9" s="117">
        <v>10.314855876003511</v>
      </c>
      <c r="BA9" s="117">
        <v>69579.156857890048</v>
      </c>
      <c r="BB9" s="117">
        <v>10.345122638141486</v>
      </c>
      <c r="BC9" s="117">
        <v>71081.643621980038</v>
      </c>
      <c r="BD9" s="117">
        <v>10.200687812731873</v>
      </c>
      <c r="BE9" s="117">
        <v>78899.863260710015</v>
      </c>
      <c r="BF9" s="117">
        <v>9.956256313173304</v>
      </c>
      <c r="BG9" s="117">
        <v>84352.726574480039</v>
      </c>
      <c r="BH9" s="117">
        <v>9.9559485402303682</v>
      </c>
      <c r="BI9" s="117">
        <v>100189.68044538</v>
      </c>
      <c r="BJ9" s="117">
        <v>9.9206022943795666</v>
      </c>
      <c r="BK9" s="117">
        <v>107135.83409669003</v>
      </c>
      <c r="BL9" s="117">
        <v>10.56830479967191</v>
      </c>
      <c r="BM9" s="117">
        <v>118136.24631484006</v>
      </c>
      <c r="BN9" s="117">
        <v>9.9126001245020081</v>
      </c>
      <c r="BO9" s="117">
        <v>116334.21712642003</v>
      </c>
      <c r="BP9" s="117">
        <v>10.266435248338357</v>
      </c>
      <c r="BQ9" s="117">
        <v>131019.89142948003</v>
      </c>
      <c r="BR9" s="117">
        <v>10.06872358782404</v>
      </c>
      <c r="BS9" s="117">
        <v>143593.90485420008</v>
      </c>
      <c r="BT9" s="117">
        <v>9.9634426512776262</v>
      </c>
      <c r="BU9" s="117">
        <v>131819.62338096002</v>
      </c>
      <c r="BV9" s="117">
        <v>10.113196360085945</v>
      </c>
      <c r="BW9" s="117">
        <v>128871.86499657322</v>
      </c>
      <c r="BX9" s="117">
        <v>10.299302563184705</v>
      </c>
      <c r="BY9" s="117">
        <v>122145.68273499</v>
      </c>
      <c r="BZ9" s="117">
        <v>10.042718993305517</v>
      </c>
      <c r="CA9" s="117">
        <v>135668.93017643009</v>
      </c>
      <c r="CB9" s="117">
        <v>10.113721717893293</v>
      </c>
      <c r="CC9" s="117">
        <v>114472.16899415002</v>
      </c>
      <c r="CD9" s="117">
        <v>9.925259046838617</v>
      </c>
      <c r="CE9" s="117">
        <v>112898.61832180007</v>
      </c>
      <c r="CF9" s="117">
        <v>9.7496084105361884</v>
      </c>
      <c r="CG9" s="117">
        <v>142599.67065233405</v>
      </c>
      <c r="CH9" s="117">
        <v>9.7469118286653185</v>
      </c>
      <c r="CI9" s="117">
        <v>154415.31125872009</v>
      </c>
      <c r="CJ9" s="117">
        <v>9.7119855281503185</v>
      </c>
      <c r="CK9" s="117">
        <v>170209.57782844006</v>
      </c>
      <c r="CL9" s="117">
        <v>9.6512521084757559</v>
      </c>
      <c r="CM9" s="117">
        <v>168192.63843672996</v>
      </c>
      <c r="CN9" s="117">
        <v>9.5571084343647499</v>
      </c>
      <c r="CO9" s="117">
        <v>162076.33650312971</v>
      </c>
      <c r="CP9" s="117">
        <v>9.6116026941586323</v>
      </c>
      <c r="CQ9" s="117">
        <v>165845.11061913962</v>
      </c>
      <c r="CR9" s="117">
        <v>9.6026828399688124</v>
      </c>
      <c r="CS9" s="117">
        <v>171897.12102141755</v>
      </c>
      <c r="CT9" s="117">
        <v>9.5274685845120963</v>
      </c>
      <c r="CU9" s="117">
        <v>247977.88507914334</v>
      </c>
      <c r="CV9" s="117">
        <v>9.5626608439219023</v>
      </c>
      <c r="CW9" s="117">
        <v>260695.45576624695</v>
      </c>
      <c r="CX9" s="117">
        <v>9.5513334268609746</v>
      </c>
      <c r="CY9" s="117">
        <v>276589.07759958121</v>
      </c>
      <c r="CZ9" s="117">
        <v>9.5326512955933573</v>
      </c>
      <c r="DA9" s="117">
        <v>272465.11209791119</v>
      </c>
      <c r="DB9" s="117">
        <v>9.2446372140448663</v>
      </c>
      <c r="DC9" s="117">
        <v>246209.17290598215</v>
      </c>
      <c r="DD9" s="117">
        <v>8.6394755891879331</v>
      </c>
      <c r="DE9" s="117">
        <v>264878.21216872009</v>
      </c>
      <c r="DF9" s="117">
        <v>8.2255356965080058</v>
      </c>
      <c r="DG9" s="117">
        <v>293867.02941492014</v>
      </c>
      <c r="DH9" s="117">
        <v>7.9422061888720892</v>
      </c>
      <c r="DI9" s="117">
        <v>300443.50674515014</v>
      </c>
      <c r="DJ9" s="117">
        <v>7.7963796851276452</v>
      </c>
      <c r="DK9" s="117">
        <v>301118.47696567012</v>
      </c>
      <c r="DL9" s="117">
        <v>7.4434453977513808</v>
      </c>
      <c r="DM9" s="117">
        <v>298332.68854055007</v>
      </c>
      <c r="DN9" s="117">
        <v>7.4308059239610262</v>
      </c>
      <c r="DO9" s="117">
        <v>277580.34400066012</v>
      </c>
      <c r="DP9" s="117">
        <v>7.2741866966607471</v>
      </c>
      <c r="DQ9" s="117">
        <v>267486.64943238016</v>
      </c>
      <c r="DR9" s="117">
        <v>7.0341241279421256</v>
      </c>
      <c r="DS9" s="117">
        <v>258806.95026114001</v>
      </c>
      <c r="DT9" s="117">
        <v>6.9350896186791742</v>
      </c>
      <c r="DU9" s="117">
        <v>254627.30271027499</v>
      </c>
      <c r="DV9" s="117">
        <v>6.6916351785505768</v>
      </c>
      <c r="DW9" s="117">
        <v>266949.77563217428</v>
      </c>
      <c r="DX9" s="117">
        <v>6.7039073350670941</v>
      </c>
      <c r="DY9" s="117">
        <v>293182.85405088426</v>
      </c>
      <c r="DZ9" s="117">
        <v>6.78930442782816</v>
      </c>
      <c r="EA9" s="117">
        <v>303577.82043594046</v>
      </c>
      <c r="EB9" s="117">
        <v>6.975666389088099</v>
      </c>
      <c r="EC9" s="117">
        <v>293128.78036347055</v>
      </c>
      <c r="ED9" s="117">
        <v>7.1171600293939212</v>
      </c>
      <c r="EE9" s="117">
        <v>316776.14405053901</v>
      </c>
      <c r="EF9" s="117">
        <v>7.2340609664821196</v>
      </c>
      <c r="EG9" s="117">
        <v>328292.80461442901</v>
      </c>
      <c r="EH9" s="117">
        <v>7.2251259159250605</v>
      </c>
      <c r="EI9" s="117">
        <v>373287.56754433858</v>
      </c>
      <c r="EJ9" s="117">
        <v>7.5958792310979462</v>
      </c>
      <c r="EK9" s="117">
        <v>375319.08268575004</v>
      </c>
      <c r="EL9" s="117">
        <v>8.0673421840463764</v>
      </c>
      <c r="EM9" s="117">
        <v>393403.00612182001</v>
      </c>
      <c r="EN9" s="117">
        <v>8.8151417514644308</v>
      </c>
      <c r="EO9" s="117">
        <v>423500.91548359004</v>
      </c>
      <c r="EP9" s="117">
        <v>9.0859248519164204</v>
      </c>
      <c r="EQ9" s="117">
        <v>501312.94426470011</v>
      </c>
      <c r="ER9" s="117">
        <v>9.4695840055132585</v>
      </c>
      <c r="ES9" s="117">
        <v>465101.93176993006</v>
      </c>
      <c r="ET9" s="117">
        <v>9.7030004705701884</v>
      </c>
      <c r="EU9" s="117">
        <v>447603.03463780013</v>
      </c>
      <c r="EV9" s="117">
        <v>10.05352911187585</v>
      </c>
      <c r="EW9" s="117">
        <v>463905.11693374021</v>
      </c>
    </row>
    <row r="10" spans="1:153" x14ac:dyDescent="0.25">
      <c r="B10" s="304">
        <v>2.4</v>
      </c>
      <c r="C10" s="27" t="s">
        <v>616</v>
      </c>
      <c r="D10" s="117">
        <v>8.1330652186558616</v>
      </c>
      <c r="E10" s="117">
        <v>140261.63645599698</v>
      </c>
      <c r="F10" s="117">
        <v>6.4847198570772093</v>
      </c>
      <c r="G10" s="117">
        <v>182218.93202327678</v>
      </c>
      <c r="H10" s="117">
        <v>6.4680489129684213</v>
      </c>
      <c r="I10" s="117">
        <v>184288.48799934404</v>
      </c>
      <c r="J10" s="117">
        <v>5.7606194996924396</v>
      </c>
      <c r="K10" s="117">
        <v>277140.73575479683</v>
      </c>
      <c r="L10" s="117">
        <v>10.390633550172854</v>
      </c>
      <c r="M10" s="117">
        <v>471888.49707116012</v>
      </c>
      <c r="N10" s="117">
        <v>10.423332971746545</v>
      </c>
      <c r="O10" s="117">
        <v>488484.55088916997</v>
      </c>
      <c r="P10" s="117">
        <v>5.8305295902359378</v>
      </c>
      <c r="Q10" s="117">
        <v>284119.60136708769</v>
      </c>
      <c r="R10" s="117">
        <v>5.865579545102853</v>
      </c>
      <c r="S10" s="117">
        <v>284140.2702483256</v>
      </c>
      <c r="T10" s="117">
        <v>5.872151520605831</v>
      </c>
      <c r="U10" s="117">
        <v>294465.94495568611</v>
      </c>
      <c r="V10" s="117">
        <v>6.1173277444837773</v>
      </c>
      <c r="W10" s="117">
        <v>288298.50833540596</v>
      </c>
      <c r="X10" s="117">
        <v>6.6479316658502468</v>
      </c>
      <c r="Y10" s="117">
        <v>331742.13430866192</v>
      </c>
      <c r="Z10" s="117">
        <v>6.9119129678002507</v>
      </c>
      <c r="AA10" s="117">
        <v>336877.15307097783</v>
      </c>
      <c r="AB10" s="117">
        <v>7.5294500671992131</v>
      </c>
      <c r="AC10" s="117">
        <v>364026.66872269142</v>
      </c>
      <c r="AD10" s="117">
        <v>8.0554335123371494</v>
      </c>
      <c r="AE10" s="117">
        <v>377944.65533331904</v>
      </c>
      <c r="AF10" s="117">
        <v>8.8456285035661466</v>
      </c>
      <c r="AG10" s="117">
        <v>398374.38168847351</v>
      </c>
      <c r="AH10" s="117">
        <v>9.0070031799330756</v>
      </c>
      <c r="AI10" s="117">
        <v>439358.18772423</v>
      </c>
      <c r="AJ10" s="117">
        <v>9.9165501224065888</v>
      </c>
      <c r="AK10" s="117">
        <v>441605.57874111808</v>
      </c>
      <c r="AL10" s="117">
        <v>10.390633550172854</v>
      </c>
      <c r="AM10" s="117">
        <v>471888.49707116012</v>
      </c>
      <c r="AN10" s="117">
        <v>10.663257155271372</v>
      </c>
      <c r="AO10" s="117">
        <v>486270.78476687585</v>
      </c>
      <c r="AP10" s="117">
        <v>10.823769621378386</v>
      </c>
      <c r="AQ10" s="117">
        <v>500896.66830920061</v>
      </c>
      <c r="AR10" s="117">
        <v>10.746162207107913</v>
      </c>
      <c r="AS10" s="117">
        <v>473474.7390535099</v>
      </c>
      <c r="AT10" s="117">
        <v>10.607587453169334</v>
      </c>
      <c r="AU10" s="117">
        <v>480249.05589463306</v>
      </c>
      <c r="AV10" s="117">
        <v>10.506635181403951</v>
      </c>
      <c r="AW10" s="117">
        <v>485145.66768414597</v>
      </c>
      <c r="AX10" s="117">
        <v>10.550192366435921</v>
      </c>
      <c r="AY10" s="117">
        <v>483285.57077194715</v>
      </c>
      <c r="AZ10" s="117">
        <v>10.481979955194815</v>
      </c>
      <c r="BA10" s="117">
        <v>475357.4217497686</v>
      </c>
      <c r="BB10" s="117">
        <v>10.471030521376575</v>
      </c>
      <c r="BC10" s="117">
        <v>493426.14125637553</v>
      </c>
      <c r="BD10" s="117">
        <v>10.687067094533752</v>
      </c>
      <c r="BE10" s="117">
        <v>518615.89464328706</v>
      </c>
      <c r="BF10" s="117">
        <v>10.559016185925833</v>
      </c>
      <c r="BG10" s="117">
        <v>505671.49497678014</v>
      </c>
      <c r="BH10" s="117">
        <v>10.522419383668121</v>
      </c>
      <c r="BI10" s="117">
        <v>475869.84449590108</v>
      </c>
      <c r="BJ10" s="117">
        <v>10.423332971746545</v>
      </c>
      <c r="BK10" s="117">
        <v>488484.55088916997</v>
      </c>
      <c r="BL10" s="117">
        <v>9.8957777341852875</v>
      </c>
      <c r="BM10" s="117">
        <v>472577.77130511915</v>
      </c>
      <c r="BN10" s="117">
        <v>10.010073914012681</v>
      </c>
      <c r="BO10" s="117">
        <v>488374.17581021908</v>
      </c>
      <c r="BP10" s="117">
        <v>10.344144019403609</v>
      </c>
      <c r="BQ10" s="117">
        <v>483516.17678849294</v>
      </c>
      <c r="BR10" s="117">
        <v>10.43007376768011</v>
      </c>
      <c r="BS10" s="117">
        <v>469502.64555073978</v>
      </c>
      <c r="BT10" s="117">
        <v>9.9345579041198171</v>
      </c>
      <c r="BU10" s="117">
        <v>518048.18564063805</v>
      </c>
      <c r="BV10" s="117">
        <v>10.248320150580019</v>
      </c>
      <c r="BW10" s="117">
        <v>490257.72226160683</v>
      </c>
      <c r="BX10" s="117">
        <v>10.133448310946008</v>
      </c>
      <c r="BY10" s="117">
        <v>529704.96325640206</v>
      </c>
      <c r="BZ10" s="117">
        <v>9.7852798184650283</v>
      </c>
      <c r="CA10" s="117">
        <v>505951.39709611598</v>
      </c>
      <c r="CB10" s="117">
        <v>10.041480705799973</v>
      </c>
      <c r="CC10" s="117">
        <v>544362.04566551978</v>
      </c>
      <c r="CD10" s="117">
        <v>9.9759996313444361</v>
      </c>
      <c r="CE10" s="117">
        <v>532928.55145143834</v>
      </c>
      <c r="CF10" s="117">
        <v>10.005336618348927</v>
      </c>
      <c r="CG10" s="117">
        <v>513259.26733246591</v>
      </c>
      <c r="CH10" s="117">
        <v>9.8270641507624745</v>
      </c>
      <c r="CI10" s="117">
        <v>487870.56767705048</v>
      </c>
      <c r="CJ10" s="117">
        <v>9.7839006945133953</v>
      </c>
      <c r="CK10" s="117">
        <v>468485.24340345548</v>
      </c>
      <c r="CL10" s="117">
        <v>9.7062109040726146</v>
      </c>
      <c r="CM10" s="117">
        <v>511316.88224577007</v>
      </c>
      <c r="CN10" s="117">
        <v>9.6101043636619554</v>
      </c>
      <c r="CO10" s="117">
        <v>507498.35576356243</v>
      </c>
      <c r="CP10" s="117">
        <v>9.6357446324615825</v>
      </c>
      <c r="CQ10" s="117">
        <v>516153.20882617752</v>
      </c>
      <c r="CR10" s="117">
        <v>9.5249100771557771</v>
      </c>
      <c r="CS10" s="117">
        <v>547515.91596473008</v>
      </c>
      <c r="CT10" s="117">
        <v>9.629524250553299</v>
      </c>
      <c r="CU10" s="117">
        <v>337522.74333806423</v>
      </c>
      <c r="CV10" s="117">
        <v>9.5929493728591844</v>
      </c>
      <c r="CW10" s="117">
        <v>345237.42620356375</v>
      </c>
      <c r="CX10" s="117">
        <v>9.6373402361159428</v>
      </c>
      <c r="CY10" s="117">
        <v>363677.97883042798</v>
      </c>
      <c r="CZ10" s="117">
        <v>9.633970788450652</v>
      </c>
      <c r="DA10" s="117">
        <v>379535.6456092872</v>
      </c>
      <c r="DB10" s="117">
        <v>9.4388709119574976</v>
      </c>
      <c r="DC10" s="117">
        <v>412162.85629805288</v>
      </c>
      <c r="DD10" s="117">
        <v>9.2580259630423871</v>
      </c>
      <c r="DE10" s="117">
        <v>385888.90709163761</v>
      </c>
      <c r="DF10" s="117">
        <v>8.9575001459068719</v>
      </c>
      <c r="DG10" s="117">
        <v>466993.9728557092</v>
      </c>
      <c r="DH10" s="117">
        <v>8.6962204829055008</v>
      </c>
      <c r="DI10" s="117">
        <v>465857.57121068006</v>
      </c>
      <c r="DJ10" s="117">
        <v>8.4659384919808751</v>
      </c>
      <c r="DK10" s="117">
        <v>487162.45399783988</v>
      </c>
      <c r="DL10" s="117">
        <v>8.1766882018176084</v>
      </c>
      <c r="DM10" s="117">
        <v>548139.62227511813</v>
      </c>
      <c r="DN10" s="117">
        <v>8.0461874710795538</v>
      </c>
      <c r="DO10" s="117">
        <v>549955.18583882996</v>
      </c>
      <c r="DP10" s="117">
        <v>7.9253700960483773</v>
      </c>
      <c r="DQ10" s="117">
        <v>527100.93414064997</v>
      </c>
      <c r="DR10" s="117">
        <v>7.7492876886562367</v>
      </c>
      <c r="DS10" s="117">
        <v>593982.58773127012</v>
      </c>
      <c r="DT10" s="117">
        <v>8.0741366622763078</v>
      </c>
      <c r="DU10" s="117">
        <v>625783.83866840019</v>
      </c>
      <c r="DV10" s="117">
        <v>7.4829671766404919</v>
      </c>
      <c r="DW10" s="117">
        <v>591279.85057055787</v>
      </c>
      <c r="DX10" s="117">
        <v>7.3758803432883395</v>
      </c>
      <c r="DY10" s="117">
        <v>587889.1733911538</v>
      </c>
      <c r="DZ10" s="117">
        <v>7.2858652044624685</v>
      </c>
      <c r="EA10" s="117">
        <v>690769.19126610423</v>
      </c>
      <c r="EB10" s="117">
        <v>7.2641032891650497</v>
      </c>
      <c r="EC10" s="117">
        <v>661335.27747259557</v>
      </c>
      <c r="ED10" s="117">
        <v>7.3361556552388523</v>
      </c>
      <c r="EE10" s="117">
        <v>688829.24241415202</v>
      </c>
      <c r="EF10" s="117">
        <v>7.4794494742881561</v>
      </c>
      <c r="EG10" s="117">
        <v>762195.00628578477</v>
      </c>
      <c r="EH10" s="117">
        <v>7.4563445839725251</v>
      </c>
      <c r="EI10" s="117">
        <v>739917.29580788943</v>
      </c>
      <c r="EJ10" s="117">
        <v>7.7258922097851279</v>
      </c>
      <c r="EK10" s="117">
        <v>736550.15168940881</v>
      </c>
      <c r="EL10" s="117">
        <v>8.0310576198721488</v>
      </c>
      <c r="EM10" s="117">
        <v>818104.9923521888</v>
      </c>
      <c r="EN10" s="117">
        <v>8.3432482733813504</v>
      </c>
      <c r="EO10" s="117">
        <v>844735.6193383286</v>
      </c>
      <c r="EP10" s="117">
        <v>8.723172825331158</v>
      </c>
      <c r="EQ10" s="117">
        <v>869305.32683747867</v>
      </c>
      <c r="ER10" s="117">
        <v>8.958990068557652</v>
      </c>
      <c r="ES10" s="117">
        <v>983173.11867319909</v>
      </c>
      <c r="ET10" s="117">
        <v>9.3160675676064031</v>
      </c>
      <c r="EU10" s="117">
        <v>923215.96099662932</v>
      </c>
      <c r="EV10" s="117">
        <v>9.5638802062154173</v>
      </c>
      <c r="EW10" s="117">
        <v>924051.28832031833</v>
      </c>
    </row>
    <row r="11" spans="1:153" x14ac:dyDescent="0.25">
      <c r="B11" s="21">
        <v>2.5</v>
      </c>
      <c r="C11" s="27" t="s">
        <v>617</v>
      </c>
      <c r="D11" s="117">
        <v>8.3744663007021067</v>
      </c>
      <c r="E11" s="117">
        <v>53449.106284966045</v>
      </c>
      <c r="F11" s="117">
        <v>6.896711317227596</v>
      </c>
      <c r="G11" s="117">
        <v>78274.016841121775</v>
      </c>
      <c r="H11" s="117">
        <v>6.5219109416398062</v>
      </c>
      <c r="I11" s="117">
        <v>133408.988563144</v>
      </c>
      <c r="J11" s="117">
        <v>5.3909420123183631</v>
      </c>
      <c r="K11" s="117">
        <v>124298.94624213397</v>
      </c>
      <c r="L11" s="117">
        <v>10.232898893121343</v>
      </c>
      <c r="M11" s="117">
        <v>190857.4062408605</v>
      </c>
      <c r="N11" s="117">
        <v>10.200054731054889</v>
      </c>
      <c r="O11" s="117">
        <v>234054.88657617709</v>
      </c>
      <c r="P11" s="117">
        <v>5.338804621339361</v>
      </c>
      <c r="Q11" s="117">
        <v>119366.90459649797</v>
      </c>
      <c r="R11" s="117">
        <v>5.496031373240986</v>
      </c>
      <c r="S11" s="117">
        <v>128730.54668020751</v>
      </c>
      <c r="T11" s="117">
        <v>5.5235112881141273</v>
      </c>
      <c r="U11" s="117">
        <v>124730.17736095599</v>
      </c>
      <c r="V11" s="117">
        <v>5.8975405203414342</v>
      </c>
      <c r="W11" s="117">
        <v>164150.17729720008</v>
      </c>
      <c r="X11" s="117">
        <v>6.1303907599060796</v>
      </c>
      <c r="Y11" s="117">
        <v>128889.79560521197</v>
      </c>
      <c r="Z11" s="117">
        <v>6.43757837676623</v>
      </c>
      <c r="AA11" s="117">
        <v>136635.00510719998</v>
      </c>
      <c r="AB11" s="117">
        <v>7.1333940902289124</v>
      </c>
      <c r="AC11" s="117">
        <v>136592.84233561449</v>
      </c>
      <c r="AD11" s="117">
        <v>7.760591073261474</v>
      </c>
      <c r="AE11" s="117">
        <v>161655.61467745248</v>
      </c>
      <c r="AF11" s="117">
        <v>8.5774216835098844</v>
      </c>
      <c r="AG11" s="117">
        <v>164487.85802253854</v>
      </c>
      <c r="AH11" s="117">
        <v>9.1512445482225253</v>
      </c>
      <c r="AI11" s="117">
        <v>165921.07814602347</v>
      </c>
      <c r="AJ11" s="117">
        <v>9.6338660285561115</v>
      </c>
      <c r="AK11" s="117">
        <v>180424.1888286609</v>
      </c>
      <c r="AL11" s="117">
        <v>10.232898893121343</v>
      </c>
      <c r="AM11" s="117">
        <v>190857.4062408605</v>
      </c>
      <c r="AN11" s="117">
        <v>10.202944057439662</v>
      </c>
      <c r="AO11" s="117">
        <v>192068.47302084469</v>
      </c>
      <c r="AP11" s="117">
        <v>10.602838785540618</v>
      </c>
      <c r="AQ11" s="117">
        <v>174837.38207530478</v>
      </c>
      <c r="AR11" s="117">
        <v>10.217676383031359</v>
      </c>
      <c r="AS11" s="117">
        <v>187011.20512113842</v>
      </c>
      <c r="AT11" s="117">
        <v>9.773584051888653</v>
      </c>
      <c r="AU11" s="117">
        <v>176064.47660732904</v>
      </c>
      <c r="AV11" s="117">
        <v>10.443769826189049</v>
      </c>
      <c r="AW11" s="117">
        <v>184978.2132203441</v>
      </c>
      <c r="AX11" s="117">
        <v>10.034510891351749</v>
      </c>
      <c r="AY11" s="117">
        <v>200404.79399049361</v>
      </c>
      <c r="AZ11" s="117">
        <v>10.015469839708338</v>
      </c>
      <c r="BA11" s="117">
        <v>202140.96297856898</v>
      </c>
      <c r="BB11" s="117">
        <v>9.9474280732447298</v>
      </c>
      <c r="BC11" s="117">
        <v>201240.75206361699</v>
      </c>
      <c r="BD11" s="117">
        <v>10.003642297495048</v>
      </c>
      <c r="BE11" s="117">
        <v>185373.227545328</v>
      </c>
      <c r="BF11" s="117">
        <v>10.170204885627655</v>
      </c>
      <c r="BG11" s="117">
        <v>208005.33339243004</v>
      </c>
      <c r="BH11" s="117">
        <v>10.195448984480981</v>
      </c>
      <c r="BI11" s="117">
        <v>220729.50120092407</v>
      </c>
      <c r="BJ11" s="117">
        <v>10.200054731054889</v>
      </c>
      <c r="BK11" s="117">
        <v>234054.88657617709</v>
      </c>
      <c r="BL11" s="117">
        <v>9.492627010702007</v>
      </c>
      <c r="BM11" s="117">
        <v>260001.48011781852</v>
      </c>
      <c r="BN11" s="117">
        <v>10.184256213705114</v>
      </c>
      <c r="BO11" s="117">
        <v>241481.36098659263</v>
      </c>
      <c r="BP11" s="117">
        <v>10.426168954934786</v>
      </c>
      <c r="BQ11" s="117">
        <v>249645.94329912015</v>
      </c>
      <c r="BR11" s="117">
        <v>10.474497233570036</v>
      </c>
      <c r="BS11" s="117">
        <v>254210.19912835199</v>
      </c>
      <c r="BT11" s="117">
        <v>10.479596531775277</v>
      </c>
      <c r="BU11" s="117">
        <v>245925.84103790042</v>
      </c>
      <c r="BV11" s="117">
        <v>10.584805712234694</v>
      </c>
      <c r="BW11" s="117">
        <v>295174.69284291548</v>
      </c>
      <c r="BX11" s="117">
        <v>10.586095898482693</v>
      </c>
      <c r="BY11" s="117">
        <v>271285.11578552175</v>
      </c>
      <c r="BZ11" s="117">
        <v>10.530467082498761</v>
      </c>
      <c r="CA11" s="117">
        <v>261773.10389296978</v>
      </c>
      <c r="CB11" s="117">
        <v>10.43527971499253</v>
      </c>
      <c r="CC11" s="117">
        <v>260607.84995494998</v>
      </c>
      <c r="CD11" s="117">
        <v>10.2792543800819</v>
      </c>
      <c r="CE11" s="117">
        <v>283175.40454292274</v>
      </c>
      <c r="CF11" s="117">
        <v>10.269473701019983</v>
      </c>
      <c r="CG11" s="117">
        <v>294393.96723321144</v>
      </c>
      <c r="CH11" s="117">
        <v>10.057476463166907</v>
      </c>
      <c r="CI11" s="117">
        <v>317520.03559591016</v>
      </c>
      <c r="CJ11" s="117">
        <v>9.9801527453478425</v>
      </c>
      <c r="CK11" s="117">
        <v>342296.49772578978</v>
      </c>
      <c r="CL11" s="117">
        <v>10.034271135715183</v>
      </c>
      <c r="CM11" s="117">
        <v>317154.13176501001</v>
      </c>
      <c r="CN11" s="117">
        <v>9.9326029617761495</v>
      </c>
      <c r="CO11" s="117">
        <v>327120.69268735591</v>
      </c>
      <c r="CP11" s="117">
        <v>9.9658573832071848</v>
      </c>
      <c r="CQ11" s="117">
        <v>338156.19139142393</v>
      </c>
      <c r="CR11" s="117">
        <v>9.8253213603000962</v>
      </c>
      <c r="CS11" s="117">
        <v>323415.72743375588</v>
      </c>
      <c r="CT11" s="117">
        <v>9.6176794847008296</v>
      </c>
      <c r="CU11" s="117">
        <v>597863.03081146942</v>
      </c>
      <c r="CV11" s="117">
        <v>9.5921262282009874</v>
      </c>
      <c r="CW11" s="117">
        <v>591160.82551896805</v>
      </c>
      <c r="CX11" s="117">
        <v>9.6739227673308932</v>
      </c>
      <c r="CY11" s="117">
        <v>594532.03370650788</v>
      </c>
      <c r="CZ11" s="117">
        <v>9.6604312644458457</v>
      </c>
      <c r="DA11" s="117">
        <v>591345.47782888857</v>
      </c>
      <c r="DB11" s="117">
        <v>9.3003380877168258</v>
      </c>
      <c r="DC11" s="117">
        <v>559552.84204529668</v>
      </c>
      <c r="DD11" s="117">
        <v>9.2179519585387002</v>
      </c>
      <c r="DE11" s="117">
        <v>577426.06725024909</v>
      </c>
      <c r="DF11" s="117">
        <v>9.0263182237474577</v>
      </c>
      <c r="DG11" s="117">
        <v>591804.56068163912</v>
      </c>
      <c r="DH11" s="117">
        <v>8.7794547820143602</v>
      </c>
      <c r="DI11" s="117">
        <v>644983.76414210943</v>
      </c>
      <c r="DJ11" s="117">
        <v>8.673241991961163</v>
      </c>
      <c r="DK11" s="117">
        <v>647097.6337695996</v>
      </c>
      <c r="DL11" s="117">
        <v>8.513392896607284</v>
      </c>
      <c r="DM11" s="117">
        <v>619700.46247867902</v>
      </c>
      <c r="DN11" s="117">
        <v>8.38533255283666</v>
      </c>
      <c r="DO11" s="117">
        <v>652965.05056172935</v>
      </c>
      <c r="DP11" s="117">
        <v>8.087080567836491</v>
      </c>
      <c r="DQ11" s="117">
        <v>695564.58241956925</v>
      </c>
      <c r="DR11" s="117">
        <v>7.9103327773600585</v>
      </c>
      <c r="DS11" s="117">
        <v>655040.28878451022</v>
      </c>
      <c r="DT11" s="117">
        <v>7.7604324320004725</v>
      </c>
      <c r="DU11" s="117">
        <v>630477.25366882328</v>
      </c>
      <c r="DV11" s="117">
        <v>7.5865203835061159</v>
      </c>
      <c r="DW11" s="117">
        <v>652763.72886147117</v>
      </c>
      <c r="DX11" s="117">
        <v>7.5022982282524833</v>
      </c>
      <c r="DY11" s="117">
        <v>668433.91195057461</v>
      </c>
      <c r="DZ11" s="117">
        <v>7.5331969661431044</v>
      </c>
      <c r="EA11" s="117">
        <v>605496.17639614502</v>
      </c>
      <c r="EB11" s="117">
        <v>7.5423549541510821</v>
      </c>
      <c r="EC11" s="117">
        <v>618713.68972073228</v>
      </c>
      <c r="ED11" s="117">
        <v>7.6115753297181357</v>
      </c>
      <c r="EE11" s="117">
        <v>603109.39114770328</v>
      </c>
      <c r="EF11" s="117">
        <v>7.6938037023460852</v>
      </c>
      <c r="EG11" s="117">
        <v>604045.32688076433</v>
      </c>
      <c r="EH11" s="117">
        <v>7.7723327329126297</v>
      </c>
      <c r="EI11" s="117">
        <v>594856.53249813605</v>
      </c>
      <c r="EJ11" s="117">
        <v>7.8174299683221538</v>
      </c>
      <c r="EK11" s="117">
        <v>653270.1439773601</v>
      </c>
      <c r="EL11" s="117">
        <v>8.0339055267134167</v>
      </c>
      <c r="EM11" s="117">
        <v>630373.12875739997</v>
      </c>
      <c r="EN11" s="117">
        <v>8.2972026208831409</v>
      </c>
      <c r="EO11" s="117">
        <v>658239.90298324008</v>
      </c>
      <c r="EP11" s="117">
        <v>8.6227537790636788</v>
      </c>
      <c r="EQ11" s="117">
        <v>620107.41896758997</v>
      </c>
      <c r="ER11" s="117">
        <v>8.7702968572198223</v>
      </c>
      <c r="ES11" s="117">
        <v>539225.90178501001</v>
      </c>
      <c r="ET11" s="117">
        <v>9.1164316935023102</v>
      </c>
      <c r="EU11" s="117">
        <v>630102.72179538012</v>
      </c>
      <c r="EV11" s="117">
        <v>9.3240452391156197</v>
      </c>
      <c r="EW11" s="117">
        <v>598882.74758277985</v>
      </c>
    </row>
    <row r="12" spans="1:153" x14ac:dyDescent="0.25">
      <c r="B12" s="304">
        <v>2.6</v>
      </c>
      <c r="C12" s="27" t="s">
        <v>618</v>
      </c>
      <c r="D12" s="117">
        <v>9.2839067510213162</v>
      </c>
      <c r="E12" s="117">
        <v>21311.541216266851</v>
      </c>
      <c r="F12" s="117">
        <v>7.7457930764092415</v>
      </c>
      <c r="G12" s="117">
        <v>24904.756861227856</v>
      </c>
      <c r="H12" s="117">
        <v>7.8363505697673457</v>
      </c>
      <c r="I12" s="117">
        <v>27680.536282585996</v>
      </c>
      <c r="J12" s="117">
        <v>6.9017994906478046</v>
      </c>
      <c r="K12" s="117">
        <v>23664.671903278002</v>
      </c>
      <c r="L12" s="117">
        <v>8.7080268133620837</v>
      </c>
      <c r="M12" s="117">
        <v>58500.668064609512</v>
      </c>
      <c r="N12" s="117">
        <v>9.8534889979551252</v>
      </c>
      <c r="O12" s="117">
        <v>103210.49018012303</v>
      </c>
      <c r="P12" s="117">
        <v>6.8776917550654613</v>
      </c>
      <c r="Q12" s="117">
        <v>27538.261946586004</v>
      </c>
      <c r="R12" s="117">
        <v>6.8599756520068169</v>
      </c>
      <c r="S12" s="117">
        <v>23747.389571265001</v>
      </c>
      <c r="T12" s="117">
        <v>6.3719512431073264</v>
      </c>
      <c r="U12" s="117">
        <v>24117.969580352019</v>
      </c>
      <c r="V12" s="117">
        <v>6.4907061642935178</v>
      </c>
      <c r="W12" s="117">
        <v>26966.95993096002</v>
      </c>
      <c r="X12" s="117">
        <v>6.9156346923751597</v>
      </c>
      <c r="Y12" s="117">
        <v>29797.160918981976</v>
      </c>
      <c r="Z12" s="117">
        <v>6.8834038882108857</v>
      </c>
      <c r="AA12" s="117">
        <v>39461.685825273998</v>
      </c>
      <c r="AB12" s="117">
        <v>7.8798502377867381</v>
      </c>
      <c r="AC12" s="117">
        <v>37449.697474739012</v>
      </c>
      <c r="AD12" s="117">
        <v>7.9497598378560372</v>
      </c>
      <c r="AE12" s="117">
        <v>52815.516534572496</v>
      </c>
      <c r="AF12" s="117">
        <v>8.5032549393721268</v>
      </c>
      <c r="AG12" s="117">
        <v>50113.68067676702</v>
      </c>
      <c r="AH12" s="117">
        <v>8.3379300264607306</v>
      </c>
      <c r="AI12" s="117">
        <v>46323.588200036502</v>
      </c>
      <c r="AJ12" s="117">
        <v>8.9744374885832965</v>
      </c>
      <c r="AK12" s="117">
        <v>55147.258902234404</v>
      </c>
      <c r="AL12" s="117">
        <v>8.7080268133620837</v>
      </c>
      <c r="AM12" s="117">
        <v>58500.668064609512</v>
      </c>
      <c r="AN12" s="117">
        <v>9.0857152288766514</v>
      </c>
      <c r="AO12" s="117">
        <v>58218.347572219383</v>
      </c>
      <c r="AP12" s="117">
        <v>8.8570631703994085</v>
      </c>
      <c r="AQ12" s="117">
        <v>61616.095669144612</v>
      </c>
      <c r="AR12" s="117">
        <v>9.1242399923591311</v>
      </c>
      <c r="AS12" s="117">
        <v>71421.853934570012</v>
      </c>
      <c r="AT12" s="117">
        <v>8.9948251094173362</v>
      </c>
      <c r="AU12" s="117">
        <v>69009.772480348009</v>
      </c>
      <c r="AV12" s="117">
        <v>9.0488038738090424</v>
      </c>
      <c r="AW12" s="117">
        <v>72215.568852458193</v>
      </c>
      <c r="AX12" s="117">
        <v>8.9576965592662319</v>
      </c>
      <c r="AY12" s="117">
        <v>80803.565821822456</v>
      </c>
      <c r="AZ12" s="117">
        <v>9.0561948908134866</v>
      </c>
      <c r="BA12" s="117">
        <v>84870.40170986249</v>
      </c>
      <c r="BB12" s="117">
        <v>9.2422039498218815</v>
      </c>
      <c r="BC12" s="117">
        <v>87436.733255617495</v>
      </c>
      <c r="BD12" s="117">
        <v>9.5059249942849213</v>
      </c>
      <c r="BE12" s="117">
        <v>93835.341269794968</v>
      </c>
      <c r="BF12" s="117">
        <v>9.7081417700465593</v>
      </c>
      <c r="BG12" s="117">
        <v>102901.40106058001</v>
      </c>
      <c r="BH12" s="117">
        <v>9.7531098535229503</v>
      </c>
      <c r="BI12" s="117">
        <v>105977.46524865502</v>
      </c>
      <c r="BJ12" s="117">
        <v>9.8534889979551252</v>
      </c>
      <c r="BK12" s="117">
        <v>103210.49018012303</v>
      </c>
      <c r="BL12" s="117">
        <v>9.9217633963693714</v>
      </c>
      <c r="BM12" s="117">
        <v>105907.89888627367</v>
      </c>
      <c r="BN12" s="117">
        <v>10.015293416274638</v>
      </c>
      <c r="BO12" s="117">
        <v>113485.04065351833</v>
      </c>
      <c r="BP12" s="117">
        <v>10.017571656071086</v>
      </c>
      <c r="BQ12" s="117">
        <v>117056.85341562453</v>
      </c>
      <c r="BR12" s="117">
        <v>9.9445153715982109</v>
      </c>
      <c r="BS12" s="117">
        <v>125644.39152616962</v>
      </c>
      <c r="BT12" s="117">
        <v>10.2545827676571</v>
      </c>
      <c r="BU12" s="117">
        <v>151038.92410858319</v>
      </c>
      <c r="BV12" s="117">
        <v>10.25337291812256</v>
      </c>
      <c r="BW12" s="117">
        <v>157511.95830160822</v>
      </c>
      <c r="BX12" s="117">
        <v>10.333469569530306</v>
      </c>
      <c r="BY12" s="117">
        <v>161688.49512470802</v>
      </c>
      <c r="BZ12" s="117">
        <v>10.358086363336378</v>
      </c>
      <c r="CA12" s="117">
        <v>162368.15878875006</v>
      </c>
      <c r="CB12" s="117">
        <v>10.34094652783298</v>
      </c>
      <c r="CC12" s="117">
        <v>157775.83509469006</v>
      </c>
      <c r="CD12" s="117">
        <v>10.319353939978644</v>
      </c>
      <c r="CE12" s="117">
        <v>162362.79291612929</v>
      </c>
      <c r="CF12" s="117">
        <v>10.377672928467961</v>
      </c>
      <c r="CG12" s="117">
        <v>162633.76137753358</v>
      </c>
      <c r="CH12" s="117">
        <v>10.306945015473277</v>
      </c>
      <c r="CI12" s="117">
        <v>166849.8407809645</v>
      </c>
      <c r="CJ12" s="117">
        <v>10.288136099687197</v>
      </c>
      <c r="CK12" s="117">
        <v>174417.45047462999</v>
      </c>
      <c r="CL12" s="117">
        <v>10.406277766738048</v>
      </c>
      <c r="CM12" s="117">
        <v>165190.45165335003</v>
      </c>
      <c r="CN12" s="117">
        <v>10.326746532268244</v>
      </c>
      <c r="CO12" s="117">
        <v>171540.05385471633</v>
      </c>
      <c r="CP12" s="117">
        <v>10.355123643765701</v>
      </c>
      <c r="CQ12" s="117">
        <v>172094.86277112816</v>
      </c>
      <c r="CR12" s="117">
        <v>10.404642806253694</v>
      </c>
      <c r="CS12" s="117">
        <v>169153.40577124679</v>
      </c>
      <c r="CT12" s="117">
        <v>10.283111413691111</v>
      </c>
      <c r="CU12" s="117">
        <v>227860.17716368873</v>
      </c>
      <c r="CV12" s="117">
        <v>10.204222319821948</v>
      </c>
      <c r="CW12" s="117">
        <v>237387.68452451756</v>
      </c>
      <c r="CX12" s="117">
        <v>10.296443406945919</v>
      </c>
      <c r="CY12" s="117">
        <v>239165.81810612272</v>
      </c>
      <c r="CZ12" s="117">
        <v>10.30607029523595</v>
      </c>
      <c r="DA12" s="117">
        <v>236714.17914193269</v>
      </c>
      <c r="DB12" s="117">
        <v>9.9611863871608222</v>
      </c>
      <c r="DC12" s="117">
        <v>262230.68113133992</v>
      </c>
      <c r="DD12" s="117">
        <v>9.9904227554344907</v>
      </c>
      <c r="DE12" s="117">
        <v>259123.02709791998</v>
      </c>
      <c r="DF12" s="117">
        <v>10.024329835237133</v>
      </c>
      <c r="DG12" s="117">
        <v>252125.52061339252</v>
      </c>
      <c r="DH12" s="117">
        <v>10.023077390492148</v>
      </c>
      <c r="DI12" s="117">
        <v>253552.11071496006</v>
      </c>
      <c r="DJ12" s="117">
        <v>10.159173651030546</v>
      </c>
      <c r="DK12" s="117">
        <v>253931.6315410501</v>
      </c>
      <c r="DL12" s="117">
        <v>10.158528385404045</v>
      </c>
      <c r="DM12" s="117">
        <v>251093.79791317994</v>
      </c>
      <c r="DN12" s="117">
        <v>9.9910324586454173</v>
      </c>
      <c r="DO12" s="117">
        <v>259560.71863662993</v>
      </c>
      <c r="DP12" s="117">
        <v>9.9398987620111718</v>
      </c>
      <c r="DQ12" s="117">
        <v>272580.35283189989</v>
      </c>
      <c r="DR12" s="117">
        <v>9.8575877300490795</v>
      </c>
      <c r="DS12" s="117">
        <v>259401.45637067987</v>
      </c>
      <c r="DT12" s="117">
        <v>9.7794953020519308</v>
      </c>
      <c r="DU12" s="117">
        <v>251817.87467831094</v>
      </c>
      <c r="DV12" s="117">
        <v>9.9104827651407064</v>
      </c>
      <c r="DW12" s="117">
        <v>253963.59209451688</v>
      </c>
      <c r="DX12" s="117">
        <v>9.8576235455803634</v>
      </c>
      <c r="DY12" s="117">
        <v>250737.70224641578</v>
      </c>
      <c r="DZ12" s="117">
        <v>9.8319152669909542</v>
      </c>
      <c r="EA12" s="117">
        <v>247891.91495074006</v>
      </c>
      <c r="EB12" s="117">
        <v>9.7885684218534585</v>
      </c>
      <c r="EC12" s="117">
        <v>250192.90685015137</v>
      </c>
      <c r="ED12" s="117">
        <v>9.785958706409513</v>
      </c>
      <c r="EE12" s="117">
        <v>255287.03080086035</v>
      </c>
      <c r="EF12" s="117">
        <v>9.7088750587756749</v>
      </c>
      <c r="EG12" s="117">
        <v>229995.93198172143</v>
      </c>
      <c r="EH12" s="117">
        <v>9.8326498979956707</v>
      </c>
      <c r="EI12" s="117">
        <v>240735.40635573512</v>
      </c>
      <c r="EJ12" s="117">
        <v>9.5931609790814374</v>
      </c>
      <c r="EK12" s="117">
        <v>251936.16431584008</v>
      </c>
      <c r="EL12" s="117">
        <v>9.8576691761539834</v>
      </c>
      <c r="EM12" s="117">
        <v>257029.8463957886</v>
      </c>
      <c r="EN12" s="117">
        <v>9.9066335482248711</v>
      </c>
      <c r="EO12" s="117">
        <v>260414.69653330027</v>
      </c>
      <c r="EP12" s="117">
        <v>9.9986636951154093</v>
      </c>
      <c r="EQ12" s="117">
        <v>248258.39830085001</v>
      </c>
      <c r="ER12" s="117">
        <v>9.8897871508298447</v>
      </c>
      <c r="ES12" s="117">
        <v>257847.16318194012</v>
      </c>
      <c r="ET12" s="117">
        <v>10.111256740143929</v>
      </c>
      <c r="EU12" s="117">
        <v>288747.79204977019</v>
      </c>
      <c r="EV12" s="117">
        <v>10.018527382513826</v>
      </c>
      <c r="EW12" s="117">
        <v>339847.58513399999</v>
      </c>
    </row>
    <row r="13" spans="1:153" x14ac:dyDescent="0.25">
      <c r="B13" s="304">
        <v>3</v>
      </c>
      <c r="C13" s="27" t="s">
        <v>619</v>
      </c>
      <c r="D13" s="117">
        <v>5.8457161037219807</v>
      </c>
      <c r="E13" s="117">
        <v>170810.14075586485</v>
      </c>
      <c r="F13" s="117">
        <v>4.236127936247323</v>
      </c>
      <c r="G13" s="117">
        <v>213449.60297091957</v>
      </c>
      <c r="H13" s="117">
        <v>4.5706231641354229</v>
      </c>
      <c r="I13" s="117">
        <v>266675.99844626017</v>
      </c>
      <c r="J13" s="117">
        <v>3.814727715692265</v>
      </c>
      <c r="K13" s="117">
        <v>279169.39686830196</v>
      </c>
      <c r="L13" s="117">
        <v>4.1350927709899494</v>
      </c>
      <c r="M13" s="117">
        <v>266107.50304657541</v>
      </c>
      <c r="N13" s="117">
        <v>4.6687433421084013</v>
      </c>
      <c r="O13" s="117">
        <v>293082.26481490821</v>
      </c>
      <c r="P13" s="117">
        <v>3.948281486614635</v>
      </c>
      <c r="Q13" s="117">
        <v>291844.54878532898</v>
      </c>
      <c r="R13" s="117">
        <v>3.7862375122081193</v>
      </c>
      <c r="S13" s="117">
        <v>307838.33835987054</v>
      </c>
      <c r="T13" s="117">
        <v>4.1639259824873065</v>
      </c>
      <c r="U13" s="117">
        <v>307134.49480877013</v>
      </c>
      <c r="V13" s="117">
        <v>4.3784836922314794</v>
      </c>
      <c r="W13" s="117">
        <v>291629.07199601032</v>
      </c>
      <c r="X13" s="117">
        <v>4.8125284537132487</v>
      </c>
      <c r="Y13" s="117">
        <v>294157.81400002108</v>
      </c>
      <c r="Z13" s="117">
        <v>5.5478602464263371</v>
      </c>
      <c r="AA13" s="117">
        <v>306544.559555566</v>
      </c>
      <c r="AB13" s="117">
        <v>7.2381536854869273</v>
      </c>
      <c r="AC13" s="117">
        <v>328447.19654761604</v>
      </c>
      <c r="AD13" s="117">
        <v>7.2828117251208999</v>
      </c>
      <c r="AE13" s="117">
        <v>305530.13469299709</v>
      </c>
      <c r="AF13" s="117">
        <v>4.5027719734600682</v>
      </c>
      <c r="AG13" s="117">
        <v>269886.15400514234</v>
      </c>
      <c r="AH13" s="117">
        <v>3.9184303175281494</v>
      </c>
      <c r="AI13" s="117">
        <v>253426.90412657603</v>
      </c>
      <c r="AJ13" s="117">
        <v>4.0091877766215269</v>
      </c>
      <c r="AK13" s="117">
        <v>253914.87406140144</v>
      </c>
      <c r="AL13" s="117">
        <v>4.1350927709899494</v>
      </c>
      <c r="AM13" s="117">
        <v>266107.50304657541</v>
      </c>
      <c r="AN13" s="117">
        <v>3.8786364752936748</v>
      </c>
      <c r="AO13" s="117">
        <v>281827.55165934924</v>
      </c>
      <c r="AP13" s="117">
        <v>3.4223686772274018</v>
      </c>
      <c r="AQ13" s="117">
        <v>262539.32255743345</v>
      </c>
      <c r="AR13" s="117">
        <v>3.7672054151902348</v>
      </c>
      <c r="AS13" s="117">
        <v>269813.84203390568</v>
      </c>
      <c r="AT13" s="117">
        <v>3.8854077854229456</v>
      </c>
      <c r="AU13" s="117">
        <v>275414.31819925556</v>
      </c>
      <c r="AV13" s="117">
        <v>3.9208969811018335</v>
      </c>
      <c r="AW13" s="117">
        <v>278783.16076682514</v>
      </c>
      <c r="AX13" s="117">
        <v>4.1079225540899218</v>
      </c>
      <c r="AY13" s="117">
        <v>268559.61038772389</v>
      </c>
      <c r="AZ13" s="117">
        <v>4.2890981783044264</v>
      </c>
      <c r="BA13" s="117">
        <v>249819.69149778792</v>
      </c>
      <c r="BB13" s="117">
        <v>4.4839806181591788</v>
      </c>
      <c r="BC13" s="117">
        <v>245491.89861063001</v>
      </c>
      <c r="BD13" s="117">
        <v>4.7141416852501177</v>
      </c>
      <c r="BE13" s="117">
        <v>244763.41463615766</v>
      </c>
      <c r="BF13" s="117">
        <v>4.6531208700673314</v>
      </c>
      <c r="BG13" s="117">
        <v>259062.95047998268</v>
      </c>
      <c r="BH13" s="117">
        <v>4.4851712080206099</v>
      </c>
      <c r="BI13" s="117">
        <v>268367.37300187757</v>
      </c>
      <c r="BJ13" s="117">
        <v>4.6687433421084013</v>
      </c>
      <c r="BK13" s="117">
        <v>293082.26481490821</v>
      </c>
      <c r="BL13" s="117">
        <v>4.2194607849783834</v>
      </c>
      <c r="BM13" s="117">
        <v>292097.35790914344</v>
      </c>
      <c r="BN13" s="117">
        <v>3.6319136002194647</v>
      </c>
      <c r="BO13" s="117">
        <v>307298.25211115199</v>
      </c>
      <c r="BP13" s="117">
        <v>4.0061694441991804</v>
      </c>
      <c r="BQ13" s="117">
        <v>281677.87981075188</v>
      </c>
      <c r="BR13" s="117">
        <v>3.8346333288492636</v>
      </c>
      <c r="BS13" s="117">
        <v>292645.93534745555</v>
      </c>
      <c r="BT13" s="117">
        <v>3.996455932661052</v>
      </c>
      <c r="BU13" s="117">
        <v>262462.29908572952</v>
      </c>
      <c r="BV13" s="117">
        <v>3.9847871906180847</v>
      </c>
      <c r="BW13" s="117">
        <v>266236.26655562932</v>
      </c>
      <c r="BX13" s="117">
        <v>3.8879037669297327</v>
      </c>
      <c r="BY13" s="117">
        <v>260222.46891200441</v>
      </c>
      <c r="BZ13" s="117">
        <v>4.0677787385392508</v>
      </c>
      <c r="CA13" s="117">
        <v>268697.80551682808</v>
      </c>
      <c r="CB13" s="117">
        <v>4.12743101002531</v>
      </c>
      <c r="CC13" s="117">
        <v>270319.10121486458</v>
      </c>
      <c r="CD13" s="117">
        <v>4.1151075014234531</v>
      </c>
      <c r="CE13" s="117">
        <v>271514.84058938536</v>
      </c>
      <c r="CF13" s="117">
        <v>4.2613622585618751</v>
      </c>
      <c r="CG13" s="117">
        <v>278191.08323855547</v>
      </c>
      <c r="CH13" s="117">
        <v>4.4032478001181063</v>
      </c>
      <c r="CI13" s="117">
        <v>313333.09510733525</v>
      </c>
      <c r="CJ13" s="117">
        <v>4.280674695367523</v>
      </c>
      <c r="CK13" s="117">
        <v>315143.34820358281</v>
      </c>
      <c r="CL13" s="117">
        <v>4.2250937632206957</v>
      </c>
      <c r="CM13" s="117">
        <v>309368.32690007472</v>
      </c>
      <c r="CN13" s="117">
        <v>4.3889472719411122</v>
      </c>
      <c r="CO13" s="117">
        <v>307569.90793755197</v>
      </c>
      <c r="CP13" s="117">
        <v>4.3400284134201002</v>
      </c>
      <c r="CQ13" s="117">
        <v>317770.22474535834</v>
      </c>
      <c r="CR13" s="117">
        <v>4.1580843169808848</v>
      </c>
      <c r="CS13" s="117">
        <v>310193.54076372908</v>
      </c>
      <c r="CT13" s="117">
        <v>4.1891774017490331</v>
      </c>
      <c r="CU13" s="117">
        <v>301796.34119805519</v>
      </c>
      <c r="CV13" s="117">
        <v>4.1395397232722564</v>
      </c>
      <c r="CW13" s="117">
        <v>297655.14213380835</v>
      </c>
      <c r="CX13" s="117">
        <v>4.3208403193437217</v>
      </c>
      <c r="CY13" s="117">
        <v>302945.51800116012</v>
      </c>
      <c r="CZ13" s="117">
        <v>4.2938590329487676</v>
      </c>
      <c r="DA13" s="117">
        <v>296348.39322195406</v>
      </c>
      <c r="DB13" s="117">
        <v>2.8303824553159687</v>
      </c>
      <c r="DC13" s="117">
        <v>291222.20929640945</v>
      </c>
      <c r="DD13" s="117">
        <v>2.7585102371374499</v>
      </c>
      <c r="DE13" s="117">
        <v>324611.99327519938</v>
      </c>
      <c r="DF13" s="117">
        <v>2.3650707683358259</v>
      </c>
      <c r="DG13" s="117">
        <v>294411.03287766338</v>
      </c>
      <c r="DH13" s="117">
        <v>1.7256995942981357</v>
      </c>
      <c r="DI13" s="117">
        <v>322925.00682285585</v>
      </c>
      <c r="DJ13" s="117">
        <v>1.3602135402958198</v>
      </c>
      <c r="DK13" s="117">
        <v>307026.8656687577</v>
      </c>
      <c r="DL13" s="117">
        <v>1.2248966276108295</v>
      </c>
      <c r="DM13" s="117">
        <v>308505.23764594516</v>
      </c>
      <c r="DN13" s="117">
        <v>1.0852120737095456</v>
      </c>
      <c r="DO13" s="117">
        <v>302630.69349030394</v>
      </c>
      <c r="DP13" s="117">
        <v>0.99679135446721689</v>
      </c>
      <c r="DQ13" s="117">
        <v>317889.64491098461</v>
      </c>
      <c r="DR13" s="117">
        <v>0.98179257812102982</v>
      </c>
      <c r="DS13" s="117">
        <v>311270.13478445698</v>
      </c>
      <c r="DT13" s="117">
        <v>0.83878260493259571</v>
      </c>
      <c r="DU13" s="117">
        <v>310180.90156307601</v>
      </c>
      <c r="DV13" s="117">
        <v>0.90434676285015259</v>
      </c>
      <c r="DW13" s="117">
        <v>297562.10566612391</v>
      </c>
      <c r="DX13" s="117">
        <v>1.0386679896198439</v>
      </c>
      <c r="DY13" s="117">
        <v>286638.06964319688</v>
      </c>
      <c r="DZ13" s="117">
        <v>1.0025390886271424</v>
      </c>
      <c r="EA13" s="117">
        <v>282535.68755382381</v>
      </c>
      <c r="EB13" s="117">
        <v>0.96045869991311861</v>
      </c>
      <c r="EC13" s="117">
        <v>302569.46097063657</v>
      </c>
      <c r="ED13" s="117">
        <v>0.92851947747441033</v>
      </c>
      <c r="EE13" s="117">
        <v>313347.00020686147</v>
      </c>
      <c r="EF13" s="117">
        <v>0.93659861375811948</v>
      </c>
      <c r="EG13" s="117">
        <v>306124.74425242731</v>
      </c>
      <c r="EH13" s="117">
        <v>0.97154427970052137</v>
      </c>
      <c r="EI13" s="117">
        <v>285069.54081555415</v>
      </c>
      <c r="EJ13" s="117">
        <v>1.1143067116934713</v>
      </c>
      <c r="EK13" s="117">
        <v>288342.94845800393</v>
      </c>
      <c r="EL13" s="117">
        <v>1.3223872635115201</v>
      </c>
      <c r="EM13" s="117">
        <v>276677.60894820403</v>
      </c>
      <c r="EN13" s="117">
        <v>1.4234281192028231</v>
      </c>
      <c r="EO13" s="117">
        <v>265669.33328930405</v>
      </c>
      <c r="EP13" s="117">
        <v>1.5374047049510455</v>
      </c>
      <c r="EQ13" s="117">
        <v>259051.07103324897</v>
      </c>
      <c r="ER13" s="117">
        <v>1.6217658294281896</v>
      </c>
      <c r="ES13" s="117">
        <v>256215.33883384307</v>
      </c>
      <c r="ET13" s="117">
        <v>1.8627871322375267</v>
      </c>
      <c r="EU13" s="117">
        <v>254111.92464536559</v>
      </c>
      <c r="EV13" s="117">
        <v>2.023076561076103</v>
      </c>
      <c r="EW13" s="117">
        <v>244086.99480476661</v>
      </c>
    </row>
    <row r="14" spans="1:153" x14ac:dyDescent="0.25">
      <c r="B14" s="304">
        <v>4</v>
      </c>
      <c r="C14" s="27" t="s">
        <v>620</v>
      </c>
      <c r="D14" s="117">
        <v>10</v>
      </c>
      <c r="E14" s="117">
        <v>50.139962350000005</v>
      </c>
      <c r="F14" s="117">
        <v>10</v>
      </c>
      <c r="G14" s="117">
        <v>6.6999623499999998</v>
      </c>
      <c r="H14" s="117">
        <v>5</v>
      </c>
      <c r="I14" s="117">
        <v>1.4666250000000001</v>
      </c>
      <c r="J14" s="117">
        <v>5</v>
      </c>
      <c r="K14" s="117">
        <v>672.40703105000011</v>
      </c>
      <c r="L14" s="117">
        <v>5</v>
      </c>
      <c r="M14" s="117">
        <v>555.98217537999994</v>
      </c>
      <c r="N14" s="117">
        <v>0</v>
      </c>
      <c r="O14" s="117">
        <v>0</v>
      </c>
      <c r="P14" s="117">
        <v>5</v>
      </c>
      <c r="Q14" s="117">
        <v>671.51882901999988</v>
      </c>
      <c r="R14" s="117">
        <v>5</v>
      </c>
      <c r="S14" s="117">
        <v>665.10271991000002</v>
      </c>
      <c r="T14" s="117">
        <v>5</v>
      </c>
      <c r="U14" s="117">
        <v>665.69369068000003</v>
      </c>
      <c r="V14" s="117">
        <v>5</v>
      </c>
      <c r="W14" s="117">
        <v>660.96974063000005</v>
      </c>
      <c r="X14" s="117">
        <v>5</v>
      </c>
      <c r="Y14" s="117">
        <v>654.84163781000007</v>
      </c>
      <c r="Z14" s="117">
        <v>5.5</v>
      </c>
      <c r="AA14" s="117">
        <v>635.39123837000011</v>
      </c>
      <c r="AB14" s="117">
        <v>5</v>
      </c>
      <c r="AC14" s="117">
        <v>617.56053992</v>
      </c>
      <c r="AD14" s="117">
        <v>0</v>
      </c>
      <c r="AE14" s="117">
        <v>5.03125</v>
      </c>
      <c r="AF14" s="117">
        <v>5</v>
      </c>
      <c r="AG14" s="117">
        <v>2.4911249999999998</v>
      </c>
      <c r="AH14" s="117">
        <v>5</v>
      </c>
      <c r="AI14" s="117">
        <v>0.2555</v>
      </c>
      <c r="AJ14" s="117">
        <v>0</v>
      </c>
      <c r="AK14" s="117">
        <v>0</v>
      </c>
      <c r="AL14" s="117">
        <v>5</v>
      </c>
      <c r="AM14" s="117">
        <v>555.98217537999994</v>
      </c>
      <c r="AN14" s="117">
        <v>0</v>
      </c>
      <c r="AO14" s="117">
        <v>0</v>
      </c>
      <c r="AP14" s="117">
        <v>0</v>
      </c>
      <c r="AQ14" s="117">
        <v>0</v>
      </c>
      <c r="AR14" s="117">
        <v>0</v>
      </c>
      <c r="AS14" s="117">
        <v>0</v>
      </c>
      <c r="AT14" s="117">
        <v>0</v>
      </c>
      <c r="AU14" s="117">
        <v>0</v>
      </c>
      <c r="AV14" s="117">
        <v>0</v>
      </c>
      <c r="AW14" s="117">
        <v>0</v>
      </c>
      <c r="AX14" s="117">
        <v>0</v>
      </c>
      <c r="AY14" s="117">
        <v>0</v>
      </c>
      <c r="AZ14" s="117">
        <v>0</v>
      </c>
      <c r="BA14" s="117">
        <v>0</v>
      </c>
      <c r="BB14" s="117">
        <v>0</v>
      </c>
      <c r="BC14" s="117">
        <v>0</v>
      </c>
      <c r="BD14" s="117">
        <v>0</v>
      </c>
      <c r="BE14" s="117">
        <v>0</v>
      </c>
      <c r="BF14" s="117">
        <v>0</v>
      </c>
      <c r="BG14" s="117">
        <v>0</v>
      </c>
      <c r="BH14" s="117">
        <v>0</v>
      </c>
      <c r="BI14" s="117">
        <v>0</v>
      </c>
      <c r="BJ14" s="117">
        <v>0</v>
      </c>
      <c r="BK14" s="117">
        <v>0</v>
      </c>
      <c r="BL14" s="117">
        <v>0</v>
      </c>
      <c r="BM14" s="117">
        <v>0</v>
      </c>
      <c r="BN14" s="117">
        <v>0</v>
      </c>
      <c r="BO14" s="117">
        <v>0</v>
      </c>
      <c r="BP14" s="117">
        <v>0</v>
      </c>
      <c r="BQ14" s="117">
        <v>0</v>
      </c>
      <c r="BR14" s="117">
        <v>0</v>
      </c>
      <c r="BS14" s="117">
        <v>0</v>
      </c>
      <c r="BT14" s="117">
        <v>0</v>
      </c>
      <c r="BU14" s="117">
        <v>0</v>
      </c>
      <c r="BV14" s="117">
        <v>0</v>
      </c>
      <c r="BW14" s="117">
        <v>0</v>
      </c>
      <c r="BX14" s="117">
        <v>0</v>
      </c>
      <c r="BY14" s="117">
        <v>0</v>
      </c>
      <c r="BZ14" s="117">
        <v>0</v>
      </c>
      <c r="CA14" s="117">
        <v>0</v>
      </c>
      <c r="CB14" s="117">
        <v>0</v>
      </c>
      <c r="CC14" s="117">
        <v>0</v>
      </c>
      <c r="CD14" s="117">
        <v>0</v>
      </c>
      <c r="CE14" s="117">
        <v>0</v>
      </c>
      <c r="CF14" s="117">
        <v>0</v>
      </c>
      <c r="CG14" s="117">
        <v>0</v>
      </c>
      <c r="CH14" s="117">
        <v>0</v>
      </c>
      <c r="CI14" s="117">
        <v>0</v>
      </c>
      <c r="CJ14" s="117">
        <v>0</v>
      </c>
      <c r="CK14" s="117">
        <v>0</v>
      </c>
      <c r="CL14" s="117">
        <v>0</v>
      </c>
      <c r="CM14" s="117">
        <v>0</v>
      </c>
      <c r="CN14" s="117">
        <v>0</v>
      </c>
      <c r="CO14" s="117">
        <v>0</v>
      </c>
      <c r="CP14" s="117">
        <v>0</v>
      </c>
      <c r="CQ14" s="117">
        <v>0</v>
      </c>
      <c r="CR14" s="117">
        <v>0</v>
      </c>
      <c r="CS14" s="117">
        <v>0</v>
      </c>
      <c r="CT14" s="117">
        <v>0</v>
      </c>
      <c r="CU14" s="117">
        <v>0</v>
      </c>
      <c r="CV14" s="117">
        <v>0</v>
      </c>
      <c r="CW14" s="117">
        <v>0</v>
      </c>
      <c r="CX14" s="117">
        <v>0</v>
      </c>
      <c r="CY14" s="117">
        <v>0</v>
      </c>
      <c r="CZ14" s="117">
        <v>0</v>
      </c>
      <c r="DA14" s="117">
        <v>0</v>
      </c>
      <c r="DB14" s="117">
        <v>0</v>
      </c>
      <c r="DC14" s="117">
        <v>0</v>
      </c>
      <c r="DD14" s="117">
        <v>0</v>
      </c>
      <c r="DE14" s="117">
        <v>0</v>
      </c>
      <c r="DF14" s="117">
        <v>0</v>
      </c>
      <c r="DG14" s="117">
        <v>0</v>
      </c>
      <c r="DH14" s="117">
        <v>0</v>
      </c>
      <c r="DI14" s="117">
        <v>0</v>
      </c>
      <c r="DJ14" s="117">
        <v>0</v>
      </c>
      <c r="DK14" s="117">
        <v>0</v>
      </c>
      <c r="DL14" s="117">
        <v>0</v>
      </c>
      <c r="DM14" s="117">
        <v>0</v>
      </c>
      <c r="DN14" s="117">
        <v>0</v>
      </c>
      <c r="DO14" s="117">
        <v>0</v>
      </c>
      <c r="DP14" s="117">
        <v>0</v>
      </c>
      <c r="DQ14" s="117">
        <v>0</v>
      </c>
      <c r="DR14" s="117">
        <v>0</v>
      </c>
      <c r="DS14" s="117">
        <v>0</v>
      </c>
      <c r="DT14" s="117">
        <v>0</v>
      </c>
      <c r="DU14" s="117">
        <v>0</v>
      </c>
      <c r="DV14" s="117">
        <v>0</v>
      </c>
      <c r="DW14" s="117">
        <v>0</v>
      </c>
      <c r="DX14" s="117">
        <v>0</v>
      </c>
      <c r="DY14" s="117">
        <v>0</v>
      </c>
      <c r="DZ14" s="117">
        <v>0</v>
      </c>
      <c r="EA14" s="117">
        <v>0</v>
      </c>
      <c r="EB14" s="117">
        <v>0</v>
      </c>
      <c r="EC14" s="117">
        <v>0</v>
      </c>
      <c r="ED14" s="117">
        <v>0</v>
      </c>
      <c r="EE14" s="117">
        <v>0</v>
      </c>
      <c r="EF14" s="117">
        <v>0</v>
      </c>
      <c r="EG14" s="117">
        <v>0</v>
      </c>
      <c r="EH14" s="117">
        <v>0</v>
      </c>
      <c r="EI14" s="117">
        <v>0</v>
      </c>
      <c r="EJ14" s="117">
        <v>0</v>
      </c>
      <c r="EK14" s="117">
        <v>0</v>
      </c>
      <c r="EL14" s="117">
        <v>0</v>
      </c>
      <c r="EM14" s="117">
        <v>0</v>
      </c>
      <c r="EN14" s="117">
        <v>0</v>
      </c>
      <c r="EO14" s="117">
        <v>0</v>
      </c>
      <c r="EP14" s="117">
        <v>0</v>
      </c>
      <c r="EQ14" s="117">
        <v>0</v>
      </c>
      <c r="ER14" s="117">
        <v>0</v>
      </c>
      <c r="ES14" s="117">
        <v>0</v>
      </c>
      <c r="ET14" s="117">
        <v>0</v>
      </c>
      <c r="EU14" s="117">
        <v>0</v>
      </c>
      <c r="EV14" s="117">
        <v>0</v>
      </c>
      <c r="EW14" s="117">
        <v>0</v>
      </c>
    </row>
    <row r="15" spans="1:153" x14ac:dyDescent="0.25">
      <c r="B15" s="304">
        <v>5</v>
      </c>
      <c r="C15" s="303" t="s">
        <v>621</v>
      </c>
      <c r="D15" s="117">
        <v>7.3010660832473944</v>
      </c>
      <c r="E15" s="117">
        <v>190.68405786999983</v>
      </c>
      <c r="F15" s="117">
        <v>6.8154578978751257</v>
      </c>
      <c r="G15" s="117">
        <v>206.27674877000018</v>
      </c>
      <c r="H15" s="117">
        <v>5.4979617336983075</v>
      </c>
      <c r="I15" s="117">
        <v>247.33341034999961</v>
      </c>
      <c r="J15" s="117">
        <v>3.0609698093007585</v>
      </c>
      <c r="K15" s="117">
        <v>1034.9662987500003</v>
      </c>
      <c r="L15" s="117">
        <v>3.9643774570661412</v>
      </c>
      <c r="M15" s="117">
        <v>250.24933455999999</v>
      </c>
      <c r="N15" s="117">
        <v>7.8004968506896288</v>
      </c>
      <c r="O15" s="117">
        <v>3816.7498842999994</v>
      </c>
      <c r="P15" s="117">
        <v>4.0898582595503177</v>
      </c>
      <c r="Q15" s="117">
        <v>177.36612910999963</v>
      </c>
      <c r="R15" s="117">
        <v>4.5096716582955292</v>
      </c>
      <c r="S15" s="117">
        <v>178.10981243999967</v>
      </c>
      <c r="T15" s="117">
        <v>2.6148506900989834</v>
      </c>
      <c r="U15" s="117">
        <v>535.96971482000026</v>
      </c>
      <c r="V15" s="117">
        <v>3.2199684991338646</v>
      </c>
      <c r="W15" s="117">
        <v>278.26677030000081</v>
      </c>
      <c r="X15" s="117">
        <v>2.8986663106794288</v>
      </c>
      <c r="Y15" s="117">
        <v>394.73309511000025</v>
      </c>
      <c r="Z15" s="117">
        <v>3.4462241258920199</v>
      </c>
      <c r="AA15" s="117">
        <v>666.27243687485736</v>
      </c>
      <c r="AB15" s="117">
        <v>5.4547158422224795</v>
      </c>
      <c r="AC15" s="117">
        <v>734.61711607425195</v>
      </c>
      <c r="AD15" s="117">
        <v>4.2910957880623979</v>
      </c>
      <c r="AE15" s="117">
        <v>255.05146934000001</v>
      </c>
      <c r="AF15" s="117">
        <v>5.2252298304146239</v>
      </c>
      <c r="AG15" s="117">
        <v>1193.1268189599998</v>
      </c>
      <c r="AH15" s="117">
        <v>5.6120904632007456</v>
      </c>
      <c r="AI15" s="117">
        <v>1349.5519578600001</v>
      </c>
      <c r="AJ15" s="117">
        <v>0.69654191777109786</v>
      </c>
      <c r="AK15" s="117">
        <v>1046.4762409499997</v>
      </c>
      <c r="AL15" s="117">
        <v>3.9643774570661412</v>
      </c>
      <c r="AM15" s="117">
        <v>250.24933455999999</v>
      </c>
      <c r="AN15" s="117">
        <v>5.2000223593909149</v>
      </c>
      <c r="AO15" s="117">
        <v>651.97519868999996</v>
      </c>
      <c r="AP15" s="117">
        <v>5.0670086812806199</v>
      </c>
      <c r="AQ15" s="117">
        <v>791.01814972</v>
      </c>
      <c r="AR15" s="117">
        <v>5.4993410327353054</v>
      </c>
      <c r="AS15" s="117">
        <v>795.30373730999986</v>
      </c>
      <c r="AT15" s="117">
        <v>5.7465033060327793</v>
      </c>
      <c r="AU15" s="117">
        <v>656.13954945</v>
      </c>
      <c r="AV15" s="117">
        <v>5.0009090418082289</v>
      </c>
      <c r="AW15" s="117">
        <v>981.15665849999993</v>
      </c>
      <c r="AX15" s="117">
        <v>5.7264390950852038</v>
      </c>
      <c r="AY15" s="117">
        <v>882.72691212000007</v>
      </c>
      <c r="AZ15" s="117">
        <v>7.1083889996154852</v>
      </c>
      <c r="BA15" s="117">
        <v>4030.5494820200001</v>
      </c>
      <c r="BB15" s="117">
        <v>7.8999171237502068</v>
      </c>
      <c r="BC15" s="117">
        <v>4741.0418530499992</v>
      </c>
      <c r="BD15" s="117">
        <v>7.8242902312784119</v>
      </c>
      <c r="BE15" s="117">
        <v>3505.3698007900002</v>
      </c>
      <c r="BF15" s="117">
        <v>7.4998927766218335</v>
      </c>
      <c r="BG15" s="117">
        <v>4423.2891775400003</v>
      </c>
      <c r="BH15" s="117">
        <v>7.8261842547490694</v>
      </c>
      <c r="BI15" s="117">
        <v>4399.8434466400004</v>
      </c>
      <c r="BJ15" s="117">
        <v>7.8004968506896288</v>
      </c>
      <c r="BK15" s="117">
        <v>3816.7498842999994</v>
      </c>
      <c r="BL15" s="117">
        <v>7.6926824025384803</v>
      </c>
      <c r="BM15" s="117">
        <v>3998.0607619900006</v>
      </c>
      <c r="BN15" s="117">
        <v>7.7048297785087208</v>
      </c>
      <c r="BO15" s="117">
        <v>4009.3545237000003</v>
      </c>
      <c r="BP15" s="117">
        <v>7.3100060748789524</v>
      </c>
      <c r="BQ15" s="117">
        <v>4445.5563939000003</v>
      </c>
      <c r="BR15" s="117">
        <v>7.734641150474741</v>
      </c>
      <c r="BS15" s="117">
        <v>3882.4079765500001</v>
      </c>
      <c r="BT15" s="117">
        <v>7.4486101009313677</v>
      </c>
      <c r="BU15" s="117">
        <v>5146.7305807599996</v>
      </c>
      <c r="BV15" s="117">
        <v>7.7878383007682075</v>
      </c>
      <c r="BW15" s="117">
        <v>3916.0936247900004</v>
      </c>
      <c r="BX15" s="117">
        <v>7.9487407378801338</v>
      </c>
      <c r="BY15" s="117">
        <v>4151.6298607800009</v>
      </c>
      <c r="BZ15" s="117">
        <v>7.8810742120392572</v>
      </c>
      <c r="CA15" s="117">
        <v>3218.0206639100002</v>
      </c>
      <c r="CB15" s="117">
        <v>8.0807861043650018</v>
      </c>
      <c r="CC15" s="117">
        <v>4204.6065913799994</v>
      </c>
      <c r="CD15" s="117">
        <v>8.0728182194752627</v>
      </c>
      <c r="CE15" s="117">
        <v>4044.9172943600001</v>
      </c>
      <c r="CF15" s="117">
        <v>8.0373149377189979</v>
      </c>
      <c r="CG15" s="117">
        <v>3962.443585420001</v>
      </c>
      <c r="CH15" s="117">
        <v>7.5697682231422547</v>
      </c>
      <c r="CI15" s="117">
        <v>4081.5997239799999</v>
      </c>
      <c r="CJ15" s="117">
        <v>8.1527126072872438</v>
      </c>
      <c r="CK15" s="117">
        <v>4142.5679634299995</v>
      </c>
      <c r="CL15" s="117">
        <v>8.2281266584541228</v>
      </c>
      <c r="CM15" s="117">
        <v>3846.8214750599996</v>
      </c>
      <c r="CN15" s="117">
        <v>8.3033337540243313</v>
      </c>
      <c r="CO15" s="117">
        <v>3693.2171897499998</v>
      </c>
      <c r="CP15" s="117">
        <v>8.0851689360663404</v>
      </c>
      <c r="CQ15" s="117">
        <v>3806.0761566900001</v>
      </c>
      <c r="CR15" s="117">
        <v>7.2238268029752781</v>
      </c>
      <c r="CS15" s="117">
        <v>4267.2077184999998</v>
      </c>
      <c r="CT15" s="117">
        <v>8.0985602096568847</v>
      </c>
      <c r="CU15" s="117">
        <v>4004.9533472199992</v>
      </c>
      <c r="CV15" s="117">
        <v>8.0609426455517177</v>
      </c>
      <c r="CW15" s="117">
        <v>4051.6237716299988</v>
      </c>
      <c r="CX15" s="117">
        <v>8.3056541763509273</v>
      </c>
      <c r="CY15" s="117">
        <v>3661.5242155000001</v>
      </c>
      <c r="CZ15" s="117">
        <v>8.228478370165961</v>
      </c>
      <c r="DA15" s="117">
        <v>4218.0413115599995</v>
      </c>
      <c r="DB15" s="117">
        <v>8.3014041440020279</v>
      </c>
      <c r="DC15" s="117">
        <v>4251.0920387699998</v>
      </c>
      <c r="DD15" s="117">
        <v>8.2858751016155541</v>
      </c>
      <c r="DE15" s="117">
        <v>4160.002376219998</v>
      </c>
      <c r="DF15" s="117">
        <v>8.2412039400698429</v>
      </c>
      <c r="DG15" s="117">
        <v>3291.9585671300001</v>
      </c>
      <c r="DH15" s="117">
        <v>8.227433523524283</v>
      </c>
      <c r="DI15" s="117">
        <v>3138.7262244099975</v>
      </c>
      <c r="DJ15" s="117">
        <v>8.0888382348171532</v>
      </c>
      <c r="DK15" s="117">
        <v>2830.9743105000002</v>
      </c>
      <c r="DL15" s="117">
        <v>7.9020299531177161</v>
      </c>
      <c r="DM15" s="117">
        <v>2891.3673717399952</v>
      </c>
      <c r="DN15" s="117">
        <v>7.9907453625628335</v>
      </c>
      <c r="DO15" s="117">
        <v>2858.5585528999977</v>
      </c>
      <c r="DP15" s="117">
        <v>7.9963684389815821</v>
      </c>
      <c r="DQ15" s="117">
        <v>2826.9033464700005</v>
      </c>
      <c r="DR15" s="117">
        <v>7.9265670469768361</v>
      </c>
      <c r="DS15" s="117">
        <v>2706.6441163699951</v>
      </c>
      <c r="DT15" s="117">
        <v>6.8408240605045147</v>
      </c>
      <c r="DU15" s="117">
        <v>3689.9054527599992</v>
      </c>
      <c r="DV15" s="117">
        <v>6.9502699923354809</v>
      </c>
      <c r="DW15" s="117">
        <v>3166.8947453799956</v>
      </c>
      <c r="DX15" s="117">
        <v>7.628663258066732</v>
      </c>
      <c r="DY15" s="117">
        <v>2840.6372665899944</v>
      </c>
      <c r="DZ15" s="117">
        <v>7.7583943932434183</v>
      </c>
      <c r="EA15" s="117">
        <v>3133.01291339</v>
      </c>
      <c r="EB15" s="117">
        <v>7.5272035509335593</v>
      </c>
      <c r="EC15" s="117">
        <v>3264.4594028400006</v>
      </c>
      <c r="ED15" s="117">
        <v>7.1865629335349013</v>
      </c>
      <c r="EE15" s="117">
        <v>3987.8034901999922</v>
      </c>
      <c r="EF15" s="117">
        <v>6.596913823473888</v>
      </c>
      <c r="EG15" s="117">
        <v>4265.8785471600004</v>
      </c>
      <c r="EH15" s="117">
        <v>6.0061382923228424</v>
      </c>
      <c r="EI15" s="117">
        <v>4714.2564207500009</v>
      </c>
      <c r="EJ15" s="117">
        <v>7.5516022645646359</v>
      </c>
      <c r="EK15" s="117">
        <v>3499.8288981000005</v>
      </c>
      <c r="EL15" s="117">
        <v>7.3681177694485429</v>
      </c>
      <c r="EM15" s="117">
        <v>2391.757373630001</v>
      </c>
      <c r="EN15" s="117">
        <v>8.1417669555552106</v>
      </c>
      <c r="EO15" s="117">
        <v>2065.8679526800011</v>
      </c>
      <c r="EP15" s="117">
        <v>2.6694898623512109</v>
      </c>
      <c r="EQ15" s="117">
        <v>2083.602632189999</v>
      </c>
      <c r="ER15" s="117">
        <v>2.6568769023778431</v>
      </c>
      <c r="ES15" s="117">
        <v>2093.6103155099963</v>
      </c>
      <c r="ET15" s="117">
        <v>2.8421341766028014</v>
      </c>
      <c r="EU15" s="117">
        <v>2063.2228201399998</v>
      </c>
      <c r="EV15" s="117">
        <v>2.6981266819546907</v>
      </c>
      <c r="EW15" s="117">
        <v>2225.3433636900004</v>
      </c>
    </row>
    <row r="16" spans="1:153" x14ac:dyDescent="0.25">
      <c r="B16" s="21">
        <v>6</v>
      </c>
      <c r="C16" s="303" t="s">
        <v>622</v>
      </c>
      <c r="D16" s="117">
        <v>0</v>
      </c>
      <c r="E16" s="117">
        <v>81543.081592025716</v>
      </c>
      <c r="F16" s="117">
        <v>0</v>
      </c>
      <c r="G16" s="117">
        <v>106464.6435162666</v>
      </c>
      <c r="H16" s="117">
        <v>0</v>
      </c>
      <c r="I16" s="117">
        <v>149231.2326534329</v>
      </c>
      <c r="J16" s="117">
        <v>0</v>
      </c>
      <c r="K16" s="117">
        <v>174483.91222285159</v>
      </c>
      <c r="L16" s="117">
        <v>0</v>
      </c>
      <c r="M16" s="117">
        <v>206434.01041507535</v>
      </c>
      <c r="N16" s="117">
        <v>0</v>
      </c>
      <c r="O16" s="117">
        <v>256392.45880561566</v>
      </c>
      <c r="P16" s="117">
        <v>0</v>
      </c>
      <c r="Q16" s="117">
        <v>166473.17758012205</v>
      </c>
      <c r="R16" s="117">
        <v>0</v>
      </c>
      <c r="S16" s="117">
        <v>169401.46154756928</v>
      </c>
      <c r="T16" s="117">
        <v>0</v>
      </c>
      <c r="U16" s="117">
        <v>177288.20122134819</v>
      </c>
      <c r="V16" s="117">
        <v>0</v>
      </c>
      <c r="W16" s="117">
        <v>167723.76952598957</v>
      </c>
      <c r="X16" s="117">
        <v>0</v>
      </c>
      <c r="Y16" s="117">
        <v>166625.40048921225</v>
      </c>
      <c r="Z16" s="117">
        <v>0</v>
      </c>
      <c r="AA16" s="117">
        <v>172467.1539693042</v>
      </c>
      <c r="AB16" s="117">
        <v>0</v>
      </c>
      <c r="AC16" s="117">
        <v>172535.44741946264</v>
      </c>
      <c r="AD16" s="117">
        <v>0</v>
      </c>
      <c r="AE16" s="117">
        <v>171340.37590627762</v>
      </c>
      <c r="AF16" s="117">
        <v>0</v>
      </c>
      <c r="AG16" s="117">
        <v>166753.36002313709</v>
      </c>
      <c r="AH16" s="117">
        <v>0</v>
      </c>
      <c r="AI16" s="117">
        <v>171435.74640657223</v>
      </c>
      <c r="AJ16" s="117">
        <v>0</v>
      </c>
      <c r="AK16" s="117">
        <v>178169.14655688172</v>
      </c>
      <c r="AL16" s="117">
        <v>0</v>
      </c>
      <c r="AM16" s="117">
        <v>206434.01041507535</v>
      </c>
      <c r="AN16" s="117">
        <v>0</v>
      </c>
      <c r="AO16" s="117">
        <v>185575.7771014327</v>
      </c>
      <c r="AP16" s="117">
        <v>0</v>
      </c>
      <c r="AQ16" s="117">
        <v>199471.60630153812</v>
      </c>
      <c r="AR16" s="117">
        <v>0</v>
      </c>
      <c r="AS16" s="117">
        <v>202623.56992850988</v>
      </c>
      <c r="AT16" s="117">
        <v>0</v>
      </c>
      <c r="AU16" s="117">
        <v>192295.39909611337</v>
      </c>
      <c r="AV16" s="117">
        <v>0</v>
      </c>
      <c r="AW16" s="117">
        <v>199654.53392760106</v>
      </c>
      <c r="AX16" s="117">
        <v>0</v>
      </c>
      <c r="AY16" s="117">
        <v>205900.8674597202</v>
      </c>
      <c r="AZ16" s="117">
        <v>0</v>
      </c>
      <c r="BA16" s="117">
        <v>201340.68296425458</v>
      </c>
      <c r="BB16" s="117">
        <v>0</v>
      </c>
      <c r="BC16" s="117">
        <v>207933.28054946574</v>
      </c>
      <c r="BD16" s="117">
        <v>0</v>
      </c>
      <c r="BE16" s="117">
        <v>218550.08543196594</v>
      </c>
      <c r="BF16" s="117">
        <v>0</v>
      </c>
      <c r="BG16" s="117">
        <v>220202.93064041439</v>
      </c>
      <c r="BH16" s="117">
        <v>0</v>
      </c>
      <c r="BI16" s="117">
        <v>224090.38997476705</v>
      </c>
      <c r="BJ16" s="117">
        <v>0</v>
      </c>
      <c r="BK16" s="117">
        <v>256392.45880561566</v>
      </c>
      <c r="BL16" s="117">
        <v>0</v>
      </c>
      <c r="BM16" s="117">
        <v>212279.0587176861</v>
      </c>
      <c r="BN16" s="117">
        <v>0</v>
      </c>
      <c r="BO16" s="117">
        <v>217963.34294971044</v>
      </c>
      <c r="BP16" s="117">
        <v>0</v>
      </c>
      <c r="BQ16" s="117">
        <v>223341.45384782791</v>
      </c>
      <c r="BR16" s="117">
        <v>0</v>
      </c>
      <c r="BS16" s="117">
        <v>213630.69856003468</v>
      </c>
      <c r="BT16" s="117">
        <v>0</v>
      </c>
      <c r="BU16" s="117">
        <v>247984.88772388347</v>
      </c>
      <c r="BV16" s="117">
        <v>0</v>
      </c>
      <c r="BW16" s="117">
        <v>251329.64174138338</v>
      </c>
      <c r="BX16" s="117">
        <v>0</v>
      </c>
      <c r="BY16" s="117">
        <v>255742.18395737972</v>
      </c>
      <c r="BZ16" s="117">
        <v>0</v>
      </c>
      <c r="CA16" s="117">
        <v>251752.36165582167</v>
      </c>
      <c r="CB16" s="117">
        <v>0</v>
      </c>
      <c r="CC16" s="117">
        <v>256661.86493742277</v>
      </c>
      <c r="CD16" s="117">
        <v>0</v>
      </c>
      <c r="CE16" s="117">
        <v>261577.30050844376</v>
      </c>
      <c r="CF16" s="117">
        <v>0</v>
      </c>
      <c r="CG16" s="117">
        <v>277967.41616282501</v>
      </c>
      <c r="CH16" s="117">
        <v>0</v>
      </c>
      <c r="CI16" s="117">
        <v>308385.52350153535</v>
      </c>
      <c r="CJ16" s="117">
        <v>0</v>
      </c>
      <c r="CK16" s="117">
        <v>249433.30404182189</v>
      </c>
      <c r="CL16" s="117">
        <v>0</v>
      </c>
      <c r="CM16" s="117">
        <v>248713.56765642841</v>
      </c>
      <c r="CN16" s="117">
        <v>0</v>
      </c>
      <c r="CO16" s="117">
        <v>266194.52203421091</v>
      </c>
      <c r="CP16" s="117">
        <v>0</v>
      </c>
      <c r="CQ16" s="117">
        <v>251567.67447319801</v>
      </c>
      <c r="CR16" s="117">
        <v>0</v>
      </c>
      <c r="CS16" s="117">
        <v>264008.07511813211</v>
      </c>
      <c r="CT16" s="117">
        <v>0</v>
      </c>
      <c r="CU16" s="117">
        <v>284374.85858132003</v>
      </c>
      <c r="CV16" s="117">
        <v>0</v>
      </c>
      <c r="CW16" s="117">
        <v>272686.17977606104</v>
      </c>
      <c r="CX16" s="117">
        <v>0</v>
      </c>
      <c r="CY16" s="117">
        <v>285238.69561829005</v>
      </c>
      <c r="CZ16" s="117">
        <v>0</v>
      </c>
      <c r="DA16" s="117">
        <v>293698.61427436984</v>
      </c>
      <c r="DB16" s="117">
        <v>0</v>
      </c>
      <c r="DC16" s="117">
        <v>301738.10193390056</v>
      </c>
      <c r="DD16" s="117">
        <v>0</v>
      </c>
      <c r="DE16" s="117">
        <v>314390.78059000999</v>
      </c>
      <c r="DF16" s="117">
        <v>0</v>
      </c>
      <c r="DG16" s="117">
        <v>387608.35066910344</v>
      </c>
      <c r="DH16" s="117">
        <v>0</v>
      </c>
      <c r="DI16" s="117">
        <v>295411.76785458566</v>
      </c>
      <c r="DJ16" s="117">
        <v>0</v>
      </c>
      <c r="DK16" s="117">
        <v>293922.3582043756</v>
      </c>
      <c r="DL16" s="117">
        <v>0</v>
      </c>
      <c r="DM16" s="117">
        <v>355420.22560386744</v>
      </c>
      <c r="DN16" s="117">
        <v>0</v>
      </c>
      <c r="DO16" s="117">
        <v>312341.36721022398</v>
      </c>
      <c r="DP16" s="117">
        <v>0</v>
      </c>
      <c r="DQ16" s="117">
        <v>333733.7424639223</v>
      </c>
      <c r="DR16" s="117">
        <v>0</v>
      </c>
      <c r="DS16" s="117">
        <v>364310.02923746366</v>
      </c>
      <c r="DT16" s="117">
        <v>0</v>
      </c>
      <c r="DU16" s="117">
        <v>354492.03245173907</v>
      </c>
      <c r="DV16" s="117">
        <v>0</v>
      </c>
      <c r="DW16" s="117">
        <v>363040.42178065941</v>
      </c>
      <c r="DX16" s="117">
        <v>0</v>
      </c>
      <c r="DY16" s="117">
        <v>378508.05685979064</v>
      </c>
      <c r="DZ16" s="117">
        <v>0</v>
      </c>
      <c r="EA16" s="117">
        <v>368714.36351517838</v>
      </c>
      <c r="EB16" s="117">
        <v>0</v>
      </c>
      <c r="EC16" s="117">
        <v>388642.92535699334</v>
      </c>
      <c r="ED16" s="117">
        <v>0</v>
      </c>
      <c r="EE16" s="117">
        <v>489137.21288733772</v>
      </c>
      <c r="EF16" s="117">
        <v>0</v>
      </c>
      <c r="EG16" s="117">
        <v>361513.5660524288</v>
      </c>
      <c r="EH16" s="117">
        <v>0</v>
      </c>
      <c r="EI16" s="117">
        <v>366058.38970368146</v>
      </c>
      <c r="EJ16" s="117">
        <v>0</v>
      </c>
      <c r="EK16" s="117">
        <v>371604.15323391632</v>
      </c>
      <c r="EL16" s="117">
        <v>0</v>
      </c>
      <c r="EM16" s="117">
        <v>343618.00159446971</v>
      </c>
      <c r="EN16" s="117">
        <v>0</v>
      </c>
      <c r="EO16" s="117">
        <v>348133.10151057749</v>
      </c>
      <c r="EP16" s="117">
        <v>0</v>
      </c>
      <c r="EQ16" s="117">
        <v>422994.90226890921</v>
      </c>
      <c r="ER16" s="117">
        <v>0</v>
      </c>
      <c r="ES16" s="117">
        <v>416562.98173048632</v>
      </c>
      <c r="ET16" s="117">
        <v>0</v>
      </c>
      <c r="EU16" s="117">
        <v>433255.33365365764</v>
      </c>
      <c r="EV16" s="117">
        <v>0</v>
      </c>
      <c r="EW16" s="117">
        <v>455237.95699148445</v>
      </c>
    </row>
    <row r="17" spans="2:153" x14ac:dyDescent="0.25">
      <c r="B17" s="21">
        <v>6.1</v>
      </c>
      <c r="C17" s="27" t="s">
        <v>623</v>
      </c>
      <c r="D17" s="117">
        <v>0</v>
      </c>
      <c r="E17" s="117">
        <v>72085.124871650711</v>
      </c>
      <c r="F17" s="117">
        <v>0</v>
      </c>
      <c r="G17" s="117">
        <v>95170.811488746593</v>
      </c>
      <c r="H17" s="117">
        <v>0</v>
      </c>
      <c r="I17" s="117">
        <v>135293.86336727289</v>
      </c>
      <c r="J17" s="117">
        <v>0</v>
      </c>
      <c r="K17" s="117">
        <v>156449.57572834109</v>
      </c>
      <c r="L17" s="117">
        <v>0</v>
      </c>
      <c r="M17" s="117">
        <v>183465.20612755683</v>
      </c>
      <c r="N17" s="117">
        <v>0</v>
      </c>
      <c r="O17" s="117">
        <v>232620.40092045415</v>
      </c>
      <c r="P17" s="117">
        <v>0</v>
      </c>
      <c r="Q17" s="117">
        <v>147302.51285418018</v>
      </c>
      <c r="R17" s="117">
        <v>0</v>
      </c>
      <c r="S17" s="117">
        <v>149265.91979310429</v>
      </c>
      <c r="T17" s="117">
        <v>0</v>
      </c>
      <c r="U17" s="117">
        <v>156343.2422219858</v>
      </c>
      <c r="V17" s="117">
        <v>0</v>
      </c>
      <c r="W17" s="117">
        <v>147260.83901892038</v>
      </c>
      <c r="X17" s="117">
        <v>0</v>
      </c>
      <c r="Y17" s="117">
        <v>147377.49582904539</v>
      </c>
      <c r="Z17" s="117">
        <v>0</v>
      </c>
      <c r="AA17" s="117">
        <v>152187.1827090357</v>
      </c>
      <c r="AB17" s="117">
        <v>0</v>
      </c>
      <c r="AC17" s="117">
        <v>153332.35801738847</v>
      </c>
      <c r="AD17" s="117">
        <v>0</v>
      </c>
      <c r="AE17" s="117">
        <v>150808.51504187283</v>
      </c>
      <c r="AF17" s="117">
        <v>0</v>
      </c>
      <c r="AG17" s="117">
        <v>146816.8488665371</v>
      </c>
      <c r="AH17" s="117">
        <v>0</v>
      </c>
      <c r="AI17" s="117">
        <v>151587.63975440222</v>
      </c>
      <c r="AJ17" s="117">
        <v>0</v>
      </c>
      <c r="AK17" s="117">
        <v>158014.39728113214</v>
      </c>
      <c r="AL17" s="117">
        <v>0</v>
      </c>
      <c r="AM17" s="117">
        <v>183465.20612755683</v>
      </c>
      <c r="AN17" s="117">
        <v>0</v>
      </c>
      <c r="AO17" s="117">
        <v>160838.10095019967</v>
      </c>
      <c r="AP17" s="117">
        <v>0</v>
      </c>
      <c r="AQ17" s="117">
        <v>173231.68587118498</v>
      </c>
      <c r="AR17" s="117">
        <v>0</v>
      </c>
      <c r="AS17" s="117">
        <v>176615.23811963518</v>
      </c>
      <c r="AT17" s="117">
        <v>0</v>
      </c>
      <c r="AU17" s="117">
        <v>167318.90549745486</v>
      </c>
      <c r="AV17" s="117">
        <v>0</v>
      </c>
      <c r="AW17" s="117">
        <v>172189.88089558447</v>
      </c>
      <c r="AX17" s="117">
        <v>0</v>
      </c>
      <c r="AY17" s="117">
        <v>181413.19645234689</v>
      </c>
      <c r="AZ17" s="117">
        <v>0</v>
      </c>
      <c r="BA17" s="117">
        <v>178058.53535961831</v>
      </c>
      <c r="BB17" s="117">
        <v>0</v>
      </c>
      <c r="BC17" s="117">
        <v>185026.22327253391</v>
      </c>
      <c r="BD17" s="117">
        <v>0</v>
      </c>
      <c r="BE17" s="117">
        <v>195402.40210597595</v>
      </c>
      <c r="BF17" s="117">
        <v>0</v>
      </c>
      <c r="BG17" s="117">
        <v>197117.73921688588</v>
      </c>
      <c r="BH17" s="117">
        <v>0</v>
      </c>
      <c r="BI17" s="117">
        <v>201260.90532930385</v>
      </c>
      <c r="BJ17" s="117">
        <v>0</v>
      </c>
      <c r="BK17" s="117">
        <v>232620.40092045415</v>
      </c>
      <c r="BL17" s="117">
        <v>0</v>
      </c>
      <c r="BM17" s="117">
        <v>188942.02047941289</v>
      </c>
      <c r="BN17" s="117">
        <v>0</v>
      </c>
      <c r="BO17" s="117">
        <v>193345.22359910473</v>
      </c>
      <c r="BP17" s="117">
        <v>0</v>
      </c>
      <c r="BQ17" s="117">
        <v>194119.75601001366</v>
      </c>
      <c r="BR17" s="117">
        <v>0</v>
      </c>
      <c r="BS17" s="117">
        <v>188281.07021906759</v>
      </c>
      <c r="BT17" s="117">
        <v>0</v>
      </c>
      <c r="BU17" s="117">
        <v>223728.96309774587</v>
      </c>
      <c r="BV17" s="117">
        <v>0</v>
      </c>
      <c r="BW17" s="117">
        <v>227073.21454890928</v>
      </c>
      <c r="BX17" s="117">
        <v>0</v>
      </c>
      <c r="BY17" s="117">
        <v>231751.49695307712</v>
      </c>
      <c r="BZ17" s="117">
        <v>0</v>
      </c>
      <c r="CA17" s="117">
        <v>225357.33439212255</v>
      </c>
      <c r="CB17" s="117">
        <v>0</v>
      </c>
      <c r="CC17" s="117">
        <v>232013.26208056213</v>
      </c>
      <c r="CD17" s="117">
        <v>0</v>
      </c>
      <c r="CE17" s="117">
        <v>236797.45856833455</v>
      </c>
      <c r="CF17" s="117">
        <v>0</v>
      </c>
      <c r="CG17" s="117">
        <v>252657.73158488155</v>
      </c>
      <c r="CH17" s="117">
        <v>0</v>
      </c>
      <c r="CI17" s="117">
        <v>283757.47665017634</v>
      </c>
      <c r="CJ17" s="117">
        <v>0</v>
      </c>
      <c r="CK17" s="117">
        <v>223839.57048031152</v>
      </c>
      <c r="CL17" s="117">
        <v>0</v>
      </c>
      <c r="CM17" s="117">
        <v>221698.43205862492</v>
      </c>
      <c r="CN17" s="117">
        <v>0</v>
      </c>
      <c r="CO17" s="117">
        <v>239157.53281508741</v>
      </c>
      <c r="CP17" s="117">
        <v>0</v>
      </c>
      <c r="CQ17" s="117">
        <v>224855.5041460908</v>
      </c>
      <c r="CR17" s="117">
        <v>0</v>
      </c>
      <c r="CS17" s="117">
        <v>235830.04852441634</v>
      </c>
      <c r="CT17" s="117">
        <v>0</v>
      </c>
      <c r="CU17" s="117">
        <v>257027.32597424564</v>
      </c>
      <c r="CV17" s="117">
        <v>0</v>
      </c>
      <c r="CW17" s="117">
        <v>245097.70766964991</v>
      </c>
      <c r="CX17" s="117">
        <v>0</v>
      </c>
      <c r="CY17" s="117">
        <v>256771.52381419658</v>
      </c>
      <c r="CZ17" s="117">
        <v>0</v>
      </c>
      <c r="DA17" s="117">
        <v>266994.2631687863</v>
      </c>
      <c r="DB17" s="117">
        <v>0</v>
      </c>
      <c r="DC17" s="117">
        <v>276093.75918133394</v>
      </c>
      <c r="DD17" s="117">
        <v>0</v>
      </c>
      <c r="DE17" s="117">
        <v>288769.23930809461</v>
      </c>
      <c r="DF17" s="117">
        <v>0</v>
      </c>
      <c r="DG17" s="117">
        <v>361765.64513645531</v>
      </c>
      <c r="DH17" s="117">
        <v>0</v>
      </c>
      <c r="DI17" s="117">
        <v>268205.79971299216</v>
      </c>
      <c r="DJ17" s="117">
        <v>0</v>
      </c>
      <c r="DK17" s="117">
        <v>266561.39824906207</v>
      </c>
      <c r="DL17" s="117">
        <v>0</v>
      </c>
      <c r="DM17" s="117">
        <v>326763.03277399973</v>
      </c>
      <c r="DN17" s="117">
        <v>0</v>
      </c>
      <c r="DO17" s="117">
        <v>283274.93364826753</v>
      </c>
      <c r="DP17" s="117">
        <v>0</v>
      </c>
      <c r="DQ17" s="117">
        <v>302640.99351678917</v>
      </c>
      <c r="DR17" s="117">
        <v>0</v>
      </c>
      <c r="DS17" s="117">
        <v>331175.30614966957</v>
      </c>
      <c r="DT17" s="117">
        <v>0</v>
      </c>
      <c r="DU17" s="117">
        <v>320171.2872547009</v>
      </c>
      <c r="DV17" s="117">
        <v>0</v>
      </c>
      <c r="DW17" s="117">
        <v>328293.5790899967</v>
      </c>
      <c r="DX17" s="117">
        <v>0</v>
      </c>
      <c r="DY17" s="117">
        <v>344225.40886349307</v>
      </c>
      <c r="DZ17" s="117">
        <v>0</v>
      </c>
      <c r="EA17" s="117">
        <v>334253.73245814588</v>
      </c>
      <c r="EB17" s="117">
        <v>0</v>
      </c>
      <c r="EC17" s="117">
        <v>354846.5049967285</v>
      </c>
      <c r="ED17" s="117">
        <v>0</v>
      </c>
      <c r="EE17" s="117">
        <v>454310.2107701003</v>
      </c>
      <c r="EF17" s="117">
        <v>0</v>
      </c>
      <c r="EG17" s="117">
        <v>326561.60166516196</v>
      </c>
      <c r="EH17" s="117">
        <v>0</v>
      </c>
      <c r="EI17" s="117">
        <v>329884.66097599571</v>
      </c>
      <c r="EJ17" s="117">
        <v>0</v>
      </c>
      <c r="EK17" s="117">
        <v>333964.67346161063</v>
      </c>
      <c r="EL17" s="117">
        <v>0</v>
      </c>
      <c r="EM17" s="117">
        <v>305124.22244955011</v>
      </c>
      <c r="EN17" s="117">
        <v>0</v>
      </c>
      <c r="EO17" s="117">
        <v>311222.457107344</v>
      </c>
      <c r="EP17" s="117">
        <v>0</v>
      </c>
      <c r="EQ17" s="117">
        <v>384464.87215117371</v>
      </c>
      <c r="ER17" s="117">
        <v>0</v>
      </c>
      <c r="ES17" s="117">
        <v>374293.42704316165</v>
      </c>
      <c r="ET17" s="117">
        <v>0</v>
      </c>
      <c r="EU17" s="117">
        <v>385280.90697435662</v>
      </c>
      <c r="EV17" s="117">
        <v>0</v>
      </c>
      <c r="EW17" s="117">
        <v>403273.52080314804</v>
      </c>
    </row>
    <row r="18" spans="2:153" x14ac:dyDescent="0.25">
      <c r="B18" s="21">
        <v>6.2</v>
      </c>
      <c r="C18" s="27" t="s">
        <v>624</v>
      </c>
      <c r="D18" s="117">
        <v>0</v>
      </c>
      <c r="E18" s="117">
        <v>8564.1562516700014</v>
      </c>
      <c r="F18" s="117">
        <v>0</v>
      </c>
      <c r="G18" s="117">
        <v>10266.608418559999</v>
      </c>
      <c r="H18" s="117">
        <v>0</v>
      </c>
      <c r="I18" s="117">
        <v>11774.434517020009</v>
      </c>
      <c r="J18" s="117">
        <v>0</v>
      </c>
      <c r="K18" s="117">
        <v>15137.075356450496</v>
      </c>
      <c r="L18" s="117">
        <v>0</v>
      </c>
      <c r="M18" s="117">
        <v>20602.831625808518</v>
      </c>
      <c r="N18" s="117">
        <v>0</v>
      </c>
      <c r="O18" s="117">
        <v>22181.326710251487</v>
      </c>
      <c r="P18" s="117">
        <v>0</v>
      </c>
      <c r="Q18" s="117">
        <v>16099.741384571858</v>
      </c>
      <c r="R18" s="117">
        <v>0</v>
      </c>
      <c r="S18" s="117">
        <v>17067.766857335002</v>
      </c>
      <c r="T18" s="117">
        <v>0</v>
      </c>
      <c r="U18" s="117">
        <v>17007.758590902398</v>
      </c>
      <c r="V18" s="117">
        <v>0</v>
      </c>
      <c r="W18" s="117">
        <v>16819.005307714699</v>
      </c>
      <c r="X18" s="117">
        <v>0</v>
      </c>
      <c r="Y18" s="117">
        <v>16863.614596039901</v>
      </c>
      <c r="Z18" s="117">
        <v>0</v>
      </c>
      <c r="AA18" s="117">
        <v>17738.762554928508</v>
      </c>
      <c r="AB18" s="117">
        <v>0</v>
      </c>
      <c r="AC18" s="117">
        <v>16788.791485974165</v>
      </c>
      <c r="AD18" s="117">
        <v>0</v>
      </c>
      <c r="AE18" s="117">
        <v>17589.04092604481</v>
      </c>
      <c r="AF18" s="117">
        <v>0</v>
      </c>
      <c r="AG18" s="117">
        <v>17992.006149639998</v>
      </c>
      <c r="AH18" s="117">
        <v>0</v>
      </c>
      <c r="AI18" s="117">
        <v>17724.8107341</v>
      </c>
      <c r="AJ18" s="117">
        <v>0</v>
      </c>
      <c r="AK18" s="117">
        <v>17903.70792497959</v>
      </c>
      <c r="AL18" s="117">
        <v>0</v>
      </c>
      <c r="AM18" s="117">
        <v>20602.831625808518</v>
      </c>
      <c r="AN18" s="117">
        <v>0</v>
      </c>
      <c r="AO18" s="117">
        <v>22326.557032983026</v>
      </c>
      <c r="AP18" s="117">
        <v>0</v>
      </c>
      <c r="AQ18" s="117">
        <v>23595.777587423123</v>
      </c>
      <c r="AR18" s="117">
        <v>0</v>
      </c>
      <c r="AS18" s="117">
        <v>23588.721868234701</v>
      </c>
      <c r="AT18" s="117">
        <v>0</v>
      </c>
      <c r="AU18" s="117">
        <v>22777.2012026185</v>
      </c>
      <c r="AV18" s="117">
        <v>0</v>
      </c>
      <c r="AW18" s="117">
        <v>24016.074834336596</v>
      </c>
      <c r="AX18" s="117">
        <v>0</v>
      </c>
      <c r="AY18" s="117">
        <v>22929.374348533322</v>
      </c>
      <c r="AZ18" s="117">
        <v>0</v>
      </c>
      <c r="BA18" s="117">
        <v>21983.914520336271</v>
      </c>
      <c r="BB18" s="117">
        <v>0</v>
      </c>
      <c r="BC18" s="117">
        <v>21578.364892831822</v>
      </c>
      <c r="BD18" s="117">
        <v>0</v>
      </c>
      <c r="BE18" s="117">
        <v>21635.422175750002</v>
      </c>
      <c r="BF18" s="117">
        <v>0</v>
      </c>
      <c r="BG18" s="117">
        <v>21785.650720498503</v>
      </c>
      <c r="BH18" s="117">
        <v>0</v>
      </c>
      <c r="BI18" s="117">
        <v>21650.985146289597</v>
      </c>
      <c r="BJ18" s="117">
        <v>0</v>
      </c>
      <c r="BK18" s="117">
        <v>22181.326710251487</v>
      </c>
      <c r="BL18" s="117">
        <v>0</v>
      </c>
      <c r="BM18" s="117">
        <v>22090.568610753202</v>
      </c>
      <c r="BN18" s="117">
        <v>0</v>
      </c>
      <c r="BO18" s="117">
        <v>23155.4544437857</v>
      </c>
      <c r="BP18" s="117">
        <v>0</v>
      </c>
      <c r="BQ18" s="117">
        <v>23965.588260774235</v>
      </c>
      <c r="BR18" s="117">
        <v>0</v>
      </c>
      <c r="BS18" s="117">
        <v>23633.448319437091</v>
      </c>
      <c r="BT18" s="117">
        <v>0</v>
      </c>
      <c r="BU18" s="117">
        <v>23239.178975827581</v>
      </c>
      <c r="BV18" s="117">
        <v>0</v>
      </c>
      <c r="BW18" s="117">
        <v>22581.338651194099</v>
      </c>
      <c r="BX18" s="117">
        <v>0</v>
      </c>
      <c r="BY18" s="117">
        <v>22321.228112382603</v>
      </c>
      <c r="BZ18" s="117">
        <v>0</v>
      </c>
      <c r="CA18" s="117">
        <v>24643.900166129133</v>
      </c>
      <c r="CB18" s="117">
        <v>0</v>
      </c>
      <c r="CC18" s="117">
        <v>22814.170102350636</v>
      </c>
      <c r="CD18" s="117">
        <v>0</v>
      </c>
      <c r="CE18" s="117">
        <v>23028.756329379226</v>
      </c>
      <c r="CF18" s="117">
        <v>0</v>
      </c>
      <c r="CG18" s="117">
        <v>23926.530938403463</v>
      </c>
      <c r="CH18" s="117">
        <v>0</v>
      </c>
      <c r="CI18" s="117">
        <v>23251.66990875902</v>
      </c>
      <c r="CJ18" s="117">
        <v>0</v>
      </c>
      <c r="CK18" s="117">
        <v>24057.088301590342</v>
      </c>
      <c r="CL18" s="117">
        <v>0</v>
      </c>
      <c r="CM18" s="117">
        <v>25585.950475413501</v>
      </c>
      <c r="CN18" s="117">
        <v>0</v>
      </c>
      <c r="CO18" s="117">
        <v>25464.936003303505</v>
      </c>
      <c r="CP18" s="117">
        <v>0</v>
      </c>
      <c r="CQ18" s="117">
        <v>25207.659866627211</v>
      </c>
      <c r="CR18" s="117">
        <v>0</v>
      </c>
      <c r="CS18" s="117">
        <v>26262.884456505759</v>
      </c>
      <c r="CT18" s="117">
        <v>0</v>
      </c>
      <c r="CU18" s="117">
        <v>25307.322946124397</v>
      </c>
      <c r="CV18" s="117">
        <v>0</v>
      </c>
      <c r="CW18" s="117">
        <v>25520.858805321117</v>
      </c>
      <c r="CX18" s="117">
        <v>0</v>
      </c>
      <c r="CY18" s="117">
        <v>26003.881793853496</v>
      </c>
      <c r="CZ18" s="117">
        <v>0</v>
      </c>
      <c r="DA18" s="117">
        <v>25030.849087123504</v>
      </c>
      <c r="DB18" s="117">
        <v>0</v>
      </c>
      <c r="DC18" s="117">
        <v>24229.820338176625</v>
      </c>
      <c r="DD18" s="117">
        <v>0</v>
      </c>
      <c r="DE18" s="117">
        <v>23598.29171582538</v>
      </c>
      <c r="DF18" s="117">
        <v>0</v>
      </c>
      <c r="DG18" s="117">
        <v>23727.255245718105</v>
      </c>
      <c r="DH18" s="117">
        <v>0</v>
      </c>
      <c r="DI18" s="117">
        <v>24725.940112083499</v>
      </c>
      <c r="DJ18" s="117">
        <v>0</v>
      </c>
      <c r="DK18" s="117">
        <v>25064.314872713501</v>
      </c>
      <c r="DL18" s="117">
        <v>0</v>
      </c>
      <c r="DM18" s="117">
        <v>26320.394646167675</v>
      </c>
      <c r="DN18" s="117">
        <v>0</v>
      </c>
      <c r="DO18" s="117">
        <v>26734.48181067903</v>
      </c>
      <c r="DP18" s="117">
        <v>0</v>
      </c>
      <c r="DQ18" s="117">
        <v>28553.065812023127</v>
      </c>
      <c r="DR18" s="117">
        <v>0</v>
      </c>
      <c r="DS18" s="117">
        <v>30803.986843436407</v>
      </c>
      <c r="DT18" s="117">
        <v>0</v>
      </c>
      <c r="DU18" s="117">
        <v>31654.692432598142</v>
      </c>
      <c r="DV18" s="117">
        <v>0</v>
      </c>
      <c r="DW18" s="117">
        <v>31662.64031958659</v>
      </c>
      <c r="DX18" s="117">
        <v>0</v>
      </c>
      <c r="DY18" s="117">
        <v>31680.576784937588</v>
      </c>
      <c r="DZ18" s="117">
        <v>0</v>
      </c>
      <c r="EA18" s="117">
        <v>31821.726807622497</v>
      </c>
      <c r="EB18" s="117">
        <v>0</v>
      </c>
      <c r="EC18" s="117">
        <v>31433.593658754817</v>
      </c>
      <c r="ED18" s="117">
        <v>0</v>
      </c>
      <c r="EE18" s="117">
        <v>32625.040939737399</v>
      </c>
      <c r="EF18" s="117">
        <v>0</v>
      </c>
      <c r="EG18" s="117">
        <v>32312.880089586823</v>
      </c>
      <c r="EH18" s="117">
        <v>0</v>
      </c>
      <c r="EI18" s="117">
        <v>33594.996849945768</v>
      </c>
      <c r="EJ18" s="117">
        <v>0</v>
      </c>
      <c r="EK18" s="117">
        <v>34853.022028475738</v>
      </c>
      <c r="EL18" s="117">
        <v>0</v>
      </c>
      <c r="EM18" s="117">
        <v>35884.196149819581</v>
      </c>
      <c r="EN18" s="117">
        <v>0</v>
      </c>
      <c r="EO18" s="117">
        <v>34086.015947933498</v>
      </c>
      <c r="EP18" s="117">
        <v>0</v>
      </c>
      <c r="EQ18" s="117">
        <v>36016.831976155503</v>
      </c>
      <c r="ER18" s="117">
        <v>0</v>
      </c>
      <c r="ES18" s="117">
        <v>39603.489883864706</v>
      </c>
      <c r="ET18" s="117">
        <v>0</v>
      </c>
      <c r="EU18" s="117">
        <v>44756.166989651043</v>
      </c>
      <c r="EV18" s="117">
        <v>0</v>
      </c>
      <c r="EW18" s="117">
        <v>49267.669047926393</v>
      </c>
    </row>
    <row r="19" spans="2:153" x14ac:dyDescent="0.25">
      <c r="B19" s="21">
        <v>6.3</v>
      </c>
      <c r="C19" s="27" t="s">
        <v>621</v>
      </c>
      <c r="D19" s="117">
        <v>0</v>
      </c>
      <c r="E19" s="117">
        <v>893.80046870499996</v>
      </c>
      <c r="F19" s="117">
        <v>0</v>
      </c>
      <c r="G19" s="117">
        <v>1027.2236089599999</v>
      </c>
      <c r="H19" s="117">
        <v>0</v>
      </c>
      <c r="I19" s="117">
        <v>2162.9347691399998</v>
      </c>
      <c r="J19" s="117">
        <v>0</v>
      </c>
      <c r="K19" s="117">
        <v>2897.2611380599997</v>
      </c>
      <c r="L19" s="117">
        <v>0</v>
      </c>
      <c r="M19" s="117">
        <v>2365.9726617099996</v>
      </c>
      <c r="N19" s="117">
        <v>0</v>
      </c>
      <c r="O19" s="117">
        <v>1590.7311749100284</v>
      </c>
      <c r="P19" s="117">
        <v>0</v>
      </c>
      <c r="Q19" s="117">
        <v>3070.9233413699999</v>
      </c>
      <c r="R19" s="117">
        <v>0</v>
      </c>
      <c r="S19" s="117">
        <v>3067.7748971299993</v>
      </c>
      <c r="T19" s="117">
        <v>0</v>
      </c>
      <c r="U19" s="117">
        <v>3937.2004084600012</v>
      </c>
      <c r="V19" s="117">
        <v>0</v>
      </c>
      <c r="W19" s="117">
        <v>3643.9251993545004</v>
      </c>
      <c r="X19" s="117">
        <v>0</v>
      </c>
      <c r="Y19" s="117">
        <v>2384.2900641269598</v>
      </c>
      <c r="Z19" s="117">
        <v>0</v>
      </c>
      <c r="AA19" s="117">
        <v>2541.2087053400001</v>
      </c>
      <c r="AB19" s="117">
        <v>0</v>
      </c>
      <c r="AC19" s="117">
        <v>2414.2979160999998</v>
      </c>
      <c r="AD19" s="117">
        <v>0</v>
      </c>
      <c r="AE19" s="117">
        <v>2942.8199383599999</v>
      </c>
      <c r="AF19" s="117">
        <v>0</v>
      </c>
      <c r="AG19" s="117">
        <v>1944.5050069600002</v>
      </c>
      <c r="AH19" s="117">
        <v>0</v>
      </c>
      <c r="AI19" s="117">
        <v>2123.2959180700004</v>
      </c>
      <c r="AJ19" s="117">
        <v>0</v>
      </c>
      <c r="AK19" s="117">
        <v>2251.0413507699996</v>
      </c>
      <c r="AL19" s="117">
        <v>0</v>
      </c>
      <c r="AM19" s="117">
        <v>2365.9726617099996</v>
      </c>
      <c r="AN19" s="117">
        <v>0</v>
      </c>
      <c r="AO19" s="117">
        <v>2411.1191182499997</v>
      </c>
      <c r="AP19" s="117">
        <v>0</v>
      </c>
      <c r="AQ19" s="117">
        <v>2644.1428429299999</v>
      </c>
      <c r="AR19" s="117">
        <v>0</v>
      </c>
      <c r="AS19" s="117">
        <v>2419.6099406399999</v>
      </c>
      <c r="AT19" s="117">
        <v>0</v>
      </c>
      <c r="AU19" s="117">
        <v>2199.2923960400003</v>
      </c>
      <c r="AV19" s="117">
        <v>0</v>
      </c>
      <c r="AW19" s="117">
        <v>3448.5781976799999</v>
      </c>
      <c r="AX19" s="117">
        <v>0</v>
      </c>
      <c r="AY19" s="117">
        <v>1558.2966588400002</v>
      </c>
      <c r="AZ19" s="117">
        <v>0</v>
      </c>
      <c r="BA19" s="117">
        <v>1298.2330843</v>
      </c>
      <c r="BB19" s="117">
        <v>0</v>
      </c>
      <c r="BC19" s="117">
        <v>1328.6923840999998</v>
      </c>
      <c r="BD19" s="117">
        <v>0</v>
      </c>
      <c r="BE19" s="117">
        <v>1512.26115024</v>
      </c>
      <c r="BF19" s="117">
        <v>0</v>
      </c>
      <c r="BG19" s="117">
        <v>1299.5407030300003</v>
      </c>
      <c r="BH19" s="117">
        <v>0</v>
      </c>
      <c r="BI19" s="117">
        <v>1178.499499173593</v>
      </c>
      <c r="BJ19" s="117">
        <v>0</v>
      </c>
      <c r="BK19" s="117">
        <v>1590.7311749100284</v>
      </c>
      <c r="BL19" s="117">
        <v>0</v>
      </c>
      <c r="BM19" s="117">
        <v>1246.4696275200001</v>
      </c>
      <c r="BN19" s="117">
        <v>0</v>
      </c>
      <c r="BO19" s="117">
        <v>1462.6649068199999</v>
      </c>
      <c r="BP19" s="117">
        <v>0</v>
      </c>
      <c r="BQ19" s="117">
        <v>5256.1095770400007</v>
      </c>
      <c r="BR19" s="117">
        <v>0</v>
      </c>
      <c r="BS19" s="117">
        <v>1716.1800215300002</v>
      </c>
      <c r="BT19" s="117">
        <v>0</v>
      </c>
      <c r="BU19" s="117">
        <v>1016.7456503099999</v>
      </c>
      <c r="BV19" s="117">
        <v>0</v>
      </c>
      <c r="BW19" s="117">
        <v>1675.0885412800001</v>
      </c>
      <c r="BX19" s="117">
        <v>0</v>
      </c>
      <c r="BY19" s="117">
        <v>1669.4588919199998</v>
      </c>
      <c r="BZ19" s="117">
        <v>0</v>
      </c>
      <c r="CA19" s="117">
        <v>1751.1270975699997</v>
      </c>
      <c r="CB19" s="117">
        <v>0</v>
      </c>
      <c r="CC19" s="117">
        <v>1834.43275451</v>
      </c>
      <c r="CD19" s="117">
        <v>0</v>
      </c>
      <c r="CE19" s="117">
        <v>1751.0856107300001</v>
      </c>
      <c r="CF19" s="117">
        <v>0</v>
      </c>
      <c r="CG19" s="117">
        <v>1383.1536395400001</v>
      </c>
      <c r="CH19" s="117">
        <v>0</v>
      </c>
      <c r="CI19" s="117">
        <v>1376.3769426000001</v>
      </c>
      <c r="CJ19" s="117">
        <v>0</v>
      </c>
      <c r="CK19" s="117">
        <v>1536.6452599200002</v>
      </c>
      <c r="CL19" s="117">
        <v>0</v>
      </c>
      <c r="CM19" s="117">
        <v>1429.1851223900001</v>
      </c>
      <c r="CN19" s="117">
        <v>0</v>
      </c>
      <c r="CO19" s="117">
        <v>1572.0532158199999</v>
      </c>
      <c r="CP19" s="117">
        <v>0</v>
      </c>
      <c r="CQ19" s="117">
        <v>1504.5104604800001</v>
      </c>
      <c r="CR19" s="117">
        <v>0</v>
      </c>
      <c r="CS19" s="117">
        <v>1915.1421372100001</v>
      </c>
      <c r="CT19" s="117">
        <v>0</v>
      </c>
      <c r="CU19" s="117">
        <v>2040.2096609499999</v>
      </c>
      <c r="CV19" s="117">
        <v>0</v>
      </c>
      <c r="CW19" s="117">
        <v>2067.6133010900003</v>
      </c>
      <c r="CX19" s="117">
        <v>0</v>
      </c>
      <c r="CY19" s="117">
        <v>2463.2900102400004</v>
      </c>
      <c r="CZ19" s="117">
        <v>0</v>
      </c>
      <c r="DA19" s="117">
        <v>1673.5020184600003</v>
      </c>
      <c r="DB19" s="117">
        <v>0</v>
      </c>
      <c r="DC19" s="117">
        <v>1414.52241439</v>
      </c>
      <c r="DD19" s="117">
        <v>0</v>
      </c>
      <c r="DE19" s="117">
        <v>2023.2495660900001</v>
      </c>
      <c r="DF19" s="117">
        <v>0</v>
      </c>
      <c r="DG19" s="117">
        <v>2115.4502869299999</v>
      </c>
      <c r="DH19" s="117">
        <v>0</v>
      </c>
      <c r="DI19" s="117">
        <v>2480.0280295099997</v>
      </c>
      <c r="DJ19" s="117">
        <v>0</v>
      </c>
      <c r="DK19" s="117">
        <v>2296.6450826</v>
      </c>
      <c r="DL19" s="117">
        <v>0</v>
      </c>
      <c r="DM19" s="117">
        <v>2336.7981837000002</v>
      </c>
      <c r="DN19" s="117">
        <v>0</v>
      </c>
      <c r="DO19" s="117">
        <v>2331.9517512774164</v>
      </c>
      <c r="DP19" s="117">
        <v>0</v>
      </c>
      <c r="DQ19" s="117">
        <v>2539.68313511</v>
      </c>
      <c r="DR19" s="117">
        <v>0</v>
      </c>
      <c r="DS19" s="117">
        <v>2330.7362443576803</v>
      </c>
      <c r="DT19" s="117">
        <v>0</v>
      </c>
      <c r="DU19" s="117">
        <v>2666.0527644400004</v>
      </c>
      <c r="DV19" s="117">
        <v>0</v>
      </c>
      <c r="DW19" s="117">
        <v>3084.2023710760914</v>
      </c>
      <c r="DX19" s="117">
        <v>0</v>
      </c>
      <c r="DY19" s="117">
        <v>2602.0712113599993</v>
      </c>
      <c r="DZ19" s="117">
        <v>0</v>
      </c>
      <c r="EA19" s="117">
        <v>2638.9042494099999</v>
      </c>
      <c r="EB19" s="117">
        <v>0</v>
      </c>
      <c r="EC19" s="117">
        <v>2362.82670151</v>
      </c>
      <c r="ED19" s="117">
        <v>0</v>
      </c>
      <c r="EE19" s="117">
        <v>2201.9611774999998</v>
      </c>
      <c r="EF19" s="117">
        <v>0</v>
      </c>
      <c r="EG19" s="117">
        <v>2639.0842976799995</v>
      </c>
      <c r="EH19" s="117">
        <v>0</v>
      </c>
      <c r="EI19" s="117">
        <v>2578.7318777399996</v>
      </c>
      <c r="EJ19" s="117">
        <v>0</v>
      </c>
      <c r="EK19" s="117">
        <v>2786.4577438300007</v>
      </c>
      <c r="EL19" s="117">
        <v>0</v>
      </c>
      <c r="EM19" s="117">
        <v>2609.5829951000005</v>
      </c>
      <c r="EN19" s="117">
        <v>0</v>
      </c>
      <c r="EO19" s="117">
        <v>2824.6284552999996</v>
      </c>
      <c r="EP19" s="117">
        <v>0</v>
      </c>
      <c r="EQ19" s="117">
        <v>2513.1981415800001</v>
      </c>
      <c r="ER19" s="117">
        <v>0</v>
      </c>
      <c r="ES19" s="117">
        <v>2666.0648034599999</v>
      </c>
      <c r="ET19" s="117">
        <v>0</v>
      </c>
      <c r="EU19" s="117">
        <v>3218.2596896499999</v>
      </c>
      <c r="EV19" s="117">
        <v>0</v>
      </c>
      <c r="EW19" s="117">
        <v>2696.7671404099997</v>
      </c>
    </row>
    <row r="20" spans="2:153" x14ac:dyDescent="0.25">
      <c r="B20" s="21"/>
      <c r="C20" s="27" t="s">
        <v>625</v>
      </c>
      <c r="D20" s="117">
        <v>5.246148331427225</v>
      </c>
      <c r="E20" s="117">
        <v>789013.76536232675</v>
      </c>
      <c r="F20" s="117">
        <v>4.1671376568505218</v>
      </c>
      <c r="G20" s="117">
        <v>1048367.8210662211</v>
      </c>
      <c r="H20" s="117">
        <v>3.943910302635119</v>
      </c>
      <c r="I20" s="117">
        <v>1358941.1451450041</v>
      </c>
      <c r="J20" s="117">
        <v>3.2796898732239383</v>
      </c>
      <c r="K20" s="117">
        <v>1624685.4827939128</v>
      </c>
      <c r="L20" s="117">
        <v>6.1523569312978204</v>
      </c>
      <c r="M20" s="117">
        <v>1998325.7879888387</v>
      </c>
      <c r="N20" s="117">
        <v>6.4852555214590986</v>
      </c>
      <c r="O20" s="117">
        <v>2390985.9447684702</v>
      </c>
      <c r="P20" s="117">
        <v>3.2907439896539237</v>
      </c>
      <c r="Q20" s="117">
        <v>1654836.1738681938</v>
      </c>
      <c r="R20" s="117">
        <v>3.2708025288080029</v>
      </c>
      <c r="S20" s="117">
        <v>1680656.7326731931</v>
      </c>
      <c r="T20" s="117">
        <v>3.3026379681796696</v>
      </c>
      <c r="U20" s="117">
        <v>1725024.6059117639</v>
      </c>
      <c r="V20" s="117">
        <v>3.4557359685252953</v>
      </c>
      <c r="W20" s="117">
        <v>1723411.528204954</v>
      </c>
      <c r="X20" s="117">
        <v>3.7444681154751134</v>
      </c>
      <c r="Y20" s="117">
        <v>1746005.3004283274</v>
      </c>
      <c r="Z20" s="117">
        <v>4.0182428493441336</v>
      </c>
      <c r="AA20" s="117">
        <v>1802340.2728027476</v>
      </c>
      <c r="AB20" s="117">
        <v>4.702043156180661</v>
      </c>
      <c r="AC20" s="117">
        <v>1835106.2714450059</v>
      </c>
      <c r="AD20" s="117">
        <v>5.0350209042423275</v>
      </c>
      <c r="AE20" s="117">
        <v>1839114.6857730744</v>
      </c>
      <c r="AF20" s="117">
        <v>5.0843628028065915</v>
      </c>
      <c r="AG20" s="117">
        <v>1843675.1269873437</v>
      </c>
      <c r="AH20" s="117">
        <v>5.5121091324898837</v>
      </c>
      <c r="AI20" s="117">
        <v>1850369.3167785027</v>
      </c>
      <c r="AJ20" s="117">
        <v>5.9106594141389719</v>
      </c>
      <c r="AK20" s="117">
        <v>1879163.6612842865</v>
      </c>
      <c r="AL20" s="117">
        <v>6.1523569312978204</v>
      </c>
      <c r="AM20" s="117">
        <v>1998325.7879888387</v>
      </c>
      <c r="AN20" s="117">
        <v>6.2510452802748127</v>
      </c>
      <c r="AO20" s="117">
        <v>2012084.4994343503</v>
      </c>
      <c r="AP20" s="117">
        <v>6.1907432772142119</v>
      </c>
      <c r="AQ20" s="117">
        <v>2031285.0290993024</v>
      </c>
      <c r="AR20" s="117">
        <v>6.1735077686700661</v>
      </c>
      <c r="AS20" s="117">
        <v>2055353.5153242184</v>
      </c>
      <c r="AT20" s="117">
        <v>6.0981099963992955</v>
      </c>
      <c r="AU20" s="117">
        <v>2050851.1278844445</v>
      </c>
      <c r="AV20" s="117">
        <v>6.1728712194188393</v>
      </c>
      <c r="AW20" s="117">
        <v>2087162.8353975227</v>
      </c>
      <c r="AX20" s="117">
        <v>6.2053748201330308</v>
      </c>
      <c r="AY20" s="117">
        <v>2118916.6916278396</v>
      </c>
      <c r="AZ20" s="117">
        <v>6.3792078001806285</v>
      </c>
      <c r="BA20" s="117">
        <v>2129006.9843055303</v>
      </c>
      <c r="BB20" s="117">
        <v>6.4499767676637481</v>
      </c>
      <c r="BC20" s="117">
        <v>2153675.5230484265</v>
      </c>
      <c r="BD20" s="117">
        <v>6.6412435274607677</v>
      </c>
      <c r="BE20" s="117">
        <v>2189796.5485690692</v>
      </c>
      <c r="BF20" s="117">
        <v>6.6100840639480261</v>
      </c>
      <c r="BG20" s="117">
        <v>2227161.7374275886</v>
      </c>
      <c r="BH20" s="117">
        <v>6.6112977698149447</v>
      </c>
      <c r="BI20" s="117">
        <v>2273074.5808639275</v>
      </c>
      <c r="BJ20" s="117">
        <v>6.4852555214590986</v>
      </c>
      <c r="BK20" s="117">
        <v>2390985.9447684702</v>
      </c>
      <c r="BL20" s="117">
        <v>6.3993076371430346</v>
      </c>
      <c r="BM20" s="117">
        <v>2376348.1634743605</v>
      </c>
      <c r="BN20" s="117">
        <v>6.3012124975867021</v>
      </c>
      <c r="BO20" s="117">
        <v>2417921.3991149412</v>
      </c>
      <c r="BP20" s="117">
        <v>6.5712583225164103</v>
      </c>
      <c r="BQ20" s="117">
        <v>2449637.7301863912</v>
      </c>
      <c r="BR20" s="117">
        <v>6.6051148890360176</v>
      </c>
      <c r="BS20" s="117">
        <v>2467163.0923111909</v>
      </c>
      <c r="BT20" s="117">
        <v>6.6161021257179744</v>
      </c>
      <c r="BU20" s="117">
        <v>2522277.3826630171</v>
      </c>
      <c r="BV20" s="117">
        <v>6.724331593083976</v>
      </c>
      <c r="BW20" s="117">
        <v>2557901.8218128267</v>
      </c>
      <c r="BX20" s="117">
        <v>6.6741839155534315</v>
      </c>
      <c r="BY20" s="117">
        <v>2573180.0128909019</v>
      </c>
      <c r="BZ20" s="117">
        <v>6.6185755122047922</v>
      </c>
      <c r="CA20" s="117">
        <v>2580396.0926118451</v>
      </c>
      <c r="CB20" s="117">
        <v>6.6710907987025889</v>
      </c>
      <c r="CC20" s="117">
        <v>2597086.5456512626</v>
      </c>
      <c r="CD20" s="117">
        <v>6.6725754491172795</v>
      </c>
      <c r="CE20" s="117">
        <v>2610076.6572748348</v>
      </c>
      <c r="CF20" s="117">
        <v>6.6352719667952442</v>
      </c>
      <c r="CG20" s="117">
        <v>2644220.6756405327</v>
      </c>
      <c r="CH20" s="117">
        <v>6.60176688176995</v>
      </c>
      <c r="CI20" s="117">
        <v>2764358.7138844016</v>
      </c>
      <c r="CJ20" s="117">
        <v>6.7657105159902322</v>
      </c>
      <c r="CK20" s="117">
        <v>2746075.5293409447</v>
      </c>
      <c r="CL20" s="117">
        <v>6.8</v>
      </c>
      <c r="CM20" s="117">
        <v>2761176.0198393469</v>
      </c>
      <c r="CN20" s="117">
        <v>6.7528365303814386</v>
      </c>
      <c r="CO20" s="117">
        <v>2851863.5052095344</v>
      </c>
      <c r="CP20" s="117">
        <v>6.812104227644717</v>
      </c>
      <c r="CQ20" s="117">
        <v>2859961.0150881279</v>
      </c>
      <c r="CR20" s="117">
        <v>6.8</v>
      </c>
      <c r="CS20" s="117">
        <v>2881719.8451230377</v>
      </c>
      <c r="CT20" s="117">
        <v>6.786162197889281</v>
      </c>
      <c r="CU20" s="117">
        <v>2932781.2243851577</v>
      </c>
      <c r="CV20" s="117">
        <v>6.78</v>
      </c>
      <c r="CW20" s="117">
        <v>2934410.5586041068</v>
      </c>
      <c r="CX20" s="117">
        <v>6.77</v>
      </c>
      <c r="CY20" s="117">
        <v>3007136.3352188789</v>
      </c>
      <c r="CZ20" s="117">
        <v>6.74</v>
      </c>
      <c r="DA20" s="117">
        <v>3051866.0939172567</v>
      </c>
      <c r="DB20" s="117">
        <v>6.4431100717597527</v>
      </c>
      <c r="DC20" s="117">
        <v>3082656.8709495855</v>
      </c>
      <c r="DD20" s="117">
        <v>6.1706504902350536</v>
      </c>
      <c r="DE20" s="117">
        <v>3145331.7320706462</v>
      </c>
      <c r="DF20" s="117">
        <v>6.0117202188965875</v>
      </c>
      <c r="DG20" s="117">
        <v>3365218.3054364501</v>
      </c>
      <c r="DH20" s="117">
        <v>5.77</v>
      </c>
      <c r="DI20" s="117">
        <v>3367802.8355087661</v>
      </c>
      <c r="DJ20" s="117">
        <v>5.61</v>
      </c>
      <c r="DK20" s="117">
        <v>3399388.7100692918</v>
      </c>
      <c r="DL20" s="117">
        <v>5.4485346781296711</v>
      </c>
      <c r="DM20" s="117">
        <v>3545562.3739246102</v>
      </c>
      <c r="DN20" s="117">
        <v>5.3083686809997035</v>
      </c>
      <c r="DO20" s="117">
        <v>3538214.3134462596</v>
      </c>
      <c r="DP20" s="117">
        <v>5.1433643034573233</v>
      </c>
      <c r="DQ20" s="117">
        <v>3604491.3282272778</v>
      </c>
      <c r="DR20" s="117">
        <v>5</v>
      </c>
      <c r="DS20" s="117">
        <v>3680991.1231198753</v>
      </c>
      <c r="DT20" s="117">
        <v>4.8643516895826258</v>
      </c>
      <c r="DU20" s="117">
        <v>3686814.2926851255</v>
      </c>
      <c r="DV20" s="117">
        <v>4.6756777421036286</v>
      </c>
      <c r="DW20" s="117">
        <v>3715311.5217689001</v>
      </c>
      <c r="DX20" s="117">
        <v>4.79</v>
      </c>
      <c r="DY20" s="117">
        <v>3815324.4318470689</v>
      </c>
      <c r="DZ20" s="117">
        <v>4.8141802093800887</v>
      </c>
      <c r="EA20" s="117">
        <v>3830527.1835985272</v>
      </c>
      <c r="EB20" s="117">
        <v>4.7183868094842252</v>
      </c>
      <c r="EC20" s="117">
        <v>3860255.4796765158</v>
      </c>
      <c r="ED20" s="117">
        <v>4.76</v>
      </c>
      <c r="EE20" s="117">
        <v>4082302.1009190022</v>
      </c>
      <c r="EF20" s="117">
        <v>4.76</v>
      </c>
      <c r="EG20" s="117">
        <v>3994046.6603179402</v>
      </c>
      <c r="EH20" s="117">
        <v>4.92</v>
      </c>
      <c r="EI20" s="117">
        <v>4024704.8322588103</v>
      </c>
      <c r="EJ20" s="117">
        <v>5.4272512703314533</v>
      </c>
      <c r="EK20" s="117">
        <v>4119704.6049919846</v>
      </c>
      <c r="EL20" s="117">
        <v>5.8</v>
      </c>
      <c r="EM20" s="117">
        <v>4110839.3782855533</v>
      </c>
      <c r="EN20" s="117">
        <v>6.24</v>
      </c>
      <c r="EO20" s="117">
        <v>4128523.6922491887</v>
      </c>
      <c r="EP20" s="117">
        <v>6.37</v>
      </c>
      <c r="EQ20" s="117">
        <v>4227325.3405098412</v>
      </c>
      <c r="ER20" s="117">
        <v>6.49</v>
      </c>
      <c r="ES20" s="117">
        <v>4216536.2983162319</v>
      </c>
      <c r="ET20" s="117">
        <v>6.93</v>
      </c>
      <c r="EU20" s="117">
        <v>4236593.5218753368</v>
      </c>
      <c r="EV20" s="117">
        <v>7.11</v>
      </c>
      <c r="EW20" s="117">
        <v>4278946.4899512716</v>
      </c>
    </row>
    <row r="21" spans="2:153" x14ac:dyDescent="0.25">
      <c r="CT21" s="32"/>
      <c r="CU21" s="190"/>
      <c r="CV21" s="32"/>
      <c r="CW21" s="190"/>
      <c r="CX21" s="32"/>
      <c r="CY21" s="190"/>
      <c r="CZ21" s="32"/>
      <c r="DA21" s="190"/>
      <c r="DB21" s="32"/>
      <c r="DC21" s="190"/>
      <c r="DD21" s="32"/>
      <c r="DE21" s="190"/>
      <c r="DF21" s="32"/>
      <c r="DG21" s="190"/>
      <c r="DH21" s="32"/>
      <c r="DI21" s="190"/>
      <c r="DJ21" s="32"/>
      <c r="DK21" s="190"/>
      <c r="DL21" s="32"/>
      <c r="DM21" s="190"/>
      <c r="DN21" s="32"/>
      <c r="DO21" s="190"/>
      <c r="DP21" s="32"/>
      <c r="DQ21" s="190"/>
      <c r="DR21" s="32"/>
      <c r="DS21" s="190"/>
      <c r="DT21" s="32"/>
      <c r="DU21" s="190"/>
      <c r="DV21" s="32"/>
      <c r="DW21" s="190"/>
      <c r="DY21" s="190"/>
      <c r="EA21" s="190"/>
      <c r="EC21" s="190"/>
      <c r="EE21" s="190"/>
      <c r="EG21" s="190"/>
      <c r="EI21" s="190"/>
      <c r="EK21" s="190"/>
      <c r="EM21" s="190"/>
      <c r="EO21" s="190"/>
      <c r="EQ21" s="190"/>
      <c r="ES21" s="190"/>
      <c r="EU21" s="190"/>
      <c r="EW21" s="190"/>
    </row>
    <row r="22" spans="2:153" hidden="1" x14ac:dyDescent="0.25">
      <c r="B22" s="275" t="s">
        <v>626</v>
      </c>
      <c r="C22" s="27"/>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row>
    <row r="23" spans="2:153" s="257" customFormat="1" x14ac:dyDescent="0.25">
      <c r="B23" s="306" t="s">
        <v>267</v>
      </c>
      <c r="C23" s="306" t="s">
        <v>608</v>
      </c>
      <c r="D23" s="300" t="s">
        <v>609</v>
      </c>
      <c r="E23" s="300" t="s">
        <v>610</v>
      </c>
      <c r="F23" s="300" t="s">
        <v>609</v>
      </c>
      <c r="G23" s="300" t="s">
        <v>610</v>
      </c>
      <c r="H23" s="300" t="s">
        <v>609</v>
      </c>
      <c r="I23" s="300" t="s">
        <v>610</v>
      </c>
      <c r="J23" s="300" t="s">
        <v>609</v>
      </c>
      <c r="K23" s="300" t="s">
        <v>610</v>
      </c>
      <c r="L23" s="301" t="s">
        <v>609</v>
      </c>
      <c r="M23" s="301" t="s">
        <v>610</v>
      </c>
      <c r="N23" s="301" t="s">
        <v>609</v>
      </c>
      <c r="O23" s="301" t="s">
        <v>610</v>
      </c>
      <c r="P23" s="307" t="s">
        <v>609</v>
      </c>
      <c r="Q23" s="300" t="s">
        <v>610</v>
      </c>
      <c r="R23" s="307" t="s">
        <v>609</v>
      </c>
      <c r="S23" s="300" t="s">
        <v>610</v>
      </c>
      <c r="T23" s="307" t="s">
        <v>609</v>
      </c>
      <c r="U23" s="300" t="s">
        <v>610</v>
      </c>
      <c r="V23" s="307" t="s">
        <v>609</v>
      </c>
      <c r="W23" s="300" t="s">
        <v>610</v>
      </c>
      <c r="X23" s="301" t="s">
        <v>609</v>
      </c>
      <c r="Y23" s="301" t="s">
        <v>610</v>
      </c>
      <c r="Z23" s="301" t="s">
        <v>609</v>
      </c>
      <c r="AA23" s="301" t="s">
        <v>610</v>
      </c>
      <c r="AB23" s="301" t="s">
        <v>609</v>
      </c>
      <c r="AC23" s="301" t="s">
        <v>610</v>
      </c>
      <c r="AD23" s="301" t="s">
        <v>609</v>
      </c>
      <c r="AE23" s="301" t="s">
        <v>610</v>
      </c>
      <c r="AF23" s="301" t="s">
        <v>609</v>
      </c>
      <c r="AG23" s="301" t="s">
        <v>610</v>
      </c>
      <c r="AH23" s="301" t="s">
        <v>609</v>
      </c>
      <c r="AI23" s="301" t="s">
        <v>610</v>
      </c>
      <c r="AJ23" s="301" t="s">
        <v>609</v>
      </c>
      <c r="AK23" s="301" t="s">
        <v>610</v>
      </c>
      <c r="AL23" s="301" t="s">
        <v>609</v>
      </c>
      <c r="AM23" s="301" t="s">
        <v>610</v>
      </c>
      <c r="AN23" s="301" t="s">
        <v>609</v>
      </c>
      <c r="AO23" s="301" t="s">
        <v>610</v>
      </c>
      <c r="AP23" s="301" t="s">
        <v>609</v>
      </c>
      <c r="AQ23" s="301" t="s">
        <v>610</v>
      </c>
      <c r="AR23" s="301" t="s">
        <v>609</v>
      </c>
      <c r="AS23" s="301" t="s">
        <v>610</v>
      </c>
      <c r="AT23" s="301" t="s">
        <v>609</v>
      </c>
      <c r="AU23" s="301" t="s">
        <v>610</v>
      </c>
      <c r="AV23" s="301" t="s">
        <v>609</v>
      </c>
      <c r="AW23" s="301" t="s">
        <v>610</v>
      </c>
      <c r="AX23" s="301" t="s">
        <v>609</v>
      </c>
      <c r="AY23" s="301" t="s">
        <v>610</v>
      </c>
      <c r="AZ23" s="301" t="s">
        <v>609</v>
      </c>
      <c r="BA23" s="301" t="s">
        <v>610</v>
      </c>
      <c r="BB23" s="301" t="s">
        <v>609</v>
      </c>
      <c r="BC23" s="301" t="s">
        <v>610</v>
      </c>
      <c r="BD23" s="301" t="s">
        <v>609</v>
      </c>
      <c r="BE23" s="301" t="s">
        <v>610</v>
      </c>
      <c r="BF23" s="301" t="s">
        <v>609</v>
      </c>
      <c r="BG23" s="301" t="s">
        <v>610</v>
      </c>
      <c r="BH23" s="301" t="s">
        <v>609</v>
      </c>
      <c r="BI23" s="301" t="s">
        <v>610</v>
      </c>
      <c r="BJ23" s="301" t="s">
        <v>609</v>
      </c>
      <c r="BK23" s="301" t="s">
        <v>610</v>
      </c>
      <c r="BL23" s="301" t="s">
        <v>609</v>
      </c>
      <c r="BM23" s="301" t="s">
        <v>610</v>
      </c>
      <c r="BN23" s="301" t="s">
        <v>609</v>
      </c>
      <c r="BO23" s="301" t="s">
        <v>610</v>
      </c>
      <c r="BP23" s="301" t="s">
        <v>609</v>
      </c>
      <c r="BQ23" s="301" t="s">
        <v>610</v>
      </c>
      <c r="BR23" s="301" t="s">
        <v>609</v>
      </c>
      <c r="BS23" s="301" t="s">
        <v>610</v>
      </c>
      <c r="BT23" s="301" t="s">
        <v>609</v>
      </c>
      <c r="BU23" s="301" t="s">
        <v>610</v>
      </c>
      <c r="BV23" s="301" t="s">
        <v>609</v>
      </c>
      <c r="BW23" s="301" t="s">
        <v>610</v>
      </c>
      <c r="BX23" s="301" t="s">
        <v>609</v>
      </c>
      <c r="BY23" s="301" t="s">
        <v>610</v>
      </c>
      <c r="BZ23" s="301" t="s">
        <v>609</v>
      </c>
      <c r="CA23" s="301" t="s">
        <v>610</v>
      </c>
      <c r="CB23" s="301" t="s">
        <v>609</v>
      </c>
      <c r="CC23" s="301" t="s">
        <v>610</v>
      </c>
      <c r="CD23" s="301" t="s">
        <v>609</v>
      </c>
      <c r="CE23" s="301" t="s">
        <v>610</v>
      </c>
      <c r="CF23" s="301" t="s">
        <v>609</v>
      </c>
      <c r="CG23" s="302" t="s">
        <v>610</v>
      </c>
      <c r="CH23" s="301" t="s">
        <v>609</v>
      </c>
      <c r="CI23" s="302" t="s">
        <v>610</v>
      </c>
      <c r="CJ23" s="301" t="s">
        <v>609</v>
      </c>
      <c r="CK23" s="302" t="s">
        <v>610</v>
      </c>
      <c r="CL23" s="301" t="s">
        <v>609</v>
      </c>
      <c r="CM23" s="302" t="s">
        <v>610</v>
      </c>
      <c r="CN23" s="301" t="s">
        <v>609</v>
      </c>
      <c r="CO23" s="302" t="s">
        <v>610</v>
      </c>
      <c r="CP23" s="301" t="s">
        <v>609</v>
      </c>
      <c r="CQ23" s="302" t="s">
        <v>610</v>
      </c>
      <c r="CR23" s="301" t="s">
        <v>609</v>
      </c>
      <c r="CS23" s="302" t="s">
        <v>610</v>
      </c>
      <c r="CT23" s="301" t="s">
        <v>609</v>
      </c>
      <c r="CU23" s="302" t="s">
        <v>610</v>
      </c>
      <c r="CV23" s="301" t="s">
        <v>609</v>
      </c>
      <c r="CW23" s="302" t="s">
        <v>610</v>
      </c>
      <c r="CX23" s="301" t="s">
        <v>609</v>
      </c>
      <c r="CY23" s="302" t="s">
        <v>610</v>
      </c>
      <c r="CZ23" s="301" t="s">
        <v>609</v>
      </c>
      <c r="DA23" s="302" t="s">
        <v>610</v>
      </c>
      <c r="DB23" s="301" t="s">
        <v>609</v>
      </c>
      <c r="DC23" s="302" t="s">
        <v>610</v>
      </c>
      <c r="DD23" s="301" t="s">
        <v>609</v>
      </c>
      <c r="DE23" s="302" t="s">
        <v>610</v>
      </c>
      <c r="DF23" s="301" t="s">
        <v>609</v>
      </c>
      <c r="DG23" s="302" t="s">
        <v>610</v>
      </c>
      <c r="DH23" s="301" t="s">
        <v>609</v>
      </c>
      <c r="DI23" s="302" t="s">
        <v>610</v>
      </c>
      <c r="DJ23" s="301" t="s">
        <v>609</v>
      </c>
      <c r="DK23" s="302" t="s">
        <v>610</v>
      </c>
      <c r="DL23" s="301" t="s">
        <v>609</v>
      </c>
      <c r="DM23" s="302" t="s">
        <v>610</v>
      </c>
      <c r="DN23" s="301" t="s">
        <v>609</v>
      </c>
      <c r="DO23" s="302" t="s">
        <v>610</v>
      </c>
      <c r="DP23" s="301" t="s">
        <v>609</v>
      </c>
      <c r="DQ23" s="302" t="s">
        <v>610</v>
      </c>
      <c r="DR23" s="301" t="s">
        <v>609</v>
      </c>
      <c r="DS23" s="302" t="s">
        <v>610</v>
      </c>
      <c r="DT23" s="301" t="s">
        <v>609</v>
      </c>
      <c r="DU23" s="302" t="s">
        <v>610</v>
      </c>
      <c r="DV23" s="301" t="s">
        <v>609</v>
      </c>
      <c r="DW23" s="302" t="s">
        <v>610</v>
      </c>
      <c r="DX23" s="301" t="s">
        <v>609</v>
      </c>
      <c r="DY23" s="302" t="s">
        <v>610</v>
      </c>
      <c r="DZ23" s="301" t="s">
        <v>609</v>
      </c>
      <c r="EA23" s="302" t="s">
        <v>610</v>
      </c>
      <c r="EB23" s="301" t="s">
        <v>609</v>
      </c>
      <c r="EC23" s="302" t="s">
        <v>610</v>
      </c>
      <c r="ED23" s="301" t="s">
        <v>609</v>
      </c>
      <c r="EE23" s="302" t="s">
        <v>610</v>
      </c>
      <c r="EF23" s="301" t="s">
        <v>609</v>
      </c>
      <c r="EG23" s="302" t="s">
        <v>610</v>
      </c>
      <c r="EH23" s="301" t="s">
        <v>609</v>
      </c>
      <c r="EI23" s="302" t="s">
        <v>610</v>
      </c>
      <c r="EJ23" s="301" t="s">
        <v>609</v>
      </c>
      <c r="EK23" s="302" t="s">
        <v>610</v>
      </c>
      <c r="EL23" s="301" t="s">
        <v>609</v>
      </c>
      <c r="EM23" s="302" t="s">
        <v>610</v>
      </c>
      <c r="EN23" s="301" t="s">
        <v>609</v>
      </c>
      <c r="EO23" s="302" t="s">
        <v>610</v>
      </c>
      <c r="EP23" s="301" t="s">
        <v>609</v>
      </c>
      <c r="EQ23" s="302" t="s">
        <v>610</v>
      </c>
      <c r="ER23" s="301" t="s">
        <v>609</v>
      </c>
      <c r="ES23" s="302" t="s">
        <v>610</v>
      </c>
      <c r="ET23" s="301" t="s">
        <v>609</v>
      </c>
      <c r="EU23" s="302" t="s">
        <v>610</v>
      </c>
      <c r="EV23" s="301" t="s">
        <v>609</v>
      </c>
      <c r="EW23" s="302" t="s">
        <v>610</v>
      </c>
    </row>
    <row r="24" spans="2:153" x14ac:dyDescent="0.25">
      <c r="B24" s="21">
        <v>1</v>
      </c>
      <c r="C24" s="303" t="s">
        <v>218</v>
      </c>
      <c r="D24" s="117">
        <v>11.708616355692763</v>
      </c>
      <c r="E24" s="117">
        <v>15487.11955566715</v>
      </c>
      <c r="F24" s="117">
        <v>11.31157381258166</v>
      </c>
      <c r="G24" s="117">
        <v>33982.477447894737</v>
      </c>
      <c r="H24" s="117">
        <v>9.7075203034535367</v>
      </c>
      <c r="I24" s="117">
        <v>46901.774960177499</v>
      </c>
      <c r="J24" s="117">
        <v>10.406174701776314</v>
      </c>
      <c r="K24" s="117">
        <v>57366.947365246997</v>
      </c>
      <c r="L24" s="117">
        <v>11.112566104664674</v>
      </c>
      <c r="M24" s="117">
        <v>73310.665511143132</v>
      </c>
      <c r="N24" s="117">
        <v>12.464460751981891</v>
      </c>
      <c r="O24" s="117">
        <v>95936.044972391144</v>
      </c>
      <c r="P24" s="117">
        <v>10.357704837572919</v>
      </c>
      <c r="Q24" s="117">
        <v>59611.177424467031</v>
      </c>
      <c r="R24" s="117">
        <v>10.271384689910173</v>
      </c>
      <c r="S24" s="117">
        <v>61841.441890072034</v>
      </c>
      <c r="T24" s="117">
        <v>9.9021282154672026</v>
      </c>
      <c r="U24" s="117">
        <v>63232.882733353028</v>
      </c>
      <c r="V24" s="117">
        <v>10.487660520587621</v>
      </c>
      <c r="W24" s="117">
        <v>62209.92726967614</v>
      </c>
      <c r="X24" s="117">
        <v>10.559553464214396</v>
      </c>
      <c r="Y24" s="117">
        <v>63626.743355871076</v>
      </c>
      <c r="Z24" s="117">
        <v>10.372064358675953</v>
      </c>
      <c r="AA24" s="117">
        <v>64498.546931529119</v>
      </c>
      <c r="AB24" s="117">
        <v>10.310016535757345</v>
      </c>
      <c r="AC24" s="117">
        <v>66089.904966413378</v>
      </c>
      <c r="AD24" s="117">
        <v>10.955250172401128</v>
      </c>
      <c r="AE24" s="117">
        <v>66333.178446639591</v>
      </c>
      <c r="AF24" s="117">
        <v>11.139854790109249</v>
      </c>
      <c r="AG24" s="117">
        <v>68608.212638480967</v>
      </c>
      <c r="AH24" s="117">
        <v>11.130752279297996</v>
      </c>
      <c r="AI24" s="117">
        <v>68960.551551039112</v>
      </c>
      <c r="AJ24" s="117">
        <v>11.648877753856171</v>
      </c>
      <c r="AK24" s="117">
        <v>70716.60989814905</v>
      </c>
      <c r="AL24" s="117">
        <v>11.112566104664674</v>
      </c>
      <c r="AM24" s="117">
        <v>73310.665511143132</v>
      </c>
      <c r="AN24" s="117">
        <v>11.562146744420907</v>
      </c>
      <c r="AO24" s="117">
        <v>73228.993238303054</v>
      </c>
      <c r="AP24" s="117">
        <v>11.905727649531096</v>
      </c>
      <c r="AQ24" s="117">
        <v>74361.507920321077</v>
      </c>
      <c r="AR24" s="117">
        <v>11.023478798937534</v>
      </c>
      <c r="AS24" s="117">
        <v>78526.325455184124</v>
      </c>
      <c r="AT24" s="117">
        <v>11.548207889855032</v>
      </c>
      <c r="AU24" s="117">
        <v>79181.644272537131</v>
      </c>
      <c r="AV24" s="117">
        <v>11.487838276566491</v>
      </c>
      <c r="AW24" s="117">
        <v>81944.652625265095</v>
      </c>
      <c r="AX24" s="117">
        <v>11.967772225301468</v>
      </c>
      <c r="AY24" s="117">
        <v>85053.847065342095</v>
      </c>
      <c r="AZ24" s="117">
        <v>12.011992157196982</v>
      </c>
      <c r="BA24" s="117">
        <v>86677.737210436127</v>
      </c>
      <c r="BB24" s="117">
        <v>12.058227426290371</v>
      </c>
      <c r="BC24" s="117">
        <v>90022.071011915075</v>
      </c>
      <c r="BD24" s="117">
        <v>12.180200724471462</v>
      </c>
      <c r="BE24" s="117">
        <v>91691.01873238229</v>
      </c>
      <c r="BF24" s="117">
        <v>12.323617128772357</v>
      </c>
      <c r="BG24" s="117">
        <v>93149.574187184073</v>
      </c>
      <c r="BH24" s="117">
        <v>12.452133752208278</v>
      </c>
      <c r="BI24" s="117">
        <v>93080.96946315105</v>
      </c>
      <c r="BJ24" s="117">
        <v>12.464460751981891</v>
      </c>
      <c r="BK24" s="117">
        <v>95936.044972391144</v>
      </c>
      <c r="BL24" s="117">
        <v>12.425808261532167</v>
      </c>
      <c r="BM24" s="117">
        <v>99693.846333595153</v>
      </c>
      <c r="BN24" s="117">
        <v>12.458321741566838</v>
      </c>
      <c r="BO24" s="117">
        <v>109056.9956217501</v>
      </c>
      <c r="BP24" s="117">
        <v>12.544052429293947</v>
      </c>
      <c r="BQ24" s="117">
        <v>112334.29351763136</v>
      </c>
      <c r="BR24" s="117">
        <v>12.476736810260929</v>
      </c>
      <c r="BS24" s="117">
        <v>112674.99932327215</v>
      </c>
      <c r="BT24" s="117">
        <v>12.499456964053948</v>
      </c>
      <c r="BU24" s="117">
        <v>115413.71679118919</v>
      </c>
      <c r="BV24" s="117">
        <v>12.514584776794418</v>
      </c>
      <c r="BW24" s="117">
        <v>119507.04469737509</v>
      </c>
      <c r="BX24" s="117">
        <v>12.089417510090747</v>
      </c>
      <c r="BY24" s="117">
        <v>120321.66323712107</v>
      </c>
      <c r="BZ24" s="117">
        <v>12.085552285389381</v>
      </c>
      <c r="CA24" s="117">
        <v>122591.16838159252</v>
      </c>
      <c r="CB24" s="117">
        <v>12.173439774113811</v>
      </c>
      <c r="CC24" s="117">
        <v>125182.67670654604</v>
      </c>
      <c r="CD24" s="117">
        <v>12.103512125082993</v>
      </c>
      <c r="CE24" s="117">
        <v>127785.83937984996</v>
      </c>
      <c r="CF24" s="117">
        <v>12.005575868886444</v>
      </c>
      <c r="CG24" s="117">
        <v>125371.032781567</v>
      </c>
      <c r="CH24" s="117">
        <v>11.474742427573188</v>
      </c>
      <c r="CI24" s="117">
        <v>130561.64992564649</v>
      </c>
      <c r="CJ24" s="117">
        <v>11.669611201475252</v>
      </c>
      <c r="CK24" s="117">
        <v>130972.11563886006</v>
      </c>
      <c r="CL24" s="117">
        <v>11.54592722849895</v>
      </c>
      <c r="CM24" s="117">
        <v>132056.5520651128</v>
      </c>
      <c r="CN24" s="117">
        <v>11.487002551957788</v>
      </c>
      <c r="CO24" s="117">
        <v>134590.80849085451</v>
      </c>
      <c r="CP24" s="117">
        <v>11.55097354690977</v>
      </c>
      <c r="CQ24" s="117">
        <v>137150.25362848799</v>
      </c>
      <c r="CR24" s="117">
        <v>11.481336745038073</v>
      </c>
      <c r="CS24" s="117">
        <v>143771.80235364704</v>
      </c>
      <c r="CT24" s="117">
        <v>11.38359021016827</v>
      </c>
      <c r="CU24" s="117">
        <v>150535.17349208554</v>
      </c>
      <c r="CV24" s="117">
        <v>11.225819419512137</v>
      </c>
      <c r="CW24" s="117">
        <v>152056.13077798847</v>
      </c>
      <c r="CX24" s="117">
        <v>11.264711654820195</v>
      </c>
      <c r="CY24" s="117">
        <v>156286.38760523568</v>
      </c>
      <c r="CZ24" s="117">
        <v>11.28572445991704</v>
      </c>
      <c r="DA24" s="117">
        <v>157719.10150420715</v>
      </c>
      <c r="DB24" s="117">
        <v>10.94537907818585</v>
      </c>
      <c r="DC24" s="117">
        <v>156832.55596741123</v>
      </c>
      <c r="DD24" s="117">
        <v>10.718561661545136</v>
      </c>
      <c r="DE24" s="117">
        <v>155869.47763927968</v>
      </c>
      <c r="DF24" s="117">
        <v>10.367191068477837</v>
      </c>
      <c r="DG24" s="117">
        <v>163056.24005253392</v>
      </c>
      <c r="DH24" s="117">
        <v>9.8324647199652162</v>
      </c>
      <c r="DI24" s="117">
        <v>160733.96097377749</v>
      </c>
      <c r="DJ24" s="117">
        <v>9.7263328863770724</v>
      </c>
      <c r="DK24" s="117">
        <v>165256.92206617462</v>
      </c>
      <c r="DL24" s="117">
        <v>9.4866408331084813</v>
      </c>
      <c r="DM24" s="117">
        <v>175365.85694130068</v>
      </c>
      <c r="DN24" s="117">
        <v>9.1291837424129305</v>
      </c>
      <c r="DO24" s="117">
        <v>177720.04402434814</v>
      </c>
      <c r="DP24" s="117">
        <v>8.9697962483423961</v>
      </c>
      <c r="DQ24" s="117">
        <v>185964.12350821804</v>
      </c>
      <c r="DR24" s="117">
        <v>8.6862683985223921</v>
      </c>
      <c r="DS24" s="117">
        <v>198746.30506238711</v>
      </c>
      <c r="DT24" s="117">
        <v>8.2965245111956261</v>
      </c>
      <c r="DU24" s="117">
        <v>209405.82629511299</v>
      </c>
      <c r="DV24" s="117">
        <v>8.2099151443442437</v>
      </c>
      <c r="DW24" s="117">
        <v>214939.18935001196</v>
      </c>
      <c r="DX24" s="117">
        <v>8.1561629326109752</v>
      </c>
      <c r="DY24" s="117">
        <v>226342.12932813115</v>
      </c>
      <c r="DZ24" s="117">
        <v>7.978723822935649</v>
      </c>
      <c r="EA24" s="117">
        <v>229954.00005554</v>
      </c>
      <c r="EB24" s="117">
        <v>7.9660076167258564</v>
      </c>
      <c r="EC24" s="117">
        <v>231354.17956261797</v>
      </c>
      <c r="ED24" s="117">
        <v>7.9321751481918739</v>
      </c>
      <c r="EE24" s="117">
        <v>236866.23540937947</v>
      </c>
      <c r="EF24" s="117">
        <v>7.9581150771341278</v>
      </c>
      <c r="EG24" s="117">
        <v>240578.5227694246</v>
      </c>
      <c r="EH24" s="117">
        <v>8.0285698362894529</v>
      </c>
      <c r="EI24" s="117">
        <v>249461.13342202347</v>
      </c>
      <c r="EJ24" s="117">
        <v>8.0507889648558475</v>
      </c>
      <c r="EK24" s="117">
        <v>258295.84405165212</v>
      </c>
      <c r="EL24" s="117">
        <v>8.4098571199315462</v>
      </c>
      <c r="EM24" s="117">
        <v>261449.96814683787</v>
      </c>
      <c r="EN24" s="117">
        <v>8.6568355957391336</v>
      </c>
      <c r="EO24" s="117">
        <v>266424.52994692547</v>
      </c>
      <c r="EP24" s="117">
        <v>8.7779766764964666</v>
      </c>
      <c r="EQ24" s="117">
        <v>269314.18824608845</v>
      </c>
      <c r="ER24" s="117">
        <v>9.4941319773694666</v>
      </c>
      <c r="ES24" s="117">
        <v>276304.78893996688</v>
      </c>
      <c r="ET24" s="117">
        <v>9.6374519481826191</v>
      </c>
      <c r="EU24" s="117">
        <v>284409.11682245595</v>
      </c>
      <c r="EV24" s="117">
        <v>9.7406055704273182</v>
      </c>
      <c r="EW24" s="117">
        <v>287555.00232862303</v>
      </c>
    </row>
    <row r="25" spans="2:153" x14ac:dyDescent="0.25">
      <c r="B25" s="21">
        <v>2</v>
      </c>
      <c r="C25" s="303" t="s">
        <v>219</v>
      </c>
      <c r="D25" s="117">
        <v>12.974698265246092</v>
      </c>
      <c r="E25" s="117">
        <v>64.010100500000007</v>
      </c>
      <c r="F25" s="117">
        <v>11.512486439722457</v>
      </c>
      <c r="G25" s="117">
        <v>599.74045162999971</v>
      </c>
      <c r="H25" s="117">
        <v>10.050227617653658</v>
      </c>
      <c r="I25" s="117">
        <v>1030.5536482399996</v>
      </c>
      <c r="J25" s="117">
        <v>9.8373841330984302</v>
      </c>
      <c r="K25" s="117">
        <v>1499.73236632</v>
      </c>
      <c r="L25" s="117">
        <v>11.359985829634894</v>
      </c>
      <c r="M25" s="117">
        <v>1996.5878720799997</v>
      </c>
      <c r="N25" s="117">
        <v>12.162235603216939</v>
      </c>
      <c r="O25" s="117">
        <v>2307.0972764799985</v>
      </c>
      <c r="P25" s="117">
        <v>9.8584330681476047</v>
      </c>
      <c r="Q25" s="117">
        <v>1525.1914901900002</v>
      </c>
      <c r="R25" s="117">
        <v>9.8042053636728159</v>
      </c>
      <c r="S25" s="117">
        <v>1561.60993067</v>
      </c>
      <c r="T25" s="117">
        <v>9.7739352075802994</v>
      </c>
      <c r="U25" s="117">
        <v>1653.2770964399995</v>
      </c>
      <c r="V25" s="117">
        <v>9.763784585523771</v>
      </c>
      <c r="W25" s="117">
        <v>1691.0945468799998</v>
      </c>
      <c r="X25" s="117">
        <v>9.7960885494781333</v>
      </c>
      <c r="Y25" s="117">
        <v>1721.8910217299997</v>
      </c>
      <c r="Z25" s="117">
        <v>10.026633264747002</v>
      </c>
      <c r="AA25" s="117">
        <v>1736.0624425199999</v>
      </c>
      <c r="AB25" s="117">
        <v>10.376695535000731</v>
      </c>
      <c r="AC25" s="117">
        <v>1762.6000949599998</v>
      </c>
      <c r="AD25" s="117">
        <v>10.555077810788113</v>
      </c>
      <c r="AE25" s="117">
        <v>1804.5839569199995</v>
      </c>
      <c r="AF25" s="117">
        <v>10.619291877679402</v>
      </c>
      <c r="AG25" s="117">
        <v>1846.3828897199999</v>
      </c>
      <c r="AH25" s="117">
        <v>10.619621230812641</v>
      </c>
      <c r="AI25" s="117">
        <v>1880.77329945</v>
      </c>
      <c r="AJ25" s="117">
        <v>11.17981134788227</v>
      </c>
      <c r="AK25" s="117">
        <v>1919.2173195099997</v>
      </c>
      <c r="AL25" s="117">
        <v>11.359985829634894</v>
      </c>
      <c r="AM25" s="117">
        <v>1996.5878720799997</v>
      </c>
      <c r="AN25" s="117">
        <v>11.383100142605521</v>
      </c>
      <c r="AO25" s="117">
        <v>2009.1860305199998</v>
      </c>
      <c r="AP25" s="117">
        <v>11.379064600799609</v>
      </c>
      <c r="AQ25" s="117">
        <v>2020.0221230499994</v>
      </c>
      <c r="AR25" s="117">
        <v>11.188660802302868</v>
      </c>
      <c r="AS25" s="117">
        <v>2076.5801121599993</v>
      </c>
      <c r="AT25" s="117">
        <v>11.376966358082429</v>
      </c>
      <c r="AU25" s="117">
        <v>2081.7329314999993</v>
      </c>
      <c r="AV25" s="117">
        <v>11.284753966385928</v>
      </c>
      <c r="AW25" s="117">
        <v>2152.6349312099992</v>
      </c>
      <c r="AX25" s="117">
        <v>11.871466567562436</v>
      </c>
      <c r="AY25" s="117">
        <v>2204.5889369999995</v>
      </c>
      <c r="AZ25" s="117">
        <v>11.970136034766114</v>
      </c>
      <c r="BA25" s="117">
        <v>2308.4786609899993</v>
      </c>
      <c r="BB25" s="117">
        <v>12.06297295919965</v>
      </c>
      <c r="BC25" s="117">
        <v>2390.3172711799994</v>
      </c>
      <c r="BD25" s="117">
        <v>12.074204240321144</v>
      </c>
      <c r="BE25" s="117">
        <v>2290.4941084000002</v>
      </c>
      <c r="BF25" s="117">
        <v>12.17014776179494</v>
      </c>
      <c r="BG25" s="117">
        <v>2232.1407338600002</v>
      </c>
      <c r="BH25" s="117">
        <v>12.230954273936305</v>
      </c>
      <c r="BI25" s="117">
        <v>2257.0145243499992</v>
      </c>
      <c r="BJ25" s="117">
        <v>12.162235603216939</v>
      </c>
      <c r="BK25" s="117">
        <v>2307.0972764799985</v>
      </c>
      <c r="BL25" s="117">
        <v>12.146830615839256</v>
      </c>
      <c r="BM25" s="117">
        <v>2480.9573468799995</v>
      </c>
      <c r="BN25" s="117">
        <v>12.053676801961185</v>
      </c>
      <c r="BO25" s="117">
        <v>2616.9432416799996</v>
      </c>
      <c r="BP25" s="117">
        <v>12.070899253271337</v>
      </c>
      <c r="BQ25" s="117">
        <v>2701.1063169699987</v>
      </c>
      <c r="BR25" s="117">
        <v>11.945486049392128</v>
      </c>
      <c r="BS25" s="117">
        <v>2697.1321833800002</v>
      </c>
      <c r="BT25" s="117">
        <v>11.938054875633405</v>
      </c>
      <c r="BU25" s="117">
        <v>2763.2964564499998</v>
      </c>
      <c r="BV25" s="117">
        <v>11.834634026112635</v>
      </c>
      <c r="BW25" s="117">
        <v>2698.3974318799992</v>
      </c>
      <c r="BX25" s="117">
        <v>11.532588322052439</v>
      </c>
      <c r="BY25" s="117">
        <v>2922.5103454399987</v>
      </c>
      <c r="BZ25" s="117">
        <v>11.467469422438906</v>
      </c>
      <c r="CA25" s="117">
        <v>3173.9119531300003</v>
      </c>
      <c r="CB25" s="117">
        <v>11.528722824166101</v>
      </c>
      <c r="CC25" s="117">
        <v>3269.60707895</v>
      </c>
      <c r="CD25" s="117">
        <v>11.407533301277297</v>
      </c>
      <c r="CE25" s="117">
        <v>3284.0583613099993</v>
      </c>
      <c r="CF25" s="117">
        <v>11.266829442435817</v>
      </c>
      <c r="CG25" s="117">
        <v>3347.0241927900001</v>
      </c>
      <c r="CH25" s="117">
        <v>11.033423223328406</v>
      </c>
      <c r="CI25" s="117">
        <v>3426.7213669299995</v>
      </c>
      <c r="CJ25" s="117">
        <v>10.769102414575816</v>
      </c>
      <c r="CK25" s="117">
        <v>3538.3263562799998</v>
      </c>
      <c r="CL25" s="117">
        <v>10.620206287878613</v>
      </c>
      <c r="CM25" s="117">
        <v>3839.3957982000002</v>
      </c>
      <c r="CN25" s="117">
        <v>10.65989697720414</v>
      </c>
      <c r="CO25" s="117">
        <v>4018.0125844599988</v>
      </c>
      <c r="CP25" s="117">
        <v>10.717581170893345</v>
      </c>
      <c r="CQ25" s="117">
        <v>4040.3101408599996</v>
      </c>
      <c r="CR25" s="117">
        <v>10.716661619936316</v>
      </c>
      <c r="CS25" s="117">
        <v>4095.5344627500003</v>
      </c>
      <c r="CT25" s="117">
        <v>10.632612104287988</v>
      </c>
      <c r="CU25" s="117">
        <v>4194.8924881000003</v>
      </c>
      <c r="CV25" s="117">
        <v>10.604247965204888</v>
      </c>
      <c r="CW25" s="117">
        <v>4300.1809601999994</v>
      </c>
      <c r="CX25" s="117">
        <v>10.580647389873047</v>
      </c>
      <c r="CY25" s="117">
        <v>4494.9667164700004</v>
      </c>
      <c r="CZ25" s="117">
        <v>10.572098421841234</v>
      </c>
      <c r="DA25" s="117">
        <v>4539.6093168999978</v>
      </c>
      <c r="DB25" s="117">
        <v>10.345256568285704</v>
      </c>
      <c r="DC25" s="117">
        <v>4552.6325394300002</v>
      </c>
      <c r="DD25" s="117">
        <v>10.278278133209644</v>
      </c>
      <c r="DE25" s="117">
        <v>4559.0121835699993</v>
      </c>
      <c r="DF25" s="117">
        <v>9.9460236700169116</v>
      </c>
      <c r="DG25" s="117">
        <v>4751.4408563099987</v>
      </c>
      <c r="DH25" s="117">
        <v>9.3716219817806987</v>
      </c>
      <c r="DI25" s="117">
        <v>4634.6480072125551</v>
      </c>
      <c r="DJ25" s="117">
        <v>9.2031626810410874</v>
      </c>
      <c r="DK25" s="117">
        <v>4641.4736642199996</v>
      </c>
      <c r="DL25" s="117">
        <v>8.9676069977920783</v>
      </c>
      <c r="DM25" s="117">
        <v>4818.2600740199987</v>
      </c>
      <c r="DN25" s="117">
        <v>8.8190859473809056</v>
      </c>
      <c r="DO25" s="117">
        <v>5003.869736990001</v>
      </c>
      <c r="DP25" s="117">
        <v>8.5911491153966217</v>
      </c>
      <c r="DQ25" s="117">
        <v>5136.44828538</v>
      </c>
      <c r="DR25" s="117">
        <v>8.1469780343538822</v>
      </c>
      <c r="DS25" s="117">
        <v>5495.7924631200012</v>
      </c>
      <c r="DT25" s="117">
        <v>8.0328513240393935</v>
      </c>
      <c r="DU25" s="117">
        <v>5707.3695611899993</v>
      </c>
      <c r="DV25" s="117">
        <v>7.8596281988556447</v>
      </c>
      <c r="DW25" s="117">
        <v>6069.9381241899991</v>
      </c>
      <c r="DX25" s="117">
        <v>7.8916282086968677</v>
      </c>
      <c r="DY25" s="117">
        <v>6731.079812240001</v>
      </c>
      <c r="DZ25" s="117">
        <v>7.5489711688840098</v>
      </c>
      <c r="EA25" s="117">
        <v>7179.51072045</v>
      </c>
      <c r="EB25" s="117">
        <v>7.5410796102539672</v>
      </c>
      <c r="EC25" s="117">
        <v>7341.569158899998</v>
      </c>
      <c r="ED25" s="117">
        <v>7.4168249537904769</v>
      </c>
      <c r="EE25" s="117">
        <v>7816.9661804890002</v>
      </c>
      <c r="EF25" s="117">
        <v>7.4724385310863415</v>
      </c>
      <c r="EG25" s="117">
        <v>8296.0075836789983</v>
      </c>
      <c r="EH25" s="117">
        <v>7.5459852941987391</v>
      </c>
      <c r="EI25" s="117">
        <v>9051.9180559889974</v>
      </c>
      <c r="EJ25" s="117">
        <v>7.5262344581229392</v>
      </c>
      <c r="EK25" s="117">
        <v>9560.3958330190017</v>
      </c>
      <c r="EL25" s="117">
        <v>7.8272097338425723</v>
      </c>
      <c r="EM25" s="117">
        <v>9824.8967561789996</v>
      </c>
      <c r="EN25" s="117">
        <v>7.8155534632858368</v>
      </c>
      <c r="EO25" s="117">
        <v>10129.837556549001</v>
      </c>
      <c r="EP25" s="117">
        <v>8.0012341645148286</v>
      </c>
      <c r="EQ25" s="117">
        <v>10330.233468078999</v>
      </c>
      <c r="ER25" s="117">
        <v>8.7278382590922821</v>
      </c>
      <c r="ES25" s="117">
        <v>10631.266329038999</v>
      </c>
      <c r="ET25" s="117">
        <v>8.8018231378451244</v>
      </c>
      <c r="EU25" s="117">
        <v>11002.603903498999</v>
      </c>
      <c r="EV25" s="117">
        <v>8.950779487513989</v>
      </c>
      <c r="EW25" s="117">
        <v>11137.479255698003</v>
      </c>
    </row>
    <row r="26" spans="2:153" x14ac:dyDescent="0.25">
      <c r="B26" s="21">
        <v>3</v>
      </c>
      <c r="C26" s="27" t="s">
        <v>220</v>
      </c>
      <c r="D26" s="117">
        <v>12.14519850820022</v>
      </c>
      <c r="E26" s="117">
        <v>2519.9816882099994</v>
      </c>
      <c r="F26" s="117">
        <v>10.914511630574294</v>
      </c>
      <c r="G26" s="117">
        <v>2699.6637245549996</v>
      </c>
      <c r="H26" s="117">
        <v>10.823289239376884</v>
      </c>
      <c r="I26" s="117">
        <v>2672.82495384</v>
      </c>
      <c r="J26" s="117">
        <v>8.564536195009758</v>
      </c>
      <c r="K26" s="117">
        <v>2906.1463219500001</v>
      </c>
      <c r="L26" s="117">
        <v>11.263711854785425</v>
      </c>
      <c r="M26" s="117">
        <v>3467.8326367039999</v>
      </c>
      <c r="N26" s="117">
        <v>12.923553730868631</v>
      </c>
      <c r="O26" s="117">
        <v>3835.4437057000005</v>
      </c>
      <c r="P26" s="117">
        <v>8.4069045163256426</v>
      </c>
      <c r="Q26" s="117">
        <v>2990.8856834095</v>
      </c>
      <c r="R26" s="117">
        <v>8.278109439969608</v>
      </c>
      <c r="S26" s="117">
        <v>3127.5174957295003</v>
      </c>
      <c r="T26" s="117">
        <v>8.3585598502878504</v>
      </c>
      <c r="U26" s="117">
        <v>3142.5230180800008</v>
      </c>
      <c r="V26" s="117">
        <v>8.7044726286051688</v>
      </c>
      <c r="W26" s="117">
        <v>3084.6386128499998</v>
      </c>
      <c r="X26" s="117">
        <v>9.0139018346039119</v>
      </c>
      <c r="Y26" s="117">
        <v>2821.6669421000001</v>
      </c>
      <c r="Z26" s="117">
        <v>9.4108321803305337</v>
      </c>
      <c r="AA26" s="117">
        <v>2750.58549894</v>
      </c>
      <c r="AB26" s="117">
        <v>10.018173155835532</v>
      </c>
      <c r="AC26" s="117">
        <v>2815.2647724499989</v>
      </c>
      <c r="AD26" s="117">
        <v>10.60461887025747</v>
      </c>
      <c r="AE26" s="117">
        <v>2914.2605874200003</v>
      </c>
      <c r="AF26" s="117">
        <v>10.623406446708184</v>
      </c>
      <c r="AG26" s="117">
        <v>3105.3196273040007</v>
      </c>
      <c r="AH26" s="117">
        <v>10.233056958931078</v>
      </c>
      <c r="AI26" s="117">
        <v>3160.3678197899999</v>
      </c>
      <c r="AJ26" s="117">
        <v>11.133516920875847</v>
      </c>
      <c r="AK26" s="117">
        <v>3139.8803571774997</v>
      </c>
      <c r="AL26" s="117">
        <v>11.263711854785425</v>
      </c>
      <c r="AM26" s="117">
        <v>3467.8326367039999</v>
      </c>
      <c r="AN26" s="117">
        <v>11.736579260430897</v>
      </c>
      <c r="AO26" s="117">
        <v>3535.810120906001</v>
      </c>
      <c r="AP26" s="117">
        <v>11.693492137615314</v>
      </c>
      <c r="AQ26" s="117">
        <v>3433.4125656739998</v>
      </c>
      <c r="AR26" s="117">
        <v>10.697955202778704</v>
      </c>
      <c r="AS26" s="117">
        <v>3603.2613820029992</v>
      </c>
      <c r="AT26" s="117">
        <v>11.459731495292214</v>
      </c>
      <c r="AU26" s="117">
        <v>3568.3949087199999</v>
      </c>
      <c r="AV26" s="117">
        <v>11.06973878020826</v>
      </c>
      <c r="AW26" s="117">
        <v>4074.2337720899995</v>
      </c>
      <c r="AX26" s="117">
        <v>11.187426762915056</v>
      </c>
      <c r="AY26" s="117">
        <v>4187.0313749879997</v>
      </c>
      <c r="AZ26" s="117">
        <v>11.025201394679891</v>
      </c>
      <c r="BA26" s="117">
        <v>4724.5992196940006</v>
      </c>
      <c r="BB26" s="117">
        <v>12.112858627400984</v>
      </c>
      <c r="BC26" s="117">
        <v>3852.8336265349994</v>
      </c>
      <c r="BD26" s="117">
        <v>12.067966800041345</v>
      </c>
      <c r="BE26" s="117">
        <v>3750.2192496700009</v>
      </c>
      <c r="BF26" s="117">
        <v>12.878030101478748</v>
      </c>
      <c r="BG26" s="117">
        <v>4410.1124884800001</v>
      </c>
      <c r="BH26" s="117">
        <v>12.854845081312758</v>
      </c>
      <c r="BI26" s="117">
        <v>4025.3851463000005</v>
      </c>
      <c r="BJ26" s="117">
        <v>12.923553730868631</v>
      </c>
      <c r="BK26" s="117">
        <v>3835.4437057000005</v>
      </c>
      <c r="BL26" s="117">
        <v>12.651120008734864</v>
      </c>
      <c r="BM26" s="117">
        <v>3795.0718675000007</v>
      </c>
      <c r="BN26" s="117">
        <v>12.536847898371501</v>
      </c>
      <c r="BO26" s="117">
        <v>4301.3192552610008</v>
      </c>
      <c r="BP26" s="117">
        <v>12.200464973949833</v>
      </c>
      <c r="BQ26" s="117">
        <v>4440.015579251999</v>
      </c>
      <c r="BR26" s="117">
        <v>12.201655115897134</v>
      </c>
      <c r="BS26" s="117">
        <v>4435.2085758260009</v>
      </c>
      <c r="BT26" s="117">
        <v>12.388699433426371</v>
      </c>
      <c r="BU26" s="117">
        <v>4697.7765963600013</v>
      </c>
      <c r="BV26" s="117">
        <v>12.367182325170605</v>
      </c>
      <c r="BW26" s="117">
        <v>4383.3839557875008</v>
      </c>
      <c r="BX26" s="117">
        <v>11.976894299044679</v>
      </c>
      <c r="BY26" s="117">
        <v>4850.8243951315008</v>
      </c>
      <c r="BZ26" s="117">
        <v>11.737678821194828</v>
      </c>
      <c r="CA26" s="117">
        <v>5183.1796736394999</v>
      </c>
      <c r="CB26" s="117">
        <v>11.996924739497182</v>
      </c>
      <c r="CC26" s="117">
        <v>5929.6153110660007</v>
      </c>
      <c r="CD26" s="117">
        <v>11.685562111474887</v>
      </c>
      <c r="CE26" s="117">
        <v>5688.4992797329996</v>
      </c>
      <c r="CF26" s="117">
        <v>11.657027208531174</v>
      </c>
      <c r="CG26" s="117">
        <v>5819.6878408700004</v>
      </c>
      <c r="CH26" s="117">
        <v>11.909632781101266</v>
      </c>
      <c r="CI26" s="117">
        <v>5733.8283933499997</v>
      </c>
      <c r="CJ26" s="117">
        <v>11.840497117894984</v>
      </c>
      <c r="CK26" s="117">
        <v>5655.6374869699994</v>
      </c>
      <c r="CL26" s="117">
        <v>11.811846363434046</v>
      </c>
      <c r="CM26" s="117">
        <v>6169.8315361388286</v>
      </c>
      <c r="CN26" s="117">
        <v>11.750234376074317</v>
      </c>
      <c r="CO26" s="117">
        <v>6363.8437414056198</v>
      </c>
      <c r="CP26" s="117">
        <v>12.165089209051096</v>
      </c>
      <c r="CQ26" s="117">
        <v>5435.02884533</v>
      </c>
      <c r="CR26" s="117">
        <v>12.094868661182339</v>
      </c>
      <c r="CS26" s="117">
        <v>5392.0089951569998</v>
      </c>
      <c r="CT26" s="117">
        <v>11.686401854695488</v>
      </c>
      <c r="CU26" s="117">
        <v>5945.809410840001</v>
      </c>
      <c r="CV26" s="117">
        <v>11.720285265815471</v>
      </c>
      <c r="CW26" s="117">
        <v>5922.0182572800004</v>
      </c>
      <c r="CX26" s="117">
        <v>11.786688693244351</v>
      </c>
      <c r="CY26" s="117">
        <v>4711.65480226</v>
      </c>
      <c r="CZ26" s="117">
        <v>11.727126031498855</v>
      </c>
      <c r="DA26" s="117">
        <v>4722.1595996000015</v>
      </c>
      <c r="DB26" s="117">
        <v>11.770916084412629</v>
      </c>
      <c r="DC26" s="117">
        <v>4474.364555248485</v>
      </c>
      <c r="DD26" s="117">
        <v>11.232784474906376</v>
      </c>
      <c r="DE26" s="117">
        <v>4413.393745095449</v>
      </c>
      <c r="DF26" s="117">
        <v>10.865517994752024</v>
      </c>
      <c r="DG26" s="117">
        <v>5180.1354930686794</v>
      </c>
      <c r="DH26" s="117">
        <v>11.097228614488685</v>
      </c>
      <c r="DI26" s="117">
        <v>5199.4397232800002</v>
      </c>
      <c r="DJ26" s="117">
        <v>10.487222775659905</v>
      </c>
      <c r="DK26" s="117">
        <v>5372.9542324431795</v>
      </c>
      <c r="DL26" s="117">
        <v>10.151015211847108</v>
      </c>
      <c r="DM26" s="117">
        <v>5758.3391217557255</v>
      </c>
      <c r="DN26" s="117">
        <v>9.9398630921626481</v>
      </c>
      <c r="DO26" s="117">
        <v>5884.5078184599988</v>
      </c>
      <c r="DP26" s="117">
        <v>9.8317271805887927</v>
      </c>
      <c r="DQ26" s="117">
        <v>5585.7443419598821</v>
      </c>
      <c r="DR26" s="117">
        <v>9.1091453391861084</v>
      </c>
      <c r="DS26" s="117">
        <v>5991.2449027999983</v>
      </c>
      <c r="DT26" s="117">
        <v>8.7157049073490729</v>
      </c>
      <c r="DU26" s="117">
        <v>6347.335777549999</v>
      </c>
      <c r="DV26" s="117">
        <v>8.7062713653315118</v>
      </c>
      <c r="DW26" s="117">
        <v>6348.6938983239761</v>
      </c>
      <c r="DX26" s="117">
        <v>8.7318343672559848</v>
      </c>
      <c r="DY26" s="117">
        <v>6769.4850796900009</v>
      </c>
      <c r="DZ26" s="117">
        <v>8.5363837010818635</v>
      </c>
      <c r="EA26" s="117">
        <v>6694.6387744700023</v>
      </c>
      <c r="EB26" s="117">
        <v>8.4570285864247943</v>
      </c>
      <c r="EC26" s="117">
        <v>6642.4413839000008</v>
      </c>
      <c r="ED26" s="117">
        <v>8.4344133564218886</v>
      </c>
      <c r="EE26" s="117">
        <v>6683.0004433699987</v>
      </c>
      <c r="EF26" s="117">
        <v>8.4354961084633615</v>
      </c>
      <c r="EG26" s="117">
        <v>7011.6832199900009</v>
      </c>
      <c r="EH26" s="117">
        <v>8.5395746538956381</v>
      </c>
      <c r="EI26" s="117">
        <v>6937.2542642500011</v>
      </c>
      <c r="EJ26" s="117">
        <v>8.5821777299706739</v>
      </c>
      <c r="EK26" s="117">
        <v>7503.9837925800011</v>
      </c>
      <c r="EL26" s="117">
        <v>8.8677478759143291</v>
      </c>
      <c r="EM26" s="117">
        <v>7605.1631369100005</v>
      </c>
      <c r="EN26" s="117">
        <v>8.9195161289288958</v>
      </c>
      <c r="EO26" s="117">
        <v>7907.5455473600005</v>
      </c>
      <c r="EP26" s="117">
        <v>9.0898073326182427</v>
      </c>
      <c r="EQ26" s="117">
        <v>7859.2676849500012</v>
      </c>
      <c r="ER26" s="117">
        <v>9.7593297839966731</v>
      </c>
      <c r="ES26" s="117">
        <v>8066.0646343399994</v>
      </c>
      <c r="ET26" s="117">
        <v>9.8917894644219775</v>
      </c>
      <c r="EU26" s="117">
        <v>8142.7492141500006</v>
      </c>
      <c r="EV26" s="117">
        <v>10.114502782409593</v>
      </c>
      <c r="EW26" s="117">
        <v>8063.5844351799997</v>
      </c>
    </row>
    <row r="27" spans="2:153" ht="31.5" x14ac:dyDescent="0.25">
      <c r="B27" s="304">
        <v>4</v>
      </c>
      <c r="C27" s="308" t="s">
        <v>627</v>
      </c>
      <c r="D27" s="117">
        <v>11.330759268664281</v>
      </c>
      <c r="E27" s="117">
        <v>44691.356392641501</v>
      </c>
      <c r="F27" s="117">
        <v>9.6693913471290767</v>
      </c>
      <c r="G27" s="117">
        <v>57138.707538340117</v>
      </c>
      <c r="H27" s="117">
        <v>9.3362627703498955</v>
      </c>
      <c r="I27" s="117">
        <v>70017.77116857002</v>
      </c>
      <c r="J27" s="117">
        <v>8.2499581673604965</v>
      </c>
      <c r="K27" s="117">
        <v>86822.223310416492</v>
      </c>
      <c r="L27" s="117">
        <v>10.851239693128727</v>
      </c>
      <c r="M27" s="117">
        <v>108358.59705367994</v>
      </c>
      <c r="N27" s="117">
        <v>12.081081830268927</v>
      </c>
      <c r="O27" s="117">
        <v>119749.95642358054</v>
      </c>
      <c r="P27" s="117">
        <v>8.3247681325271774</v>
      </c>
      <c r="Q27" s="117">
        <v>88099.910538482</v>
      </c>
      <c r="R27" s="117">
        <v>8.1489376194389909</v>
      </c>
      <c r="S27" s="117">
        <v>88734.915690373993</v>
      </c>
      <c r="T27" s="117">
        <v>8.1000003762348118</v>
      </c>
      <c r="U27" s="117">
        <v>88938.212476246976</v>
      </c>
      <c r="V27" s="117">
        <v>8.4506941241176872</v>
      </c>
      <c r="W27" s="117">
        <v>87504.427525244013</v>
      </c>
      <c r="X27" s="117">
        <v>8.6896473853771745</v>
      </c>
      <c r="Y27" s="117">
        <v>89434.577984769508</v>
      </c>
      <c r="Z27" s="117">
        <v>9.0175744782442084</v>
      </c>
      <c r="AA27" s="117">
        <v>92705.616021904498</v>
      </c>
      <c r="AB27" s="117">
        <v>9.5932856063620147</v>
      </c>
      <c r="AC27" s="117">
        <v>103943.84147147583</v>
      </c>
      <c r="AD27" s="117">
        <v>10.082523394883747</v>
      </c>
      <c r="AE27" s="117">
        <v>104228.51414706995</v>
      </c>
      <c r="AF27" s="117">
        <v>10.370019748136871</v>
      </c>
      <c r="AG27" s="117">
        <v>104897.35958742139</v>
      </c>
      <c r="AH27" s="117">
        <v>10.160198802269962</v>
      </c>
      <c r="AI27" s="117">
        <v>107392.76708202441</v>
      </c>
      <c r="AJ27" s="117">
        <v>10.856882064329644</v>
      </c>
      <c r="AK27" s="117">
        <v>106059.76339359549</v>
      </c>
      <c r="AL27" s="117">
        <v>10.851239693128727</v>
      </c>
      <c r="AM27" s="117">
        <v>108358.59705367994</v>
      </c>
      <c r="AN27" s="117">
        <v>11.087345912102398</v>
      </c>
      <c r="AO27" s="117">
        <v>106699.78904997482</v>
      </c>
      <c r="AP27" s="117">
        <v>11.312963209179467</v>
      </c>
      <c r="AQ27" s="117">
        <v>104199.75544738879</v>
      </c>
      <c r="AR27" s="117">
        <v>10.6402966758943</v>
      </c>
      <c r="AS27" s="117">
        <v>104312.70617459882</v>
      </c>
      <c r="AT27" s="117">
        <v>11.255913446537866</v>
      </c>
      <c r="AU27" s="117">
        <v>104860.14585278448</v>
      </c>
      <c r="AV27" s="117">
        <v>10.786498632655876</v>
      </c>
      <c r="AW27" s="117">
        <v>106633.71433335653</v>
      </c>
      <c r="AX27" s="117">
        <v>11.330083728771006</v>
      </c>
      <c r="AY27" s="117">
        <v>111788.8234989785</v>
      </c>
      <c r="AZ27" s="117">
        <v>11.464291031412079</v>
      </c>
      <c r="BA27" s="117">
        <v>114723.22959329248</v>
      </c>
      <c r="BB27" s="117">
        <v>11.529539710511576</v>
      </c>
      <c r="BC27" s="117">
        <v>112618.58026178881</v>
      </c>
      <c r="BD27" s="117">
        <v>11.758371748570207</v>
      </c>
      <c r="BE27" s="117">
        <v>105378.9373274785</v>
      </c>
      <c r="BF27" s="117">
        <v>11.959146107574256</v>
      </c>
      <c r="BG27" s="117">
        <v>115181.64690301992</v>
      </c>
      <c r="BH27" s="117">
        <v>12.123511177237846</v>
      </c>
      <c r="BI27" s="117">
        <v>104852.11162820853</v>
      </c>
      <c r="BJ27" s="117">
        <v>12.081081830268927</v>
      </c>
      <c r="BK27" s="117">
        <v>119749.95642358054</v>
      </c>
      <c r="BL27" s="117">
        <v>12.235008315837689</v>
      </c>
      <c r="BM27" s="117">
        <v>110543.64645958449</v>
      </c>
      <c r="BN27" s="117">
        <v>12.081215656194122</v>
      </c>
      <c r="BO27" s="117">
        <v>121004.20669327851</v>
      </c>
      <c r="BP27" s="117">
        <v>12.307514975094483</v>
      </c>
      <c r="BQ27" s="117">
        <v>123968.83051474849</v>
      </c>
      <c r="BR27" s="117">
        <v>12.200045210155968</v>
      </c>
      <c r="BS27" s="117">
        <v>123942.30123190749</v>
      </c>
      <c r="BT27" s="117">
        <v>12.275608854823044</v>
      </c>
      <c r="BU27" s="117">
        <v>127319.97676093849</v>
      </c>
      <c r="BV27" s="117">
        <v>12.221369641872796</v>
      </c>
      <c r="BW27" s="117">
        <v>130259.07722936002</v>
      </c>
      <c r="BX27" s="117">
        <v>11.916205142420297</v>
      </c>
      <c r="BY27" s="117">
        <v>132429.0497826325</v>
      </c>
      <c r="BZ27" s="117">
        <v>12.007701587800829</v>
      </c>
      <c r="CA27" s="117">
        <v>130732.53222295904</v>
      </c>
      <c r="CB27" s="117">
        <v>11.846134803790545</v>
      </c>
      <c r="CC27" s="117">
        <v>133007.09177768553</v>
      </c>
      <c r="CD27" s="117">
        <v>11.894312864526272</v>
      </c>
      <c r="CE27" s="117">
        <v>130238.20928748163</v>
      </c>
      <c r="CF27" s="117">
        <v>11.78248924326104</v>
      </c>
      <c r="CG27" s="117">
        <v>128244.50740419893</v>
      </c>
      <c r="CH27" s="117">
        <v>11.834886932626636</v>
      </c>
      <c r="CI27" s="117">
        <v>127479.59343683682</v>
      </c>
      <c r="CJ27" s="117">
        <v>11.754219120677924</v>
      </c>
      <c r="CK27" s="117">
        <v>127019.24919651476</v>
      </c>
      <c r="CL27" s="117">
        <v>11.579840130761143</v>
      </c>
      <c r="CM27" s="117">
        <v>128841.43844936461</v>
      </c>
      <c r="CN27" s="117">
        <v>11.491199510598864</v>
      </c>
      <c r="CO27" s="117">
        <v>128254.60545159808</v>
      </c>
      <c r="CP27" s="117">
        <v>11.646534152681378</v>
      </c>
      <c r="CQ27" s="117">
        <v>126887.13499449946</v>
      </c>
      <c r="CR27" s="117">
        <v>11.613260821014052</v>
      </c>
      <c r="CS27" s="117">
        <v>130540.27563628051</v>
      </c>
      <c r="CT27" s="117">
        <v>11.590369918407484</v>
      </c>
      <c r="CU27" s="117">
        <v>134955.49781394601</v>
      </c>
      <c r="CV27" s="117">
        <v>11.260070517810165</v>
      </c>
      <c r="CW27" s="117">
        <v>136268.01083801297</v>
      </c>
      <c r="CX27" s="117">
        <v>11.389446791305417</v>
      </c>
      <c r="CY27" s="117">
        <v>136575.97253698105</v>
      </c>
      <c r="CZ27" s="117">
        <v>11.274098101557158</v>
      </c>
      <c r="DA27" s="117">
        <v>136137.202445893</v>
      </c>
      <c r="DB27" s="117">
        <v>11.256288603815674</v>
      </c>
      <c r="DC27" s="117">
        <v>135768.70952684351</v>
      </c>
      <c r="DD27" s="117">
        <v>11.06863577068669</v>
      </c>
      <c r="DE27" s="117">
        <v>135873.85226917852</v>
      </c>
      <c r="DF27" s="117">
        <v>10.88617593007336</v>
      </c>
      <c r="DG27" s="117">
        <v>142758.63382848882</v>
      </c>
      <c r="DH27" s="117">
        <v>10.011359383444223</v>
      </c>
      <c r="DI27" s="117">
        <v>138786.45103770253</v>
      </c>
      <c r="DJ27" s="117">
        <v>9.7385957794759417</v>
      </c>
      <c r="DK27" s="117">
        <v>142120.99258990874</v>
      </c>
      <c r="DL27" s="117">
        <v>9.5871356703795207</v>
      </c>
      <c r="DM27" s="117">
        <v>143788.57937900993</v>
      </c>
      <c r="DN27" s="117">
        <v>9.1005919429313842</v>
      </c>
      <c r="DO27" s="117">
        <v>143706.12279920548</v>
      </c>
      <c r="DP27" s="117">
        <v>9.2353913112778478</v>
      </c>
      <c r="DQ27" s="117">
        <v>145597.93113204543</v>
      </c>
      <c r="DR27" s="117">
        <v>8.9377865572399795</v>
      </c>
      <c r="DS27" s="117">
        <v>150508.5633054965</v>
      </c>
      <c r="DT27" s="117">
        <v>8.6148593724497626</v>
      </c>
      <c r="DU27" s="117">
        <v>153645.38428925892</v>
      </c>
      <c r="DV27" s="117">
        <v>8.5043024596922887</v>
      </c>
      <c r="DW27" s="117">
        <v>156955.8692170438</v>
      </c>
      <c r="DX27" s="117">
        <v>8.4418785313765188</v>
      </c>
      <c r="DY27" s="117">
        <v>162138.42170559758</v>
      </c>
      <c r="DZ27" s="117">
        <v>8.2889842392741571</v>
      </c>
      <c r="EA27" s="117">
        <v>162865.79405173153</v>
      </c>
      <c r="EB27" s="117">
        <v>8.1912442433535482</v>
      </c>
      <c r="EC27" s="117">
        <v>166381.2900862745</v>
      </c>
      <c r="ED27" s="117">
        <v>8.1922177483331531</v>
      </c>
      <c r="EE27" s="117">
        <v>166896.63153549749</v>
      </c>
      <c r="EF27" s="117">
        <v>8.1678376372524539</v>
      </c>
      <c r="EG27" s="117">
        <v>170869.27729112445</v>
      </c>
      <c r="EH27" s="117">
        <v>8.2678833251580528</v>
      </c>
      <c r="EI27" s="117">
        <v>174968.72736639198</v>
      </c>
      <c r="EJ27" s="117">
        <v>8.2629448040508162</v>
      </c>
      <c r="EK27" s="117">
        <v>175620.86214769643</v>
      </c>
      <c r="EL27" s="117">
        <v>8.7864554405817721</v>
      </c>
      <c r="EM27" s="117">
        <v>174847.7833761324</v>
      </c>
      <c r="EN27" s="117">
        <v>8.9941586710004238</v>
      </c>
      <c r="EO27" s="117">
        <v>183298.57301524249</v>
      </c>
      <c r="EP27" s="117">
        <v>9.1218278628418918</v>
      </c>
      <c r="EQ27" s="117">
        <v>194101.43524023893</v>
      </c>
      <c r="ER27" s="117">
        <v>10.115590094922473</v>
      </c>
      <c r="ES27" s="117">
        <v>200286.15158372896</v>
      </c>
      <c r="ET27" s="117">
        <v>10.246068668390517</v>
      </c>
      <c r="EU27" s="117">
        <v>207142.3246365645</v>
      </c>
      <c r="EV27" s="117">
        <v>10.480261040663898</v>
      </c>
      <c r="EW27" s="117">
        <v>207889.59512419443</v>
      </c>
    </row>
    <row r="28" spans="2:153" x14ac:dyDescent="0.25">
      <c r="B28" s="21">
        <v>5</v>
      </c>
      <c r="C28" s="27" t="s">
        <v>628</v>
      </c>
      <c r="D28" s="117">
        <v>11.63232299939229</v>
      </c>
      <c r="E28" s="117">
        <v>95602.051294764489</v>
      </c>
      <c r="F28" s="117">
        <v>9.5534250333285886</v>
      </c>
      <c r="G28" s="117">
        <v>123830.71851885697</v>
      </c>
      <c r="H28" s="117">
        <v>9.0350214130592423</v>
      </c>
      <c r="I28" s="117">
        <v>146439.43991156001</v>
      </c>
      <c r="J28" s="117">
        <v>8.1492884985692822</v>
      </c>
      <c r="K28" s="117">
        <v>160559.01095850705</v>
      </c>
      <c r="L28" s="117">
        <v>10.75023642321529</v>
      </c>
      <c r="M28" s="117">
        <v>198529.20798605005</v>
      </c>
      <c r="N28" s="117">
        <v>12.140684621949191</v>
      </c>
      <c r="O28" s="117">
        <v>237457.38584493793</v>
      </c>
      <c r="P28" s="117">
        <v>8.2895419321148243</v>
      </c>
      <c r="Q28" s="117">
        <v>164379.07596279451</v>
      </c>
      <c r="R28" s="117">
        <v>8.0752966201424758</v>
      </c>
      <c r="S28" s="117">
        <v>169478.54659539403</v>
      </c>
      <c r="T28" s="117">
        <v>7.896233508761882</v>
      </c>
      <c r="U28" s="117">
        <v>173831.18827435203</v>
      </c>
      <c r="V28" s="117">
        <v>8.2339841816745398</v>
      </c>
      <c r="W28" s="117">
        <v>178083.32654008697</v>
      </c>
      <c r="X28" s="117">
        <v>8.5126879517659066</v>
      </c>
      <c r="Y28" s="117">
        <v>179181.11259827443</v>
      </c>
      <c r="Z28" s="117">
        <v>8.8029046890653593</v>
      </c>
      <c r="AA28" s="117">
        <v>184764.95626117397</v>
      </c>
      <c r="AB28" s="117">
        <v>9.4910228344837169</v>
      </c>
      <c r="AC28" s="117">
        <v>205180.67177373177</v>
      </c>
      <c r="AD28" s="117">
        <v>9.9208595234243955</v>
      </c>
      <c r="AE28" s="117">
        <v>204171.78748418347</v>
      </c>
      <c r="AF28" s="117">
        <v>10.238788043606284</v>
      </c>
      <c r="AG28" s="117">
        <v>201334.02031285234</v>
      </c>
      <c r="AH28" s="117">
        <v>10.062250846796271</v>
      </c>
      <c r="AI28" s="117">
        <v>200345.06714085699</v>
      </c>
      <c r="AJ28" s="117">
        <v>10.633853285530806</v>
      </c>
      <c r="AK28" s="117">
        <v>197846.92246826403</v>
      </c>
      <c r="AL28" s="117">
        <v>10.75023642321529</v>
      </c>
      <c r="AM28" s="117">
        <v>198529.20798605005</v>
      </c>
      <c r="AN28" s="117">
        <v>10.953448218510108</v>
      </c>
      <c r="AO28" s="117">
        <v>202450.67634507088</v>
      </c>
      <c r="AP28" s="117">
        <v>11.033565613095599</v>
      </c>
      <c r="AQ28" s="117">
        <v>207052.21883300037</v>
      </c>
      <c r="AR28" s="117">
        <v>10.079277107716969</v>
      </c>
      <c r="AS28" s="117">
        <v>213809.68670105061</v>
      </c>
      <c r="AT28" s="117">
        <v>10.944304450656256</v>
      </c>
      <c r="AU28" s="117">
        <v>215960.65428102054</v>
      </c>
      <c r="AV28" s="117">
        <v>10.712328003037884</v>
      </c>
      <c r="AW28" s="117">
        <v>219378.37747896701</v>
      </c>
      <c r="AX28" s="117">
        <v>11.185091739455205</v>
      </c>
      <c r="AY28" s="117">
        <v>220581.78718060206</v>
      </c>
      <c r="AZ28" s="117">
        <v>11.343852286497789</v>
      </c>
      <c r="BA28" s="117">
        <v>223547.75478372173</v>
      </c>
      <c r="BB28" s="117">
        <v>11.43684088460833</v>
      </c>
      <c r="BC28" s="117">
        <v>220006.119498321</v>
      </c>
      <c r="BD28" s="117">
        <v>11.611592551122211</v>
      </c>
      <c r="BE28" s="117">
        <v>210075.91993361179</v>
      </c>
      <c r="BF28" s="117">
        <v>11.767142787725273</v>
      </c>
      <c r="BG28" s="117">
        <v>231436.36844864977</v>
      </c>
      <c r="BH28" s="117">
        <v>12.06076682673984</v>
      </c>
      <c r="BI28" s="117">
        <v>214289.30841935304</v>
      </c>
      <c r="BJ28" s="117">
        <v>12.140684621949191</v>
      </c>
      <c r="BK28" s="117">
        <v>237457.38584493793</v>
      </c>
      <c r="BL28" s="117">
        <v>11.926628218397152</v>
      </c>
      <c r="BM28" s="117">
        <v>232013.87801006404</v>
      </c>
      <c r="BN28" s="117">
        <v>11.88724630641449</v>
      </c>
      <c r="BO28" s="117">
        <v>260713.41706644965</v>
      </c>
      <c r="BP28" s="117">
        <v>11.682873536603488</v>
      </c>
      <c r="BQ28" s="117">
        <v>274822.02318287257</v>
      </c>
      <c r="BR28" s="117">
        <v>11.883668489930848</v>
      </c>
      <c r="BS28" s="117">
        <v>285312.4666919774</v>
      </c>
      <c r="BT28" s="117">
        <v>12.003567673589492</v>
      </c>
      <c r="BU28" s="117">
        <v>290640.63274847815</v>
      </c>
      <c r="BV28" s="117">
        <v>11.924431594021307</v>
      </c>
      <c r="BW28" s="117">
        <v>297216.01302599319</v>
      </c>
      <c r="BX28" s="117">
        <v>11.905916954434511</v>
      </c>
      <c r="BY28" s="117">
        <v>304097.14030109654</v>
      </c>
      <c r="BZ28" s="117">
        <v>11.843389561660507</v>
      </c>
      <c r="CA28" s="117">
        <v>300630.45879928657</v>
      </c>
      <c r="CB28" s="117">
        <v>11.773847202395896</v>
      </c>
      <c r="CC28" s="117">
        <v>306243.39005472464</v>
      </c>
      <c r="CD28" s="117">
        <v>11.736919276985398</v>
      </c>
      <c r="CE28" s="117">
        <v>306251.33371264284</v>
      </c>
      <c r="CF28" s="117">
        <v>11.715558324778286</v>
      </c>
      <c r="CG28" s="117">
        <v>306666.85401207558</v>
      </c>
      <c r="CH28" s="117">
        <v>11.752670522654794</v>
      </c>
      <c r="CI28" s="117">
        <v>304479.98981452355</v>
      </c>
      <c r="CJ28" s="117">
        <v>11.662712681265278</v>
      </c>
      <c r="CK28" s="117">
        <v>308819.44493000268</v>
      </c>
      <c r="CL28" s="117">
        <v>11.343479713600845</v>
      </c>
      <c r="CM28" s="117">
        <v>313491.34149153426</v>
      </c>
      <c r="CN28" s="117">
        <v>11.535449942114504</v>
      </c>
      <c r="CO28" s="117">
        <v>325749.67755869729</v>
      </c>
      <c r="CP28" s="117">
        <v>11.587683177960846</v>
      </c>
      <c r="CQ28" s="117">
        <v>330242.74569863774</v>
      </c>
      <c r="CR28" s="117">
        <v>11.474717712330499</v>
      </c>
      <c r="CS28" s="117">
        <v>332532.86155368795</v>
      </c>
      <c r="CT28" s="117">
        <v>11.508269670894084</v>
      </c>
      <c r="CU28" s="117">
        <v>338212.91956218809</v>
      </c>
      <c r="CV28" s="117">
        <v>11.405719687291793</v>
      </c>
      <c r="CW28" s="117">
        <v>340538.56316473603</v>
      </c>
      <c r="CX28" s="117">
        <v>11.378718742449562</v>
      </c>
      <c r="CY28" s="117">
        <v>344786.48372276028</v>
      </c>
      <c r="CZ28" s="117">
        <v>11.311849943580411</v>
      </c>
      <c r="DA28" s="117">
        <v>349982.3104782491</v>
      </c>
      <c r="DB28" s="117">
        <v>11.253584226882088</v>
      </c>
      <c r="DC28" s="117">
        <v>347544.2775801887</v>
      </c>
      <c r="DD28" s="117">
        <v>10.711182603519509</v>
      </c>
      <c r="DE28" s="117">
        <v>340411.31947914005</v>
      </c>
      <c r="DF28" s="117">
        <v>10.248276504318394</v>
      </c>
      <c r="DG28" s="117">
        <v>341968.1859464508</v>
      </c>
      <c r="DH28" s="117">
        <v>10.301767692891636</v>
      </c>
      <c r="DI28" s="117">
        <v>337393.74450093578</v>
      </c>
      <c r="DJ28" s="117">
        <v>10.016016286607169</v>
      </c>
      <c r="DK28" s="117">
        <v>340206.23533189052</v>
      </c>
      <c r="DL28" s="117">
        <v>9.5492776868940812</v>
      </c>
      <c r="DM28" s="117">
        <v>345507.96066211181</v>
      </c>
      <c r="DN28" s="117">
        <v>9.1270885064923561</v>
      </c>
      <c r="DO28" s="117">
        <v>347235.56592701538</v>
      </c>
      <c r="DP28" s="117">
        <v>9.0786035776887424</v>
      </c>
      <c r="DQ28" s="117">
        <v>343641.60980024666</v>
      </c>
      <c r="DR28" s="117">
        <v>8.7529688449939602</v>
      </c>
      <c r="DS28" s="117">
        <v>352212.08338594961</v>
      </c>
      <c r="DT28" s="117">
        <v>8.3760471005595356</v>
      </c>
      <c r="DU28" s="117">
        <v>359019.33292155608</v>
      </c>
      <c r="DV28" s="117">
        <v>8.271660697858561</v>
      </c>
      <c r="DW28" s="117">
        <v>362529.09141758323</v>
      </c>
      <c r="DX28" s="117">
        <v>8.3336474123978288</v>
      </c>
      <c r="DY28" s="117">
        <v>368675.25769097317</v>
      </c>
      <c r="DZ28" s="117">
        <v>8.0731218676702081</v>
      </c>
      <c r="EA28" s="117">
        <v>368631.92938154552</v>
      </c>
      <c r="EB28" s="117">
        <v>7.9544348936149119</v>
      </c>
      <c r="EC28" s="117">
        <v>372135.9853800236</v>
      </c>
      <c r="ED28" s="117">
        <v>7.961699655708756</v>
      </c>
      <c r="EE28" s="117">
        <v>379125.47257733805</v>
      </c>
      <c r="EF28" s="117">
        <v>7.9453319175022852</v>
      </c>
      <c r="EG28" s="117">
        <v>386387.43989087659</v>
      </c>
      <c r="EH28" s="117">
        <v>7.9743261904707712</v>
      </c>
      <c r="EI28" s="117">
        <v>398448.65893402247</v>
      </c>
      <c r="EJ28" s="117">
        <v>8.06824207788579</v>
      </c>
      <c r="EK28" s="117">
        <v>413083.287449961</v>
      </c>
      <c r="EL28" s="117">
        <v>8.4962425935504484</v>
      </c>
      <c r="EM28" s="117">
        <v>420625.22445452056</v>
      </c>
      <c r="EN28" s="117">
        <v>8.7891014497693121</v>
      </c>
      <c r="EO28" s="117">
        <v>430559.4147899861</v>
      </c>
      <c r="EP28" s="117">
        <v>9.0575858545928689</v>
      </c>
      <c r="EQ28" s="117">
        <v>457418.27849703503</v>
      </c>
      <c r="ER28" s="117">
        <v>9.9149157953922931</v>
      </c>
      <c r="ES28" s="117">
        <v>468795.74918316898</v>
      </c>
      <c r="ET28" s="117">
        <v>10.180919210309769</v>
      </c>
      <c r="EU28" s="117">
        <v>478545.40496906097</v>
      </c>
      <c r="EV28" s="117">
        <v>10.478949275065352</v>
      </c>
      <c r="EW28" s="117">
        <v>481888.58720483392</v>
      </c>
    </row>
    <row r="29" spans="2:153" x14ac:dyDescent="0.25">
      <c r="B29" s="21">
        <v>6</v>
      </c>
      <c r="C29" s="27" t="s">
        <v>222</v>
      </c>
      <c r="D29" s="117">
        <v>12.633605134630383</v>
      </c>
      <c r="E29" s="117">
        <v>56541.709887299301</v>
      </c>
      <c r="F29" s="117">
        <v>11.059349145431199</v>
      </c>
      <c r="G29" s="117">
        <v>79993.064224118338</v>
      </c>
      <c r="H29" s="117">
        <v>9.8097750836608846</v>
      </c>
      <c r="I29" s="117">
        <v>112011.90479847419</v>
      </c>
      <c r="J29" s="117">
        <v>9.3811979855918679</v>
      </c>
      <c r="K29" s="117">
        <v>138218.97759808044</v>
      </c>
      <c r="L29" s="117">
        <v>11.534398140207617</v>
      </c>
      <c r="M29" s="117">
        <v>178777.16864725394</v>
      </c>
      <c r="N29" s="117">
        <v>12.638366983688426</v>
      </c>
      <c r="O29" s="117">
        <v>212355.17274960005</v>
      </c>
      <c r="P29" s="117">
        <v>9.3584482566347376</v>
      </c>
      <c r="Q29" s="117">
        <v>142122.65450609374</v>
      </c>
      <c r="R29" s="117">
        <v>9.2830852242902289</v>
      </c>
      <c r="S29" s="117">
        <v>146705.72483010209</v>
      </c>
      <c r="T29" s="117">
        <v>9.2431918455462672</v>
      </c>
      <c r="U29" s="117">
        <v>149448.15088086203</v>
      </c>
      <c r="V29" s="117">
        <v>9.3510130518001926</v>
      </c>
      <c r="W29" s="117">
        <v>151601.34610010206</v>
      </c>
      <c r="X29" s="117">
        <v>9.4994238902751551</v>
      </c>
      <c r="Y29" s="117">
        <v>154575.10331403371</v>
      </c>
      <c r="Z29" s="117">
        <v>9.6989238707666097</v>
      </c>
      <c r="AA29" s="117">
        <v>159914.73142865207</v>
      </c>
      <c r="AB29" s="117">
        <v>10.422348239059893</v>
      </c>
      <c r="AC29" s="117">
        <v>171413.88242828209</v>
      </c>
      <c r="AD29" s="117">
        <v>10.873453766245214</v>
      </c>
      <c r="AE29" s="117">
        <v>173374.92641963204</v>
      </c>
      <c r="AF29" s="117">
        <v>11.023642876955147</v>
      </c>
      <c r="AG29" s="117">
        <v>174812.986528062</v>
      </c>
      <c r="AH29" s="117">
        <v>11.144276244321036</v>
      </c>
      <c r="AI29" s="117">
        <v>176395.79521186877</v>
      </c>
      <c r="AJ29" s="117">
        <v>11.59331819000573</v>
      </c>
      <c r="AK29" s="117">
        <v>179038.02533164405</v>
      </c>
      <c r="AL29" s="117">
        <v>11.534398140207617</v>
      </c>
      <c r="AM29" s="117">
        <v>178777.16864725394</v>
      </c>
      <c r="AN29" s="117">
        <v>11.797446568976524</v>
      </c>
      <c r="AO29" s="117">
        <v>181267.46732659393</v>
      </c>
      <c r="AP29" s="117">
        <v>11.996513456122845</v>
      </c>
      <c r="AQ29" s="117">
        <v>183740.57057041206</v>
      </c>
      <c r="AR29" s="117">
        <v>11.454496461763664</v>
      </c>
      <c r="AS29" s="117">
        <v>186480.88433255412</v>
      </c>
      <c r="AT29" s="117">
        <v>11.874368918870971</v>
      </c>
      <c r="AU29" s="117">
        <v>187994.52344769172</v>
      </c>
      <c r="AV29" s="117">
        <v>11.705904799211075</v>
      </c>
      <c r="AW29" s="117">
        <v>194380.06940134175</v>
      </c>
      <c r="AX29" s="117">
        <v>11.997624113937524</v>
      </c>
      <c r="AY29" s="117">
        <v>197675.16631430172</v>
      </c>
      <c r="AZ29" s="117">
        <v>12.099670641804076</v>
      </c>
      <c r="BA29" s="117">
        <v>200243.78126229471</v>
      </c>
      <c r="BB29" s="117">
        <v>12.030093793398276</v>
      </c>
      <c r="BC29" s="117">
        <v>197357.86433300306</v>
      </c>
      <c r="BD29" s="117">
        <v>12.25990980504266</v>
      </c>
      <c r="BE29" s="117">
        <v>198097.85799291311</v>
      </c>
      <c r="BF29" s="117">
        <v>12.53055908673381</v>
      </c>
      <c r="BG29" s="117">
        <v>203686.63558521002</v>
      </c>
      <c r="BH29" s="117">
        <v>12.667681914072611</v>
      </c>
      <c r="BI29" s="117">
        <v>207614.71391037997</v>
      </c>
      <c r="BJ29" s="117">
        <v>12.638366983688426</v>
      </c>
      <c r="BK29" s="117">
        <v>212355.17274960005</v>
      </c>
      <c r="BL29" s="117">
        <v>12.652313982857381</v>
      </c>
      <c r="BM29" s="117">
        <v>217080.00164337008</v>
      </c>
      <c r="BN29" s="117">
        <v>12.291942634970729</v>
      </c>
      <c r="BO29" s="117">
        <v>226767.6566746498</v>
      </c>
      <c r="BP29" s="117">
        <v>12.264811563458494</v>
      </c>
      <c r="BQ29" s="117">
        <v>230053.41015983172</v>
      </c>
      <c r="BR29" s="117">
        <v>12.245867711430911</v>
      </c>
      <c r="BS29" s="117">
        <v>231115.0864225734</v>
      </c>
      <c r="BT29" s="117">
        <v>12.264209937564788</v>
      </c>
      <c r="BU29" s="117">
        <v>232806.23275282132</v>
      </c>
      <c r="BV29" s="117">
        <v>12.274814370407968</v>
      </c>
      <c r="BW29" s="117">
        <v>235960.12582044344</v>
      </c>
      <c r="BX29" s="117">
        <v>12.391666407530025</v>
      </c>
      <c r="BY29" s="117">
        <v>239038.72849932342</v>
      </c>
      <c r="BZ29" s="117">
        <v>12.319853065509857</v>
      </c>
      <c r="CA29" s="117">
        <v>242857.01859648759</v>
      </c>
      <c r="CB29" s="117">
        <v>12.532388762863429</v>
      </c>
      <c r="CC29" s="117">
        <v>242721.20549226072</v>
      </c>
      <c r="CD29" s="117">
        <v>12.470760334033645</v>
      </c>
      <c r="CE29" s="117">
        <v>246645.11898773903</v>
      </c>
      <c r="CF29" s="117">
        <v>12.433605464625067</v>
      </c>
      <c r="CG29" s="117">
        <v>249097.53871584384</v>
      </c>
      <c r="CH29" s="117">
        <v>12.434178642037084</v>
      </c>
      <c r="CI29" s="117">
        <v>251365.48012307691</v>
      </c>
      <c r="CJ29" s="117">
        <v>12.348612012076856</v>
      </c>
      <c r="CK29" s="117">
        <v>252550.37732365704</v>
      </c>
      <c r="CL29" s="117">
        <v>12.265275737254548</v>
      </c>
      <c r="CM29" s="117">
        <v>259061.7855341945</v>
      </c>
      <c r="CN29" s="117">
        <v>12.34239617807776</v>
      </c>
      <c r="CO29" s="117">
        <v>266296.29369388433</v>
      </c>
      <c r="CP29" s="117">
        <v>12.390223350503364</v>
      </c>
      <c r="CQ29" s="117">
        <v>268386.78974451631</v>
      </c>
      <c r="CR29" s="117">
        <v>12.369067261625972</v>
      </c>
      <c r="CS29" s="117">
        <v>274125.41092165653</v>
      </c>
      <c r="CT29" s="117">
        <v>12.336715946836602</v>
      </c>
      <c r="CU29" s="117">
        <v>277496.94603588455</v>
      </c>
      <c r="CV29" s="117">
        <v>12.293950555986035</v>
      </c>
      <c r="CW29" s="117">
        <v>279050.42523756757</v>
      </c>
      <c r="CX29" s="117">
        <v>12.247625692081476</v>
      </c>
      <c r="CY29" s="117">
        <v>285950.20699111576</v>
      </c>
      <c r="CZ29" s="117">
        <v>12.27091769820461</v>
      </c>
      <c r="DA29" s="117">
        <v>288005.58910842554</v>
      </c>
      <c r="DB29" s="117">
        <v>12.029102446932871</v>
      </c>
      <c r="DC29" s="117">
        <v>287005.02185204002</v>
      </c>
      <c r="DD29" s="117">
        <v>11.384018614077664</v>
      </c>
      <c r="DE29" s="117">
        <v>285240.61486754491</v>
      </c>
      <c r="DF29" s="117">
        <v>10.992663019115561</v>
      </c>
      <c r="DG29" s="117">
        <v>294292.47207939357</v>
      </c>
      <c r="DH29" s="117">
        <v>11.02353148629229</v>
      </c>
      <c r="DI29" s="117">
        <v>295341.18467154901</v>
      </c>
      <c r="DJ29" s="117">
        <v>10.876948753295508</v>
      </c>
      <c r="DK29" s="117">
        <v>291087.97606903047</v>
      </c>
      <c r="DL29" s="117">
        <v>10.601107879493439</v>
      </c>
      <c r="DM29" s="117">
        <v>300437.14098795253</v>
      </c>
      <c r="DN29" s="117">
        <v>10.290466030155809</v>
      </c>
      <c r="DO29" s="117">
        <v>307142.33780008962</v>
      </c>
      <c r="DP29" s="117">
        <v>10.203346068202304</v>
      </c>
      <c r="DQ29" s="117">
        <v>305985.06676981464</v>
      </c>
      <c r="DR29" s="117">
        <v>10.03493720596633</v>
      </c>
      <c r="DS29" s="117">
        <v>313541.86171308113</v>
      </c>
      <c r="DT29" s="117">
        <v>9.6093520797930161</v>
      </c>
      <c r="DU29" s="117">
        <v>317831.2639209262</v>
      </c>
      <c r="DV29" s="117">
        <v>9.5658225661886824</v>
      </c>
      <c r="DW29" s="117">
        <v>327420.5971805994</v>
      </c>
      <c r="DX29" s="117">
        <v>9.4689048008359151</v>
      </c>
      <c r="DY29" s="117">
        <v>332795.19335757819</v>
      </c>
      <c r="DZ29" s="117">
        <v>9.2825207655931248</v>
      </c>
      <c r="EA29" s="117">
        <v>340914.18783673376</v>
      </c>
      <c r="EB29" s="117">
        <v>9.2252079119036807</v>
      </c>
      <c r="EC29" s="117">
        <v>339601.38351147907</v>
      </c>
      <c r="ED29" s="117">
        <v>9.1666618837610852</v>
      </c>
      <c r="EE29" s="117">
        <v>354304.34720699792</v>
      </c>
      <c r="EF29" s="117">
        <v>9.1898771479024539</v>
      </c>
      <c r="EG29" s="117">
        <v>355863.82352909469</v>
      </c>
      <c r="EH29" s="117">
        <v>9.2696099862626813</v>
      </c>
      <c r="EI29" s="117">
        <v>359202.13067459653</v>
      </c>
      <c r="EJ29" s="117">
        <v>9.1157210427628765</v>
      </c>
      <c r="EK29" s="117">
        <v>223057.014033521</v>
      </c>
      <c r="EL29" s="117">
        <v>9.5720888339485644</v>
      </c>
      <c r="EM29" s="117">
        <v>194529.74924292916</v>
      </c>
      <c r="EN29" s="117">
        <v>9.5954873799411331</v>
      </c>
      <c r="EO29" s="117">
        <v>189542.90840048599</v>
      </c>
      <c r="EP29" s="117">
        <v>9.6802854172037254</v>
      </c>
      <c r="EQ29" s="117">
        <v>171339.41191646463</v>
      </c>
      <c r="ER29" s="117">
        <v>10.43044050782834</v>
      </c>
      <c r="ES29" s="117">
        <v>172625.18800433262</v>
      </c>
      <c r="ET29" s="117">
        <v>10.491437465294414</v>
      </c>
      <c r="EU29" s="117">
        <v>167603.33208866761</v>
      </c>
      <c r="EV29" s="117">
        <v>11.006164258823269</v>
      </c>
      <c r="EW29" s="117">
        <v>150745.35258826811</v>
      </c>
    </row>
    <row r="30" spans="2:153" x14ac:dyDescent="0.25">
      <c r="B30" s="21">
        <v>7</v>
      </c>
      <c r="C30" s="27" t="s">
        <v>223</v>
      </c>
      <c r="D30" s="117">
        <v>11.744306236289333</v>
      </c>
      <c r="E30" s="117">
        <v>14375.431176902028</v>
      </c>
      <c r="F30" s="117">
        <v>10.599393056606937</v>
      </c>
      <c r="G30" s="117">
        <v>19545.601177240027</v>
      </c>
      <c r="H30" s="117">
        <v>9.7346897871098896</v>
      </c>
      <c r="I30" s="117">
        <v>26599.285221409995</v>
      </c>
      <c r="J30" s="117">
        <v>9.2747637620351817</v>
      </c>
      <c r="K30" s="117">
        <v>37890.163659860009</v>
      </c>
      <c r="L30" s="117">
        <v>10.316227752563018</v>
      </c>
      <c r="M30" s="117">
        <v>59344.923141030027</v>
      </c>
      <c r="N30" s="117">
        <v>11.426017252043234</v>
      </c>
      <c r="O30" s="117">
        <v>81900.595712659997</v>
      </c>
      <c r="P30" s="117">
        <v>9.1794393141641653</v>
      </c>
      <c r="Q30" s="117">
        <v>39369.509987750003</v>
      </c>
      <c r="R30" s="117">
        <v>9.188168392906837</v>
      </c>
      <c r="S30" s="117">
        <v>40103.023096470031</v>
      </c>
      <c r="T30" s="117">
        <v>9.0649465220578946</v>
      </c>
      <c r="U30" s="117">
        <v>41226.637004470023</v>
      </c>
      <c r="V30" s="117">
        <v>9.1464495982616576</v>
      </c>
      <c r="W30" s="117">
        <v>42380.592811999988</v>
      </c>
      <c r="X30" s="117">
        <v>9.180068432871094</v>
      </c>
      <c r="Y30" s="117">
        <v>43141.348815919991</v>
      </c>
      <c r="Z30" s="117">
        <v>9.4152749616795024</v>
      </c>
      <c r="AA30" s="117">
        <v>46296.485153770001</v>
      </c>
      <c r="AB30" s="117">
        <v>9.7477322117179384</v>
      </c>
      <c r="AC30" s="117">
        <v>51027.331462646885</v>
      </c>
      <c r="AD30" s="117">
        <v>9.9589485767414399</v>
      </c>
      <c r="AE30" s="117">
        <v>51354.739883310001</v>
      </c>
      <c r="AF30" s="117">
        <v>9.9421132897383035</v>
      </c>
      <c r="AG30" s="117">
        <v>54227.129183019992</v>
      </c>
      <c r="AH30" s="117">
        <v>9.6407853336439224</v>
      </c>
      <c r="AI30" s="117">
        <v>54896.120095880018</v>
      </c>
      <c r="AJ30" s="117">
        <v>10.140010783614972</v>
      </c>
      <c r="AK30" s="117">
        <v>55971.553068460002</v>
      </c>
      <c r="AL30" s="117">
        <v>10.316227752563018</v>
      </c>
      <c r="AM30" s="117">
        <v>59344.923141030027</v>
      </c>
      <c r="AN30" s="117">
        <v>10.597913457340928</v>
      </c>
      <c r="AO30" s="117">
        <v>60181.914339950017</v>
      </c>
      <c r="AP30" s="117">
        <v>10.710358972472237</v>
      </c>
      <c r="AQ30" s="117">
        <v>61365.992018830031</v>
      </c>
      <c r="AR30" s="117">
        <v>9.709896587032663</v>
      </c>
      <c r="AS30" s="117">
        <v>62989.535081850001</v>
      </c>
      <c r="AT30" s="117">
        <v>10.726375521093948</v>
      </c>
      <c r="AU30" s="117">
        <v>62291.410201230021</v>
      </c>
      <c r="AV30" s="117">
        <v>10.382998296462853</v>
      </c>
      <c r="AW30" s="117">
        <v>65823.477602280007</v>
      </c>
      <c r="AX30" s="117">
        <v>10.855238813083032</v>
      </c>
      <c r="AY30" s="117">
        <v>67629.474985320005</v>
      </c>
      <c r="AZ30" s="117">
        <v>10.870436687925087</v>
      </c>
      <c r="BA30" s="117">
        <v>68895.019996599978</v>
      </c>
      <c r="BB30" s="117">
        <v>10.984533699199224</v>
      </c>
      <c r="BC30" s="117">
        <v>69714.016764830012</v>
      </c>
      <c r="BD30" s="117">
        <v>11.161836303895182</v>
      </c>
      <c r="BE30" s="117">
        <v>68020.384938830015</v>
      </c>
      <c r="BF30" s="117">
        <v>11.241299116936396</v>
      </c>
      <c r="BG30" s="117">
        <v>75625.657387569998</v>
      </c>
      <c r="BH30" s="117">
        <v>11.460257609377233</v>
      </c>
      <c r="BI30" s="117">
        <v>72720.984264630024</v>
      </c>
      <c r="BJ30" s="117">
        <v>11.426017252043234</v>
      </c>
      <c r="BK30" s="117">
        <v>81900.595712659997</v>
      </c>
      <c r="BL30" s="117">
        <v>11.518230915298091</v>
      </c>
      <c r="BM30" s="117">
        <v>77145.980600040028</v>
      </c>
      <c r="BN30" s="117">
        <v>11.415003063253684</v>
      </c>
      <c r="BO30" s="117">
        <v>84848.490870184993</v>
      </c>
      <c r="BP30" s="117">
        <v>11.512397451308679</v>
      </c>
      <c r="BQ30" s="117">
        <v>89570.265369804023</v>
      </c>
      <c r="BR30" s="117">
        <v>11.423725731957637</v>
      </c>
      <c r="BS30" s="117">
        <v>90448.757028790016</v>
      </c>
      <c r="BT30" s="117">
        <v>11.419750001328392</v>
      </c>
      <c r="BU30" s="117">
        <v>91675.639317419991</v>
      </c>
      <c r="BV30" s="117">
        <v>11.44256292155349</v>
      </c>
      <c r="BW30" s="117">
        <v>94499.666544479987</v>
      </c>
      <c r="BX30" s="117">
        <v>11.434073391666956</v>
      </c>
      <c r="BY30" s="117">
        <v>96833.092983090042</v>
      </c>
      <c r="BZ30" s="117">
        <v>11.26201526792504</v>
      </c>
      <c r="CA30" s="117">
        <v>98737.870232530026</v>
      </c>
      <c r="CB30" s="117">
        <v>11.211938536601759</v>
      </c>
      <c r="CC30" s="117">
        <v>102175.5972532</v>
      </c>
      <c r="CD30" s="117">
        <v>11.191610528772493</v>
      </c>
      <c r="CE30" s="117">
        <v>104026.13376373998</v>
      </c>
      <c r="CF30" s="117">
        <v>11.31396179506334</v>
      </c>
      <c r="CG30" s="117">
        <v>113348.91785416001</v>
      </c>
      <c r="CH30" s="117">
        <v>11.31728354514131</v>
      </c>
      <c r="CI30" s="117">
        <v>117636.98102927001</v>
      </c>
      <c r="CJ30" s="117">
        <v>11.303561788512749</v>
      </c>
      <c r="CK30" s="117">
        <v>120532.23832152999</v>
      </c>
      <c r="CL30" s="117">
        <v>11.288603321015628</v>
      </c>
      <c r="CM30" s="117">
        <v>122137.75096436001</v>
      </c>
      <c r="CN30" s="117">
        <v>11.300812024104912</v>
      </c>
      <c r="CO30" s="117">
        <v>126667.60464941297</v>
      </c>
      <c r="CP30" s="117">
        <v>11.313044354459462</v>
      </c>
      <c r="CQ30" s="117">
        <v>127608.69531588</v>
      </c>
      <c r="CR30" s="117">
        <v>11.306165714741748</v>
      </c>
      <c r="CS30" s="117">
        <v>130778.46958723002</v>
      </c>
      <c r="CT30" s="117">
        <v>11.300964233752296</v>
      </c>
      <c r="CU30" s="117">
        <v>132396.03748658003</v>
      </c>
      <c r="CV30" s="117">
        <v>11.276470103443286</v>
      </c>
      <c r="CW30" s="117">
        <v>135058.29863809</v>
      </c>
      <c r="CX30" s="117">
        <v>11.343267692945181</v>
      </c>
      <c r="CY30" s="117">
        <v>139523.06906129298</v>
      </c>
      <c r="CZ30" s="117">
        <v>11.227675154034154</v>
      </c>
      <c r="DA30" s="117">
        <v>143440.41183029005</v>
      </c>
      <c r="DB30" s="117">
        <v>11.102195166437932</v>
      </c>
      <c r="DC30" s="117">
        <v>144390.54268891006</v>
      </c>
      <c r="DD30" s="117">
        <v>10.86879719350736</v>
      </c>
      <c r="DE30" s="117">
        <v>146971.57004533996</v>
      </c>
      <c r="DF30" s="117">
        <v>10.460840338781187</v>
      </c>
      <c r="DG30" s="117">
        <v>153061.09282716303</v>
      </c>
      <c r="DH30" s="117">
        <v>10.749750191177171</v>
      </c>
      <c r="DI30" s="117">
        <v>158824.37354939303</v>
      </c>
      <c r="DJ30" s="117">
        <v>10.56119858072196</v>
      </c>
      <c r="DK30" s="117">
        <v>161153.61716904296</v>
      </c>
      <c r="DL30" s="117">
        <v>9.8832831357738282</v>
      </c>
      <c r="DM30" s="117">
        <v>165656.349464923</v>
      </c>
      <c r="DN30" s="117">
        <v>9.7566743774933045</v>
      </c>
      <c r="DO30" s="117">
        <v>167218.23608147303</v>
      </c>
      <c r="DP30" s="117">
        <v>9.578035203456178</v>
      </c>
      <c r="DQ30" s="117">
        <v>166898.41592608296</v>
      </c>
      <c r="DR30" s="117">
        <v>9.1110520036094638</v>
      </c>
      <c r="DS30" s="117">
        <v>171142.703496103</v>
      </c>
      <c r="DT30" s="117">
        <v>8.9023135761767058</v>
      </c>
      <c r="DU30" s="117">
        <v>173242.44818890592</v>
      </c>
      <c r="DV30" s="117">
        <v>8.770496651773021</v>
      </c>
      <c r="DW30" s="117">
        <v>178049.47878468595</v>
      </c>
      <c r="DX30" s="117">
        <v>8.6179540709073432</v>
      </c>
      <c r="DY30" s="117">
        <v>185859.95047101</v>
      </c>
      <c r="DZ30" s="117">
        <v>8.4429837403631485</v>
      </c>
      <c r="EA30" s="117">
        <v>187746.111922843</v>
      </c>
      <c r="EB30" s="117">
        <v>8.3587113202478491</v>
      </c>
      <c r="EC30" s="117">
        <v>190753.68088886296</v>
      </c>
      <c r="ED30" s="117">
        <v>8.1949432079107307</v>
      </c>
      <c r="EE30" s="117">
        <v>199484.94652591302</v>
      </c>
      <c r="EF30" s="117">
        <v>8.1452228413446743</v>
      </c>
      <c r="EG30" s="117">
        <v>201824.22761930601</v>
      </c>
      <c r="EH30" s="117">
        <v>8.0928809741680467</v>
      </c>
      <c r="EI30" s="117">
        <v>205647.45823952596</v>
      </c>
      <c r="EJ30" s="117">
        <v>8.0703811628826276</v>
      </c>
      <c r="EK30" s="117">
        <v>210600.04465162603</v>
      </c>
      <c r="EL30" s="117">
        <v>8.2016049358063583</v>
      </c>
      <c r="EM30" s="117">
        <v>211338.31096969603</v>
      </c>
      <c r="EN30" s="117">
        <v>8.4678048989107353</v>
      </c>
      <c r="EO30" s="117">
        <v>212378.737025696</v>
      </c>
      <c r="EP30" s="117">
        <v>8.6010224671256328</v>
      </c>
      <c r="EQ30" s="117">
        <v>218011.794590056</v>
      </c>
      <c r="ER30" s="117">
        <v>9.0471664311327462</v>
      </c>
      <c r="ES30" s="117">
        <v>219567.02370999602</v>
      </c>
      <c r="ET30" s="117">
        <v>9.1989817648207772</v>
      </c>
      <c r="EU30" s="117">
        <v>220057.85349580602</v>
      </c>
      <c r="EV30" s="117">
        <v>9.5104539540389155</v>
      </c>
      <c r="EW30" s="117">
        <v>224534.96782339309</v>
      </c>
    </row>
    <row r="31" spans="2:153" ht="31.5" x14ac:dyDescent="0.25">
      <c r="B31" s="304">
        <v>8</v>
      </c>
      <c r="C31" s="308" t="s">
        <v>629</v>
      </c>
      <c r="D31" s="117">
        <v>12.156940022858997</v>
      </c>
      <c r="E31" s="117">
        <v>8421.0670027765991</v>
      </c>
      <c r="F31" s="117">
        <v>10.096682583369745</v>
      </c>
      <c r="G31" s="117">
        <v>9997.1337836490002</v>
      </c>
      <c r="H31" s="117">
        <v>9.8718367639483446</v>
      </c>
      <c r="I31" s="117">
        <v>11318.761406119998</v>
      </c>
      <c r="J31" s="117">
        <v>8.6849822816070734</v>
      </c>
      <c r="K31" s="117">
        <v>15660.47049238</v>
      </c>
      <c r="L31" s="117">
        <v>10.971107913643028</v>
      </c>
      <c r="M31" s="117">
        <v>22346.922095973005</v>
      </c>
      <c r="N31" s="117">
        <v>12.350449994209605</v>
      </c>
      <c r="O31" s="117">
        <v>28966.365449400011</v>
      </c>
      <c r="P31" s="117">
        <v>8.5594389161297428</v>
      </c>
      <c r="Q31" s="117">
        <v>15865.424748768826</v>
      </c>
      <c r="R31" s="117">
        <v>8.5195852662534186</v>
      </c>
      <c r="S31" s="117">
        <v>16267.56710845083</v>
      </c>
      <c r="T31" s="117">
        <v>8.2047377932499437</v>
      </c>
      <c r="U31" s="117">
        <v>17317.937229800998</v>
      </c>
      <c r="V31" s="117">
        <v>8.4473824597236131</v>
      </c>
      <c r="W31" s="117">
        <v>17635.572852497</v>
      </c>
      <c r="X31" s="117">
        <v>8.8425157093037505</v>
      </c>
      <c r="Y31" s="117">
        <v>17995.185434786505</v>
      </c>
      <c r="Z31" s="117">
        <v>9.1803994056614204</v>
      </c>
      <c r="AA31" s="117">
        <v>18648.808672640997</v>
      </c>
      <c r="AB31" s="117">
        <v>9.7555750908003844</v>
      </c>
      <c r="AC31" s="117">
        <v>19735.999672543818</v>
      </c>
      <c r="AD31" s="117">
        <v>10.242570421481368</v>
      </c>
      <c r="AE31" s="117">
        <v>19996.141278870498</v>
      </c>
      <c r="AF31" s="117">
        <v>10.486407611556235</v>
      </c>
      <c r="AG31" s="117">
        <v>20434.102079333919</v>
      </c>
      <c r="AH31" s="117">
        <v>10.420063365163989</v>
      </c>
      <c r="AI31" s="117">
        <v>20883.421133327924</v>
      </c>
      <c r="AJ31" s="117">
        <v>10.936916860861407</v>
      </c>
      <c r="AK31" s="117">
        <v>21260.373836850005</v>
      </c>
      <c r="AL31" s="117">
        <v>10.971107913643028</v>
      </c>
      <c r="AM31" s="117">
        <v>22346.922095973005</v>
      </c>
      <c r="AN31" s="117">
        <v>11.148114999535414</v>
      </c>
      <c r="AO31" s="117">
        <v>22951.873772712002</v>
      </c>
      <c r="AP31" s="117">
        <v>11.350384014262858</v>
      </c>
      <c r="AQ31" s="117">
        <v>23316.280673240995</v>
      </c>
      <c r="AR31" s="117">
        <v>11.287040757052759</v>
      </c>
      <c r="AS31" s="117">
        <v>24441.322892407996</v>
      </c>
      <c r="AT31" s="117">
        <v>11.628173192345454</v>
      </c>
      <c r="AU31" s="117">
        <v>24670.840246781492</v>
      </c>
      <c r="AV31" s="117">
        <v>11.238527163631773</v>
      </c>
      <c r="AW31" s="117">
        <v>24833.017706289</v>
      </c>
      <c r="AX31" s="117">
        <v>11.556158780916356</v>
      </c>
      <c r="AY31" s="117">
        <v>25228.669451508962</v>
      </c>
      <c r="AZ31" s="117">
        <v>11.630811686387259</v>
      </c>
      <c r="BA31" s="117">
        <v>25736.86220158697</v>
      </c>
      <c r="BB31" s="117">
        <v>11.771616938912654</v>
      </c>
      <c r="BC31" s="117">
        <v>25783.078781696004</v>
      </c>
      <c r="BD31" s="117">
        <v>11.849255281692269</v>
      </c>
      <c r="BE31" s="117">
        <v>26353.875847060004</v>
      </c>
      <c r="BF31" s="117">
        <v>12.193306882830006</v>
      </c>
      <c r="BG31" s="117">
        <v>27790.943211818001</v>
      </c>
      <c r="BH31" s="117">
        <v>12.344359362823004</v>
      </c>
      <c r="BI31" s="117">
        <v>27370.591567970001</v>
      </c>
      <c r="BJ31" s="117">
        <v>12.350449994209605</v>
      </c>
      <c r="BK31" s="117">
        <v>28966.365449400011</v>
      </c>
      <c r="BL31" s="117">
        <v>12.261957829703533</v>
      </c>
      <c r="BM31" s="117">
        <v>27784.403166849999</v>
      </c>
      <c r="BN31" s="117">
        <v>12.277385271071978</v>
      </c>
      <c r="BO31" s="117">
        <v>27845.524421109996</v>
      </c>
      <c r="BP31" s="117">
        <v>12.354160883650989</v>
      </c>
      <c r="BQ31" s="117">
        <v>29189.28189666001</v>
      </c>
      <c r="BR31" s="117">
        <v>12.211022140071796</v>
      </c>
      <c r="BS31" s="117">
        <v>31298.560334799997</v>
      </c>
      <c r="BT31" s="117">
        <v>12.388893465060962</v>
      </c>
      <c r="BU31" s="117">
        <v>31450.839730438001</v>
      </c>
      <c r="BV31" s="117">
        <v>12.282685320298317</v>
      </c>
      <c r="BW31" s="117">
        <v>33449.926123059995</v>
      </c>
      <c r="BX31" s="117">
        <v>12.363006745591543</v>
      </c>
      <c r="BY31" s="117">
        <v>33255.774882410027</v>
      </c>
      <c r="BZ31" s="117">
        <v>12.301750024009754</v>
      </c>
      <c r="CA31" s="117">
        <v>33680.725865780005</v>
      </c>
      <c r="CB31" s="117">
        <v>12.208564577307161</v>
      </c>
      <c r="CC31" s="117">
        <v>32939.203602490001</v>
      </c>
      <c r="CD31" s="117">
        <v>12.249129762682918</v>
      </c>
      <c r="CE31" s="117">
        <v>32068.22038706001</v>
      </c>
      <c r="CF31" s="117">
        <v>12.212258321794575</v>
      </c>
      <c r="CG31" s="117">
        <v>32009.231959610006</v>
      </c>
      <c r="CH31" s="117">
        <v>12.164704262732362</v>
      </c>
      <c r="CI31" s="117">
        <v>31525.828515575002</v>
      </c>
      <c r="CJ31" s="117">
        <v>12.092230744505191</v>
      </c>
      <c r="CK31" s="117">
        <v>30465.860970214995</v>
      </c>
      <c r="CL31" s="117">
        <v>11.982307321127781</v>
      </c>
      <c r="CM31" s="117">
        <v>30661.230665769999</v>
      </c>
      <c r="CN31" s="117">
        <v>11.895979863565032</v>
      </c>
      <c r="CO31" s="117">
        <v>31748.346625999999</v>
      </c>
      <c r="CP31" s="117">
        <v>12.050275787924804</v>
      </c>
      <c r="CQ31" s="117">
        <v>32010.052139105501</v>
      </c>
      <c r="CR31" s="117">
        <v>11.951453830445287</v>
      </c>
      <c r="CS31" s="117">
        <v>33729.454642720004</v>
      </c>
      <c r="CT31" s="117">
        <v>11.992024751450646</v>
      </c>
      <c r="CU31" s="117">
        <v>34687.114029955992</v>
      </c>
      <c r="CV31" s="117">
        <v>11.864888566740534</v>
      </c>
      <c r="CW31" s="117">
        <v>34456.702940345996</v>
      </c>
      <c r="CX31" s="117">
        <v>11.924909488680015</v>
      </c>
      <c r="CY31" s="117">
        <v>35209.900193555193</v>
      </c>
      <c r="CZ31" s="117">
        <v>11.916630143249506</v>
      </c>
      <c r="DA31" s="117">
        <v>36771.995988907191</v>
      </c>
      <c r="DB31" s="117">
        <v>11.739304821957241</v>
      </c>
      <c r="DC31" s="117">
        <v>39262.220796942689</v>
      </c>
      <c r="DD31" s="117">
        <v>11.197048231002579</v>
      </c>
      <c r="DE31" s="117">
        <v>39909.640368742992</v>
      </c>
      <c r="DF31" s="117">
        <v>10.732871532744735</v>
      </c>
      <c r="DG31" s="117">
        <v>40702.61534051448</v>
      </c>
      <c r="DH31" s="117">
        <v>10.492472137405244</v>
      </c>
      <c r="DI31" s="117">
        <v>40250.665183441699</v>
      </c>
      <c r="DJ31" s="117">
        <v>10.244178319340953</v>
      </c>
      <c r="DK31" s="117">
        <v>40709.533747269008</v>
      </c>
      <c r="DL31" s="117">
        <v>9.9735027848240527</v>
      </c>
      <c r="DM31" s="117">
        <v>43876.257473115009</v>
      </c>
      <c r="DN31" s="117">
        <v>9.6391065251216723</v>
      </c>
      <c r="DO31" s="117">
        <v>43020.128639866198</v>
      </c>
      <c r="DP31" s="117">
        <v>9.3593738005623326</v>
      </c>
      <c r="DQ31" s="117">
        <v>42960.442807196203</v>
      </c>
      <c r="DR31" s="117">
        <v>9.0733877553094384</v>
      </c>
      <c r="DS31" s="117">
        <v>47866.725264415181</v>
      </c>
      <c r="DT31" s="117">
        <v>8.7873505309567896</v>
      </c>
      <c r="DU31" s="117">
        <v>49565.790608898482</v>
      </c>
      <c r="DV31" s="117">
        <v>8.6735812231972922</v>
      </c>
      <c r="DW31" s="117">
        <v>49508.257774710983</v>
      </c>
      <c r="DX31" s="117">
        <v>8.6075815563376725</v>
      </c>
      <c r="DY31" s="117">
        <v>52720.684377332007</v>
      </c>
      <c r="DZ31" s="117">
        <v>8.4634160162395968</v>
      </c>
      <c r="EA31" s="117">
        <v>54017.550355685991</v>
      </c>
      <c r="EB31" s="117">
        <v>8.3911674827853115</v>
      </c>
      <c r="EC31" s="117">
        <v>54871.609387318014</v>
      </c>
      <c r="ED31" s="117">
        <v>8.3904132806129379</v>
      </c>
      <c r="EE31" s="117">
        <v>53835.023090872019</v>
      </c>
      <c r="EF31" s="117">
        <v>8.4536630161076278</v>
      </c>
      <c r="EG31" s="117">
        <v>57638.28501019752</v>
      </c>
      <c r="EH31" s="117">
        <v>8.4896781614252568</v>
      </c>
      <c r="EI31" s="117">
        <v>60085.249608516009</v>
      </c>
      <c r="EJ31" s="117">
        <v>8.5045752121482856</v>
      </c>
      <c r="EK31" s="117">
        <v>63632.928787736993</v>
      </c>
      <c r="EL31" s="117">
        <v>8.9475872928769036</v>
      </c>
      <c r="EM31" s="117">
        <v>64901.914267149994</v>
      </c>
      <c r="EN31" s="117">
        <v>9.2341891199627231</v>
      </c>
      <c r="EO31" s="117">
        <v>67616.544146229993</v>
      </c>
      <c r="EP31" s="117">
        <v>9.419828581536617</v>
      </c>
      <c r="EQ31" s="117">
        <v>69575.938383809989</v>
      </c>
      <c r="ER31" s="117">
        <v>10.394858326964737</v>
      </c>
      <c r="ES31" s="117">
        <v>70452.664423349983</v>
      </c>
      <c r="ET31" s="117">
        <v>10.692402391616916</v>
      </c>
      <c r="EU31" s="117">
        <v>70383.896683409999</v>
      </c>
      <c r="EV31" s="117">
        <v>10.916373386597696</v>
      </c>
      <c r="EW31" s="117">
        <v>71603.456056024021</v>
      </c>
    </row>
    <row r="32" spans="2:153" x14ac:dyDescent="0.25">
      <c r="B32" s="304">
        <v>9</v>
      </c>
      <c r="C32" s="27" t="s">
        <v>225</v>
      </c>
      <c r="D32" s="117">
        <v>12.461227862940877</v>
      </c>
      <c r="E32" s="117">
        <v>20175.996991661999</v>
      </c>
      <c r="F32" s="117">
        <v>10.686477432649173</v>
      </c>
      <c r="G32" s="117">
        <v>23365.220888444503</v>
      </c>
      <c r="H32" s="117">
        <v>9.8686226260735115</v>
      </c>
      <c r="I32" s="117">
        <v>25074.979855894901</v>
      </c>
      <c r="J32" s="117">
        <v>9.2248533554122822</v>
      </c>
      <c r="K32" s="117">
        <v>39505.080789378197</v>
      </c>
      <c r="L32" s="117">
        <v>11.826222403515349</v>
      </c>
      <c r="M32" s="117">
        <v>51552.625141054988</v>
      </c>
      <c r="N32" s="117">
        <v>12.954880531163269</v>
      </c>
      <c r="O32" s="117">
        <v>55572.995420386011</v>
      </c>
      <c r="P32" s="117">
        <v>9.2604141168513152</v>
      </c>
      <c r="Q32" s="117">
        <v>41163.443291888187</v>
      </c>
      <c r="R32" s="117">
        <v>9.1397113411622701</v>
      </c>
      <c r="S32" s="117">
        <v>43464.62004538819</v>
      </c>
      <c r="T32" s="117">
        <v>9.1167834967138663</v>
      </c>
      <c r="U32" s="117">
        <v>44881.637032118197</v>
      </c>
      <c r="V32" s="117">
        <v>9.3066435644869721</v>
      </c>
      <c r="W32" s="117">
        <v>45718.200940599971</v>
      </c>
      <c r="X32" s="117">
        <v>9.4949868765093424</v>
      </c>
      <c r="Y32" s="117">
        <v>46485.50858193999</v>
      </c>
      <c r="Z32" s="117">
        <v>9.8129141258956007</v>
      </c>
      <c r="AA32" s="117">
        <v>48666.054421429988</v>
      </c>
      <c r="AB32" s="117">
        <v>10.445696117648042</v>
      </c>
      <c r="AC32" s="117">
        <v>51232.261821993918</v>
      </c>
      <c r="AD32" s="117">
        <v>10.858127837918222</v>
      </c>
      <c r="AE32" s="117">
        <v>51071.225689298517</v>
      </c>
      <c r="AF32" s="117">
        <v>11.165113061984435</v>
      </c>
      <c r="AG32" s="117">
        <v>51148.391272078021</v>
      </c>
      <c r="AH32" s="117">
        <v>9.8471327212082738</v>
      </c>
      <c r="AI32" s="117">
        <v>50991.958174493011</v>
      </c>
      <c r="AJ32" s="117">
        <v>11.711629931170449</v>
      </c>
      <c r="AK32" s="117">
        <v>51184.309627547002</v>
      </c>
      <c r="AL32" s="117">
        <v>11.826222403515349</v>
      </c>
      <c r="AM32" s="117">
        <v>51552.625141054988</v>
      </c>
      <c r="AN32" s="117">
        <v>12.044249772952469</v>
      </c>
      <c r="AO32" s="117">
        <v>52332.738749851589</v>
      </c>
      <c r="AP32" s="117">
        <v>12.199395824582153</v>
      </c>
      <c r="AQ32" s="117">
        <v>52985.832457340017</v>
      </c>
      <c r="AR32" s="117">
        <v>11.270535083298956</v>
      </c>
      <c r="AS32" s="117">
        <v>51516.23485427101</v>
      </c>
      <c r="AT32" s="117">
        <v>11.90497960348681</v>
      </c>
      <c r="AU32" s="117">
        <v>53042.577066778002</v>
      </c>
      <c r="AV32" s="117">
        <v>10.512542982700632</v>
      </c>
      <c r="AW32" s="117">
        <v>55960.032684191996</v>
      </c>
      <c r="AX32" s="117">
        <v>12.176023141435618</v>
      </c>
      <c r="AY32" s="117">
        <v>55312.74132635002</v>
      </c>
      <c r="AZ32" s="117">
        <v>12.312778525192568</v>
      </c>
      <c r="BA32" s="117">
        <v>56011.337356452495</v>
      </c>
      <c r="BB32" s="117">
        <v>12.288388417735719</v>
      </c>
      <c r="BC32" s="117">
        <v>54776.838490218506</v>
      </c>
      <c r="BD32" s="117">
        <v>12.544888981693379</v>
      </c>
      <c r="BE32" s="117">
        <v>52750.971819431994</v>
      </c>
      <c r="BF32" s="117">
        <v>12.846182702022851</v>
      </c>
      <c r="BG32" s="117">
        <v>56477.672721033996</v>
      </c>
      <c r="BH32" s="117">
        <v>12.959745363169686</v>
      </c>
      <c r="BI32" s="117">
        <v>54622.615005606</v>
      </c>
      <c r="BJ32" s="117">
        <v>12.954880531163269</v>
      </c>
      <c r="BK32" s="117">
        <v>55572.995420386011</v>
      </c>
      <c r="BL32" s="117">
        <v>12.733488093249001</v>
      </c>
      <c r="BM32" s="117">
        <v>55579.364616017003</v>
      </c>
      <c r="BN32" s="117">
        <v>12.725081292192824</v>
      </c>
      <c r="BO32" s="117">
        <v>58894.493766829793</v>
      </c>
      <c r="BP32" s="117">
        <v>12.747062340464703</v>
      </c>
      <c r="BQ32" s="117">
        <v>60731.052822673002</v>
      </c>
      <c r="BR32" s="117">
        <v>12.65406258125504</v>
      </c>
      <c r="BS32" s="117">
        <v>60715.094683698801</v>
      </c>
      <c r="BT32" s="117">
        <v>12.667265754947456</v>
      </c>
      <c r="BU32" s="117">
        <v>60771.974185306019</v>
      </c>
      <c r="BV32" s="117">
        <v>12.341225661781456</v>
      </c>
      <c r="BW32" s="117">
        <v>61082.500676833006</v>
      </c>
      <c r="BX32" s="117">
        <v>12.364973487505457</v>
      </c>
      <c r="BY32" s="117">
        <v>61475.415040193009</v>
      </c>
      <c r="BZ32" s="117">
        <v>12.799953390527266</v>
      </c>
      <c r="CA32" s="117">
        <v>61909.877544638985</v>
      </c>
      <c r="CB32" s="117">
        <v>12.727683576944177</v>
      </c>
      <c r="CC32" s="117">
        <v>61187.415254426014</v>
      </c>
      <c r="CD32" s="117">
        <v>12.615994966802557</v>
      </c>
      <c r="CE32" s="117">
        <v>60235.539876252769</v>
      </c>
      <c r="CF32" s="117">
        <v>12.691079511743926</v>
      </c>
      <c r="CG32" s="117">
        <v>61414.309738052776</v>
      </c>
      <c r="CH32" s="117">
        <v>12.682672264375634</v>
      </c>
      <c r="CI32" s="117">
        <v>60590.405045435524</v>
      </c>
      <c r="CJ32" s="117">
        <v>12.670321830022855</v>
      </c>
      <c r="CK32" s="117">
        <v>60283.646139042801</v>
      </c>
      <c r="CL32" s="117">
        <v>12.512351191842781</v>
      </c>
      <c r="CM32" s="117">
        <v>61576.993721321043</v>
      </c>
      <c r="CN32" s="117">
        <v>12.525964308357871</v>
      </c>
      <c r="CO32" s="117">
        <v>64422.047948524487</v>
      </c>
      <c r="CP32" s="117">
        <v>12.555178854532075</v>
      </c>
      <c r="CQ32" s="117">
        <v>65606.5759141335</v>
      </c>
      <c r="CR32" s="117">
        <v>12.538540751323515</v>
      </c>
      <c r="CS32" s="117">
        <v>65797.173245398633</v>
      </c>
      <c r="CT32" s="117">
        <v>12.469688861525256</v>
      </c>
      <c r="CU32" s="117">
        <v>67528.037661365466</v>
      </c>
      <c r="CV32" s="117">
        <v>12.457945633731889</v>
      </c>
      <c r="CW32" s="117">
        <v>66127.071916457164</v>
      </c>
      <c r="CX32" s="117">
        <v>12.501233910151601</v>
      </c>
      <c r="CY32" s="117">
        <v>64400.604620411505</v>
      </c>
      <c r="CZ32" s="117">
        <v>12.323812232898907</v>
      </c>
      <c r="DA32" s="117">
        <v>69535.973017942844</v>
      </c>
      <c r="DB32" s="117">
        <v>12.097584288260421</v>
      </c>
      <c r="DC32" s="117">
        <v>69528.613895172806</v>
      </c>
      <c r="DD32" s="117">
        <v>11.655970335849073</v>
      </c>
      <c r="DE32" s="117">
        <v>68585.796770103188</v>
      </c>
      <c r="DF32" s="117">
        <v>11.215549676488317</v>
      </c>
      <c r="DG32" s="117">
        <v>70513.191192717757</v>
      </c>
      <c r="DH32" s="117">
        <v>11.205616605841938</v>
      </c>
      <c r="DI32" s="117">
        <v>67008.67938424951</v>
      </c>
      <c r="DJ32" s="117">
        <v>11.07900009483202</v>
      </c>
      <c r="DK32" s="117">
        <v>66162.529249127183</v>
      </c>
      <c r="DL32" s="117">
        <v>10.653655038381396</v>
      </c>
      <c r="DM32" s="117">
        <v>66107.080444300853</v>
      </c>
      <c r="DN32" s="117">
        <v>10.334570818818161</v>
      </c>
      <c r="DO32" s="117">
        <v>67982.332229262494</v>
      </c>
      <c r="DP32" s="117">
        <v>10.136544902588286</v>
      </c>
      <c r="DQ32" s="117">
        <v>68483.825859699937</v>
      </c>
      <c r="DR32" s="117">
        <v>9.7833692036656394</v>
      </c>
      <c r="DS32" s="117">
        <v>69160.573930472863</v>
      </c>
      <c r="DT32" s="117">
        <v>9.4084774757689136</v>
      </c>
      <c r="DU32" s="117">
        <v>69143.143172228985</v>
      </c>
      <c r="DV32" s="117">
        <v>9.3495571107683553</v>
      </c>
      <c r="DW32" s="117">
        <v>68786.849661853412</v>
      </c>
      <c r="DX32" s="117">
        <v>9.1088181193760036</v>
      </c>
      <c r="DY32" s="117">
        <v>70063.311573759012</v>
      </c>
      <c r="DZ32" s="117">
        <v>9.0162166916365436</v>
      </c>
      <c r="EA32" s="117">
        <v>71555.41921912886</v>
      </c>
      <c r="EB32" s="117">
        <v>8.9154729328414373</v>
      </c>
      <c r="EC32" s="117">
        <v>71164.066149440012</v>
      </c>
      <c r="ED32" s="117">
        <v>8.8333273315705618</v>
      </c>
      <c r="EE32" s="117">
        <v>71745.938090616997</v>
      </c>
      <c r="EF32" s="117">
        <v>8.9063694410983327</v>
      </c>
      <c r="EG32" s="117">
        <v>71319.353891787978</v>
      </c>
      <c r="EH32" s="117">
        <v>9.0214783641547598</v>
      </c>
      <c r="EI32" s="117">
        <v>70725.805242736009</v>
      </c>
      <c r="EJ32" s="117">
        <v>9.0096803345289747</v>
      </c>
      <c r="EK32" s="117">
        <v>72890.168341662007</v>
      </c>
      <c r="EL32" s="117">
        <v>9.4125711372046439</v>
      </c>
      <c r="EM32" s="117">
        <v>75273.64942724898</v>
      </c>
      <c r="EN32" s="117">
        <v>9.573806598098404</v>
      </c>
      <c r="EO32" s="117">
        <v>75274.494628153989</v>
      </c>
      <c r="EP32" s="117">
        <v>9.7019741616686979</v>
      </c>
      <c r="EQ32" s="117">
        <v>77559.3962162885</v>
      </c>
      <c r="ER32" s="117">
        <v>10.475255851361826</v>
      </c>
      <c r="ES32" s="117">
        <v>78141.843908357987</v>
      </c>
      <c r="ET32" s="117">
        <v>10.72041297161069</v>
      </c>
      <c r="EU32" s="117">
        <v>77054.322652175018</v>
      </c>
      <c r="EV32" s="117">
        <v>11.094669343391278</v>
      </c>
      <c r="EW32" s="117">
        <v>75837.518851097033</v>
      </c>
    </row>
    <row r="33" spans="1:153" x14ac:dyDescent="0.25">
      <c r="B33" s="304">
        <v>10</v>
      </c>
      <c r="C33" s="27" t="s">
        <v>226</v>
      </c>
      <c r="D33" s="117">
        <v>12.16212113940332</v>
      </c>
      <c r="E33" s="117">
        <v>125012.28900160926</v>
      </c>
      <c r="F33" s="117">
        <v>10.662658199017841</v>
      </c>
      <c r="G33" s="117">
        <v>181578.30789953296</v>
      </c>
      <c r="H33" s="117">
        <v>9.6304236099412375</v>
      </c>
      <c r="I33" s="117">
        <v>237824.58922605906</v>
      </c>
      <c r="J33" s="117">
        <v>8.7186773177532686</v>
      </c>
      <c r="K33" s="117">
        <v>307114.05786546529</v>
      </c>
      <c r="L33" s="117">
        <v>11.374645564266222</v>
      </c>
      <c r="M33" s="117">
        <v>396221.54539123422</v>
      </c>
      <c r="N33" s="117">
        <v>12.376702667885603</v>
      </c>
      <c r="O33" s="117">
        <v>475857.15537410416</v>
      </c>
      <c r="P33" s="117">
        <v>8.7459657161740409</v>
      </c>
      <c r="Q33" s="117">
        <v>312227.07958266023</v>
      </c>
      <c r="R33" s="117">
        <v>8.5946699710225438</v>
      </c>
      <c r="S33" s="117">
        <v>323552.70900593605</v>
      </c>
      <c r="T33" s="117">
        <v>8.5407585403739485</v>
      </c>
      <c r="U33" s="117">
        <v>329403.87438930146</v>
      </c>
      <c r="V33" s="117">
        <v>8.7806104629809543</v>
      </c>
      <c r="W33" s="117">
        <v>333681.40036472073</v>
      </c>
      <c r="X33" s="117">
        <v>8.9927435722477167</v>
      </c>
      <c r="Y33" s="117">
        <v>335756.90897453373</v>
      </c>
      <c r="Z33" s="117">
        <v>9.2686767189885888</v>
      </c>
      <c r="AA33" s="117">
        <v>347534.09795988025</v>
      </c>
      <c r="AB33" s="117">
        <v>10.131706588435897</v>
      </c>
      <c r="AC33" s="117">
        <v>378020.65355829912</v>
      </c>
      <c r="AD33" s="117">
        <v>10.598943259011799</v>
      </c>
      <c r="AE33" s="117">
        <v>379459.94772807078</v>
      </c>
      <c r="AF33" s="117">
        <v>10.788486676218694</v>
      </c>
      <c r="AG33" s="117">
        <v>383527.05637713824</v>
      </c>
      <c r="AH33" s="117">
        <v>10.742862312591928</v>
      </c>
      <c r="AI33" s="117">
        <v>383207.99827942811</v>
      </c>
      <c r="AJ33" s="117">
        <v>11.324228878383083</v>
      </c>
      <c r="AK33" s="117">
        <v>385980.40510301926</v>
      </c>
      <c r="AL33" s="117">
        <v>11.374645564266222</v>
      </c>
      <c r="AM33" s="117">
        <v>396221.54539123422</v>
      </c>
      <c r="AN33" s="117">
        <v>11.702263716931153</v>
      </c>
      <c r="AO33" s="117">
        <v>396583.21368686139</v>
      </c>
      <c r="AP33" s="117">
        <v>11.747525232187845</v>
      </c>
      <c r="AQ33" s="117">
        <v>409220.83868754702</v>
      </c>
      <c r="AR33" s="117">
        <v>11.15528377363014</v>
      </c>
      <c r="AS33" s="117">
        <v>422554.94540252635</v>
      </c>
      <c r="AT33" s="117">
        <v>11.568086036897849</v>
      </c>
      <c r="AU33" s="117">
        <v>427615.0817997008</v>
      </c>
      <c r="AV33" s="117">
        <v>11.260590578964512</v>
      </c>
      <c r="AW33" s="117">
        <v>431388.31394783047</v>
      </c>
      <c r="AX33" s="117">
        <v>11.726135376762212</v>
      </c>
      <c r="AY33" s="117">
        <v>445229.41194001533</v>
      </c>
      <c r="AZ33" s="117">
        <v>11.848796129520547</v>
      </c>
      <c r="BA33" s="117">
        <v>452160.46142617852</v>
      </c>
      <c r="BB33" s="117">
        <v>11.798146358780565</v>
      </c>
      <c r="BC33" s="117">
        <v>449766.74939725664</v>
      </c>
      <c r="BD33" s="117">
        <v>12.259249225423481</v>
      </c>
      <c r="BE33" s="117">
        <v>429417.14344470645</v>
      </c>
      <c r="BF33" s="117">
        <v>12.244185033320464</v>
      </c>
      <c r="BG33" s="117">
        <v>467466.69874221768</v>
      </c>
      <c r="BH33" s="117">
        <v>12.502076046543955</v>
      </c>
      <c r="BI33" s="117">
        <v>445232.59407529031</v>
      </c>
      <c r="BJ33" s="117">
        <v>12.376702667885603</v>
      </c>
      <c r="BK33" s="117">
        <v>475857.15537410416</v>
      </c>
      <c r="BL33" s="117">
        <v>12.485207627726311</v>
      </c>
      <c r="BM33" s="117">
        <v>449358.80862127268</v>
      </c>
      <c r="BN33" s="117">
        <v>12.357932872033281</v>
      </c>
      <c r="BO33" s="117">
        <v>493446.11394504871</v>
      </c>
      <c r="BP33" s="117">
        <v>12.133231265953109</v>
      </c>
      <c r="BQ33" s="117">
        <v>514785.14371218276</v>
      </c>
      <c r="BR33" s="117">
        <v>12.195127450516399</v>
      </c>
      <c r="BS33" s="117">
        <v>518487.25924308121</v>
      </c>
      <c r="BT33" s="117">
        <v>12.315252673705743</v>
      </c>
      <c r="BU33" s="117">
        <v>521293.29036292684</v>
      </c>
      <c r="BV33" s="117">
        <v>12.214402977555507</v>
      </c>
      <c r="BW33" s="117">
        <v>532376.44981012109</v>
      </c>
      <c r="BX33" s="117">
        <v>12.421302705061876</v>
      </c>
      <c r="BY33" s="117">
        <v>528546.49518698873</v>
      </c>
      <c r="BZ33" s="117">
        <v>12.446517547280678</v>
      </c>
      <c r="CA33" s="117">
        <v>539600.39485020435</v>
      </c>
      <c r="CB33" s="117">
        <v>12.321988959476833</v>
      </c>
      <c r="CC33" s="117">
        <v>551011.24048531055</v>
      </c>
      <c r="CD33" s="117">
        <v>12.26398992740482</v>
      </c>
      <c r="CE33" s="117">
        <v>549777.13648299873</v>
      </c>
      <c r="CF33" s="117">
        <v>12.235754807560152</v>
      </c>
      <c r="CG33" s="117">
        <v>550203.51599649421</v>
      </c>
      <c r="CH33" s="117">
        <v>12.119910877769284</v>
      </c>
      <c r="CI33" s="117">
        <v>547163.72725632438</v>
      </c>
      <c r="CJ33" s="117">
        <v>12.033766823644209</v>
      </c>
      <c r="CK33" s="117">
        <v>545353.79834939411</v>
      </c>
      <c r="CL33" s="117">
        <v>11.916145990070415</v>
      </c>
      <c r="CM33" s="117">
        <v>561129.6521323584</v>
      </c>
      <c r="CN33" s="117">
        <v>11.959589649462657</v>
      </c>
      <c r="CO33" s="117">
        <v>575153.42077676055</v>
      </c>
      <c r="CP33" s="117">
        <v>12.083355777319214</v>
      </c>
      <c r="CQ33" s="117">
        <v>573955.23788534431</v>
      </c>
      <c r="CR33" s="117">
        <v>12.040983629357346</v>
      </c>
      <c r="CS33" s="117">
        <v>577485.57521799312</v>
      </c>
      <c r="CT33" s="117">
        <v>11.996872361753452</v>
      </c>
      <c r="CU33" s="117">
        <v>586184.0678403395</v>
      </c>
      <c r="CV33" s="117">
        <v>11.971282865357342</v>
      </c>
      <c r="CW33" s="117">
        <v>588889.04094583029</v>
      </c>
      <c r="CX33" s="117">
        <v>11.944046435778338</v>
      </c>
      <c r="CY33" s="117">
        <v>591327.5477975551</v>
      </c>
      <c r="CZ33" s="117">
        <v>11.873112007170949</v>
      </c>
      <c r="DA33" s="117">
        <v>594009.07667679607</v>
      </c>
      <c r="DB33" s="117">
        <v>11.847849941780927</v>
      </c>
      <c r="DC33" s="117">
        <v>594736.59038586449</v>
      </c>
      <c r="DD33" s="117">
        <v>11.356911344182405</v>
      </c>
      <c r="DE33" s="117">
        <v>593035.51920795732</v>
      </c>
      <c r="DF33" s="117">
        <v>10.975394954678197</v>
      </c>
      <c r="DG33" s="117">
        <v>600807.80782424507</v>
      </c>
      <c r="DH33" s="117">
        <v>10.409790658531902</v>
      </c>
      <c r="DI33" s="117">
        <v>590531.40575554199</v>
      </c>
      <c r="DJ33" s="117">
        <v>10.27574594487688</v>
      </c>
      <c r="DK33" s="117">
        <v>603781.83365218877</v>
      </c>
      <c r="DL33" s="117">
        <v>9.9477214686017223</v>
      </c>
      <c r="DM33" s="117">
        <v>631372.381748026</v>
      </c>
      <c r="DN33" s="117">
        <v>9.6197215212584783</v>
      </c>
      <c r="DO33" s="117">
        <v>630225.84504646307</v>
      </c>
      <c r="DP33" s="117">
        <v>9.4809013779137583</v>
      </c>
      <c r="DQ33" s="117">
        <v>638175.92895403923</v>
      </c>
      <c r="DR33" s="117">
        <v>9.3372139526613456</v>
      </c>
      <c r="DS33" s="117">
        <v>658686.31594512251</v>
      </c>
      <c r="DT33" s="117">
        <v>8.9538631097265373</v>
      </c>
      <c r="DU33" s="117">
        <v>668435.22346346872</v>
      </c>
      <c r="DV33" s="117">
        <v>8.833289302901207</v>
      </c>
      <c r="DW33" s="117">
        <v>689172.23952381883</v>
      </c>
      <c r="DX33" s="117">
        <v>8.7247534718641688</v>
      </c>
      <c r="DY33" s="117">
        <v>726008.99923688511</v>
      </c>
      <c r="DZ33" s="117">
        <v>8.4868317462115677</v>
      </c>
      <c r="EA33" s="117">
        <v>735654.04499216611</v>
      </c>
      <c r="EB33" s="117">
        <v>8.4396194625740648</v>
      </c>
      <c r="EC33" s="117">
        <v>753952.40757383639</v>
      </c>
      <c r="ED33" s="117">
        <v>8.3905042559027354</v>
      </c>
      <c r="EE33" s="117">
        <v>756362.67815406295</v>
      </c>
      <c r="EF33" s="117">
        <v>8.4192843169987412</v>
      </c>
      <c r="EG33" s="117">
        <v>760442.85808053089</v>
      </c>
      <c r="EH33" s="117">
        <v>8.5035426287174776</v>
      </c>
      <c r="EI33" s="117">
        <v>790626.7910134003</v>
      </c>
      <c r="EJ33" s="117">
        <v>8.5399498347734095</v>
      </c>
      <c r="EK33" s="117">
        <v>811305.19585290935</v>
      </c>
      <c r="EL33" s="117">
        <v>9.0307433515774314</v>
      </c>
      <c r="EM33" s="117">
        <v>826969.65232467616</v>
      </c>
      <c r="EN33" s="117">
        <v>9.3038024008498681</v>
      </c>
      <c r="EO33" s="117">
        <v>840379.15359446954</v>
      </c>
      <c r="EP33" s="117">
        <v>9.4459390344323122</v>
      </c>
      <c r="EQ33" s="117">
        <v>859761.4056183974</v>
      </c>
      <c r="ER33" s="117">
        <v>10.43764091019527</v>
      </c>
      <c r="ES33" s="117">
        <v>868442.43530177698</v>
      </c>
      <c r="ET33" s="117">
        <v>10.643152663561613</v>
      </c>
      <c r="EU33" s="117">
        <v>876039.47705031279</v>
      </c>
      <c r="EV33" s="117">
        <v>10.898586474215142</v>
      </c>
      <c r="EW33" s="117">
        <v>887058.2136145808</v>
      </c>
    </row>
    <row r="34" spans="1:153" x14ac:dyDescent="0.25">
      <c r="B34" s="304">
        <v>11</v>
      </c>
      <c r="C34" s="303" t="s">
        <v>227</v>
      </c>
      <c r="D34" s="117">
        <v>11.365050769250153</v>
      </c>
      <c r="E34" s="117">
        <v>58297.567873069995</v>
      </c>
      <c r="F34" s="117">
        <v>8.9637143971606026</v>
      </c>
      <c r="G34" s="117">
        <v>66615.382311329988</v>
      </c>
      <c r="H34" s="117">
        <v>8.5961958250630683</v>
      </c>
      <c r="I34" s="117">
        <v>83376.749174199998</v>
      </c>
      <c r="J34" s="117">
        <v>7.2123891631903652</v>
      </c>
      <c r="K34" s="117">
        <v>108300.07040423003</v>
      </c>
      <c r="L34" s="117">
        <v>10.988590807606089</v>
      </c>
      <c r="M34" s="117">
        <v>148589.15863661098</v>
      </c>
      <c r="N34" s="117">
        <v>12.06146129855086</v>
      </c>
      <c r="O34" s="117">
        <v>179755.54636649997</v>
      </c>
      <c r="P34" s="117">
        <v>7.0628875946929526</v>
      </c>
      <c r="Q34" s="117">
        <v>109437.90602056003</v>
      </c>
      <c r="R34" s="117">
        <v>7.0510461939846776</v>
      </c>
      <c r="S34" s="117">
        <v>109744.58705841002</v>
      </c>
      <c r="T34" s="117">
        <v>7.0614675745883657</v>
      </c>
      <c r="U34" s="117">
        <v>114036.94479762</v>
      </c>
      <c r="V34" s="117">
        <v>7.3578999640074834</v>
      </c>
      <c r="W34" s="117">
        <v>114878.89416520999</v>
      </c>
      <c r="X34" s="117">
        <v>7.6873776712708075</v>
      </c>
      <c r="Y34" s="117">
        <v>119352.08451654002</v>
      </c>
      <c r="Z34" s="117">
        <v>8.2046918383285234</v>
      </c>
      <c r="AA34" s="117">
        <v>129094.64960885997</v>
      </c>
      <c r="AB34" s="117">
        <v>9.0765461706699231</v>
      </c>
      <c r="AC34" s="117">
        <v>136948.35926402002</v>
      </c>
      <c r="AD34" s="117">
        <v>9.606164457791051</v>
      </c>
      <c r="AE34" s="117">
        <v>135387.70972293001</v>
      </c>
      <c r="AF34" s="117">
        <v>9.7716557386917469</v>
      </c>
      <c r="AG34" s="117">
        <v>140609.81078218995</v>
      </c>
      <c r="AH34" s="117">
        <v>9.964002770360274</v>
      </c>
      <c r="AI34" s="117">
        <v>139112.224824584</v>
      </c>
      <c r="AJ34" s="117">
        <v>10.741047770662377</v>
      </c>
      <c r="AK34" s="117">
        <v>139177.32264423897</v>
      </c>
      <c r="AL34" s="117">
        <v>10.988590807606089</v>
      </c>
      <c r="AM34" s="117">
        <v>148589.15863661098</v>
      </c>
      <c r="AN34" s="117">
        <v>11.332139052710845</v>
      </c>
      <c r="AO34" s="117">
        <v>145424.59816576296</v>
      </c>
      <c r="AP34" s="117">
        <v>11.413646194442888</v>
      </c>
      <c r="AQ34" s="117">
        <v>146742.52125213397</v>
      </c>
      <c r="AR34" s="117">
        <v>10.83633499734681</v>
      </c>
      <c r="AS34" s="117">
        <v>153176.65309672098</v>
      </c>
      <c r="AT34" s="117">
        <v>11.100739929500769</v>
      </c>
      <c r="AU34" s="117">
        <v>150844.35720413795</v>
      </c>
      <c r="AV34" s="117">
        <v>10.776048428873043</v>
      </c>
      <c r="AW34" s="117">
        <v>153489.27649538798</v>
      </c>
      <c r="AX34" s="117">
        <v>11.337832392693665</v>
      </c>
      <c r="AY34" s="117">
        <v>159714.24130375095</v>
      </c>
      <c r="AZ34" s="117">
        <v>11.523767761652572</v>
      </c>
      <c r="BA34" s="117">
        <v>157806.33756762597</v>
      </c>
      <c r="BB34" s="117">
        <v>11.628820644218301</v>
      </c>
      <c r="BC34" s="117">
        <v>162140.61559617598</v>
      </c>
      <c r="BD34" s="117">
        <v>11.867892474962449</v>
      </c>
      <c r="BE34" s="117">
        <v>159824.181599676</v>
      </c>
      <c r="BF34" s="117">
        <v>11.93456444832014</v>
      </c>
      <c r="BG34" s="117">
        <v>173185.834604426</v>
      </c>
      <c r="BH34" s="117">
        <v>12.07634664595331</v>
      </c>
      <c r="BI34" s="117">
        <v>166955.734829906</v>
      </c>
      <c r="BJ34" s="117">
        <v>12.06146129855086</v>
      </c>
      <c r="BK34" s="117">
        <v>179755.54636649997</v>
      </c>
      <c r="BL34" s="117">
        <v>12.252900936696401</v>
      </c>
      <c r="BM34" s="117">
        <v>169896.37019966007</v>
      </c>
      <c r="BN34" s="117">
        <v>11.702975699424975</v>
      </c>
      <c r="BO34" s="117">
        <v>176984.65677089995</v>
      </c>
      <c r="BP34" s="117">
        <v>11.73913937293513</v>
      </c>
      <c r="BQ34" s="117">
        <v>187273.80826267999</v>
      </c>
      <c r="BR34" s="117">
        <v>11.611841862861935</v>
      </c>
      <c r="BS34" s="117">
        <v>184646.78042372994</v>
      </c>
      <c r="BT34" s="117">
        <v>11.623673605031266</v>
      </c>
      <c r="BU34" s="117">
        <v>185388.39106694996</v>
      </c>
      <c r="BV34" s="117">
        <v>11.942840741591068</v>
      </c>
      <c r="BW34" s="117">
        <v>233815.95249021103</v>
      </c>
      <c r="BX34" s="117">
        <v>12.19163495899606</v>
      </c>
      <c r="BY34" s="117">
        <v>226459.07256943098</v>
      </c>
      <c r="BZ34" s="117">
        <v>11.965434892370817</v>
      </c>
      <c r="CA34" s="117">
        <v>188401.45502462995</v>
      </c>
      <c r="CB34" s="117">
        <v>11.978824654756222</v>
      </c>
      <c r="CC34" s="117">
        <v>194653.62940169103</v>
      </c>
      <c r="CD34" s="117">
        <v>11.941058812459003</v>
      </c>
      <c r="CE34" s="117">
        <v>191791.89613044998</v>
      </c>
      <c r="CF34" s="117">
        <v>11.941704314078809</v>
      </c>
      <c r="CG34" s="117">
        <v>192940.35121212</v>
      </c>
      <c r="CH34" s="117">
        <v>11.924832576560698</v>
      </c>
      <c r="CI34" s="117">
        <v>200565.03219229993</v>
      </c>
      <c r="CJ34" s="117">
        <v>11.886583759810343</v>
      </c>
      <c r="CK34" s="117">
        <v>197897.87775155</v>
      </c>
      <c r="CL34" s="117">
        <v>11.893492706403975</v>
      </c>
      <c r="CM34" s="117">
        <v>200310.97276445004</v>
      </c>
      <c r="CN34" s="117">
        <v>11.801905360334892</v>
      </c>
      <c r="CO34" s="117">
        <v>209379.02254786002</v>
      </c>
      <c r="CP34" s="117">
        <v>11.972400860957547</v>
      </c>
      <c r="CQ34" s="117">
        <v>206820.0392075</v>
      </c>
      <c r="CR34" s="117">
        <v>11.933232316229937</v>
      </c>
      <c r="CS34" s="117">
        <v>209236.93794991</v>
      </c>
      <c r="CT34" s="117">
        <v>11.939388948244433</v>
      </c>
      <c r="CU34" s="117">
        <v>216315.59892231997</v>
      </c>
      <c r="CV34" s="117">
        <v>11.811117929774435</v>
      </c>
      <c r="CW34" s="117">
        <v>213132.50580634992</v>
      </c>
      <c r="CX34" s="117">
        <v>11.817128754611037</v>
      </c>
      <c r="CY34" s="117">
        <v>218379.64304185001</v>
      </c>
      <c r="CZ34" s="117">
        <v>11.712894048629714</v>
      </c>
      <c r="DA34" s="117">
        <v>222004.74422206008</v>
      </c>
      <c r="DB34" s="117">
        <v>11.630151625119797</v>
      </c>
      <c r="DC34" s="117">
        <v>216349.17686792</v>
      </c>
      <c r="DD34" s="117">
        <v>11.20634115999999</v>
      </c>
      <c r="DE34" s="117">
        <v>208467.60647744001</v>
      </c>
      <c r="DF34" s="117">
        <v>10.531251278930991</v>
      </c>
      <c r="DG34" s="117">
        <v>222514.55141813998</v>
      </c>
      <c r="DH34" s="117">
        <v>9.8715663227341768</v>
      </c>
      <c r="DI34" s="117">
        <v>212288.97506111005</v>
      </c>
      <c r="DJ34" s="117">
        <v>8.910756785041908</v>
      </c>
      <c r="DK34" s="117">
        <v>206690.87680177001</v>
      </c>
      <c r="DL34" s="117">
        <v>8.2170579393096439</v>
      </c>
      <c r="DM34" s="117">
        <v>240921.35929724004</v>
      </c>
      <c r="DN34" s="117">
        <v>7.8719204351557224</v>
      </c>
      <c r="DO34" s="117">
        <v>238226.04277444005</v>
      </c>
      <c r="DP34" s="117">
        <v>7.7749606344248567</v>
      </c>
      <c r="DQ34" s="117">
        <v>235754.58636041993</v>
      </c>
      <c r="DR34" s="117">
        <v>7.5979457972669557</v>
      </c>
      <c r="DS34" s="117">
        <v>249093.79937853996</v>
      </c>
      <c r="DT34" s="117">
        <v>7.4094624176672879</v>
      </c>
      <c r="DU34" s="117">
        <v>250404.20928173</v>
      </c>
      <c r="DV34" s="117">
        <v>7.3682887581718317</v>
      </c>
      <c r="DW34" s="117">
        <v>254807.52870878001</v>
      </c>
      <c r="DX34" s="117">
        <v>7.4826284096392488</v>
      </c>
      <c r="DY34" s="117">
        <v>278153.72644425009</v>
      </c>
      <c r="DZ34" s="117">
        <v>7.3789156761891981</v>
      </c>
      <c r="EA34" s="117">
        <v>279513.88762673998</v>
      </c>
      <c r="EB34" s="117">
        <v>7.4352664906712516</v>
      </c>
      <c r="EC34" s="117">
        <v>279735.17542010004</v>
      </c>
      <c r="ED34" s="117">
        <v>7.6723954170459896</v>
      </c>
      <c r="EE34" s="117">
        <v>287539.95690886007</v>
      </c>
      <c r="EF34" s="117">
        <v>7.8396830054652309</v>
      </c>
      <c r="EG34" s="117">
        <v>288220.21365784004</v>
      </c>
      <c r="EH34" s="117">
        <v>7.9893990210818364</v>
      </c>
      <c r="EI34" s="117">
        <v>299670.99055644003</v>
      </c>
      <c r="EJ34" s="117">
        <v>8.1864655521033747</v>
      </c>
      <c r="EK34" s="117">
        <v>310457.97161953006</v>
      </c>
      <c r="EL34" s="117">
        <v>8.8304233862402288</v>
      </c>
      <c r="EM34" s="117">
        <v>304058.69902272004</v>
      </c>
      <c r="EN34" s="117">
        <v>9.0545949191104764</v>
      </c>
      <c r="EO34" s="117">
        <v>303564.85171609098</v>
      </c>
      <c r="EP34" s="117">
        <v>9.3380638404853951</v>
      </c>
      <c r="EQ34" s="117">
        <v>306075.73774290999</v>
      </c>
      <c r="ER34" s="117">
        <v>10.340345363745023</v>
      </c>
      <c r="ES34" s="117">
        <v>305467.28319015988</v>
      </c>
      <c r="ET34" s="117">
        <v>10.603536303863187</v>
      </c>
      <c r="EU34" s="117">
        <v>308797.42484791001</v>
      </c>
      <c r="EV34" s="117">
        <v>10.881807015274253</v>
      </c>
      <c r="EW34" s="117">
        <v>311110.45871677995</v>
      </c>
    </row>
    <row r="35" spans="1:153" x14ac:dyDescent="0.25">
      <c r="B35" s="21">
        <v>12</v>
      </c>
      <c r="C35" s="303" t="s">
        <v>228</v>
      </c>
      <c r="D35" s="117">
        <v>12.610177073053034</v>
      </c>
      <c r="E35" s="117">
        <v>14690.34467519003</v>
      </c>
      <c r="F35" s="117">
        <v>11.023911751103389</v>
      </c>
      <c r="G35" s="117">
        <v>22279.184395760007</v>
      </c>
      <c r="H35" s="117">
        <v>10.220141867269588</v>
      </c>
      <c r="I35" s="117">
        <v>32347.751877130009</v>
      </c>
      <c r="J35" s="117">
        <v>8.7651247835632002</v>
      </c>
      <c r="K35" s="117">
        <v>38591.137378309999</v>
      </c>
      <c r="L35" s="117">
        <v>10.736760205746812</v>
      </c>
      <c r="M35" s="117">
        <v>55910.209040029993</v>
      </c>
      <c r="N35" s="117">
        <v>12.280340759964469</v>
      </c>
      <c r="O35" s="117">
        <v>77924.679934520042</v>
      </c>
      <c r="P35" s="117">
        <v>8.7036460988342945</v>
      </c>
      <c r="Q35" s="117">
        <v>41797.353993069992</v>
      </c>
      <c r="R35" s="117">
        <v>8.5669504894258903</v>
      </c>
      <c r="S35" s="117">
        <v>42707.047888749985</v>
      </c>
      <c r="T35" s="117">
        <v>8.5061552719627027</v>
      </c>
      <c r="U35" s="117">
        <v>44537.900290060003</v>
      </c>
      <c r="V35" s="117">
        <v>8.6402224087451458</v>
      </c>
      <c r="W35" s="117">
        <v>45174.134707370002</v>
      </c>
      <c r="X35" s="117">
        <v>8.7739776206706548</v>
      </c>
      <c r="Y35" s="117">
        <v>45953.093547749995</v>
      </c>
      <c r="Z35" s="117">
        <v>8.9108385723080392</v>
      </c>
      <c r="AA35" s="117">
        <v>47805.431110289988</v>
      </c>
      <c r="AB35" s="117">
        <v>9.6849334486109893</v>
      </c>
      <c r="AC35" s="117">
        <v>51041.592245270003</v>
      </c>
      <c r="AD35" s="117">
        <v>10.028461347814718</v>
      </c>
      <c r="AE35" s="117">
        <v>51621.747361699992</v>
      </c>
      <c r="AF35" s="117">
        <v>10.157125874871086</v>
      </c>
      <c r="AG35" s="117">
        <v>52539.777209660002</v>
      </c>
      <c r="AH35" s="117">
        <v>10.447788374316849</v>
      </c>
      <c r="AI35" s="117">
        <v>52840.780953490008</v>
      </c>
      <c r="AJ35" s="117">
        <v>10.66260798093249</v>
      </c>
      <c r="AK35" s="117">
        <v>52981.213983639987</v>
      </c>
      <c r="AL35" s="117">
        <v>10.736760205746812</v>
      </c>
      <c r="AM35" s="117">
        <v>55910.209040029993</v>
      </c>
      <c r="AN35" s="117">
        <v>11.078403882039668</v>
      </c>
      <c r="AO35" s="117">
        <v>56235.885905269985</v>
      </c>
      <c r="AP35" s="117">
        <v>11.225888960325285</v>
      </c>
      <c r="AQ35" s="117">
        <v>58385.099557369998</v>
      </c>
      <c r="AR35" s="117">
        <v>9.6961233468061465</v>
      </c>
      <c r="AS35" s="117">
        <v>61253.224280120012</v>
      </c>
      <c r="AT35" s="117">
        <v>11.401629279739531</v>
      </c>
      <c r="AU35" s="117">
        <v>59457.430797660025</v>
      </c>
      <c r="AV35" s="117">
        <v>11.125245237390963</v>
      </c>
      <c r="AW35" s="117">
        <v>62102.586039950023</v>
      </c>
      <c r="AX35" s="117">
        <v>11.661409301407909</v>
      </c>
      <c r="AY35" s="117">
        <v>63726.52760631001</v>
      </c>
      <c r="AZ35" s="117">
        <v>11.765130820478195</v>
      </c>
      <c r="BA35" s="117">
        <v>65363.345035100028</v>
      </c>
      <c r="BB35" s="117">
        <v>11.86834392254457</v>
      </c>
      <c r="BC35" s="117">
        <v>66061.170983640011</v>
      </c>
      <c r="BD35" s="117">
        <v>12.013197390531543</v>
      </c>
      <c r="BE35" s="117">
        <v>67408.294499460011</v>
      </c>
      <c r="BF35" s="117">
        <v>12.215021413821704</v>
      </c>
      <c r="BG35" s="117">
        <v>71902.739274150037</v>
      </c>
      <c r="BH35" s="117">
        <v>12.258775817569834</v>
      </c>
      <c r="BI35" s="117">
        <v>72919.133337724459</v>
      </c>
      <c r="BJ35" s="117">
        <v>12.280340759964469</v>
      </c>
      <c r="BK35" s="117">
        <v>77924.679934520042</v>
      </c>
      <c r="BL35" s="117">
        <v>12.319331170245412</v>
      </c>
      <c r="BM35" s="117">
        <v>77703.831665867488</v>
      </c>
      <c r="BN35" s="117">
        <v>12.241907579119323</v>
      </c>
      <c r="BO35" s="117">
        <v>82417.345998188975</v>
      </c>
      <c r="BP35" s="117">
        <v>12.289318545095783</v>
      </c>
      <c r="BQ35" s="117">
        <v>86291.727529165044</v>
      </c>
      <c r="BR35" s="117">
        <v>12.154099287450883</v>
      </c>
      <c r="BS35" s="117">
        <v>85492.553293580015</v>
      </c>
      <c r="BT35" s="117">
        <v>12.153038808725739</v>
      </c>
      <c r="BU35" s="117">
        <v>86466.28351519705</v>
      </c>
      <c r="BV35" s="117">
        <v>12.203251899373534</v>
      </c>
      <c r="BW35" s="117">
        <v>88192.618800325014</v>
      </c>
      <c r="BX35" s="117">
        <v>12.062520513245138</v>
      </c>
      <c r="BY35" s="117">
        <v>91258.103966062539</v>
      </c>
      <c r="BZ35" s="117">
        <v>11.889936712594043</v>
      </c>
      <c r="CA35" s="117">
        <v>90659.956662021985</v>
      </c>
      <c r="CB35" s="117">
        <v>11.823211747720006</v>
      </c>
      <c r="CC35" s="117">
        <v>94671.802356718981</v>
      </c>
      <c r="CD35" s="117">
        <v>11.840241156483593</v>
      </c>
      <c r="CE35" s="117">
        <v>96023.257415070169</v>
      </c>
      <c r="CF35" s="117">
        <v>11.721716138107844</v>
      </c>
      <c r="CG35" s="117">
        <v>98697.141063897725</v>
      </c>
      <c r="CH35" s="117">
        <v>11.639722787739368</v>
      </c>
      <c r="CI35" s="117">
        <v>101091.80068802324</v>
      </c>
      <c r="CJ35" s="117">
        <v>11.738871229548929</v>
      </c>
      <c r="CK35" s="117">
        <v>102543.02206521893</v>
      </c>
      <c r="CL35" s="117">
        <v>11.661752409541595</v>
      </c>
      <c r="CM35" s="117">
        <v>105317.15628373592</v>
      </c>
      <c r="CN35" s="117">
        <v>11.438134061291404</v>
      </c>
      <c r="CO35" s="117">
        <v>109990.574594722</v>
      </c>
      <c r="CP35" s="117">
        <v>11.613012032751815</v>
      </c>
      <c r="CQ35" s="117">
        <v>110494.43053395698</v>
      </c>
      <c r="CR35" s="117">
        <v>11.631682786854556</v>
      </c>
      <c r="CS35" s="117">
        <v>111202.36037191498</v>
      </c>
      <c r="CT35" s="117">
        <v>11.526583865032292</v>
      </c>
      <c r="CU35" s="117">
        <v>114879.616143618</v>
      </c>
      <c r="CV35" s="117">
        <v>11.690583087786035</v>
      </c>
      <c r="CW35" s="117">
        <v>116800.31362202251</v>
      </c>
      <c r="CX35" s="117">
        <v>11.740937069561618</v>
      </c>
      <c r="CY35" s="117">
        <v>120219.85489094601</v>
      </c>
      <c r="CZ35" s="117">
        <v>11.567930015709527</v>
      </c>
      <c r="DA35" s="117">
        <v>122063.17155161254</v>
      </c>
      <c r="DB35" s="117">
        <v>11.353320059047061</v>
      </c>
      <c r="DC35" s="117">
        <v>121346.03170262005</v>
      </c>
      <c r="DD35" s="117">
        <v>11.029077713327387</v>
      </c>
      <c r="DE35" s="117">
        <v>122031.58891006006</v>
      </c>
      <c r="DF35" s="117">
        <v>10.614958529764106</v>
      </c>
      <c r="DG35" s="117">
        <v>127550.63431252999</v>
      </c>
      <c r="DH35" s="117">
        <v>10.600780514541436</v>
      </c>
      <c r="DI35" s="117">
        <v>130153.50107750848</v>
      </c>
      <c r="DJ35" s="117">
        <v>10.35639599774421</v>
      </c>
      <c r="DK35" s="117">
        <v>131310.77672018998</v>
      </c>
      <c r="DL35" s="117">
        <v>9.8990082456910589</v>
      </c>
      <c r="DM35" s="117">
        <v>135232.23912318001</v>
      </c>
      <c r="DN35" s="117">
        <v>9.5074931424805236</v>
      </c>
      <c r="DO35" s="117">
        <v>137586.81433300005</v>
      </c>
      <c r="DP35" s="117">
        <v>9.41242025008345</v>
      </c>
      <c r="DQ35" s="117">
        <v>139548.55417827002</v>
      </c>
      <c r="DR35" s="117">
        <v>8.8613555657399985</v>
      </c>
      <c r="DS35" s="117">
        <v>141091.50531331004</v>
      </c>
      <c r="DT35" s="117">
        <v>8.5696870956491509</v>
      </c>
      <c r="DU35" s="117">
        <v>144248.76177955</v>
      </c>
      <c r="DV35" s="117">
        <v>8.4333017219947788</v>
      </c>
      <c r="DW35" s="117">
        <v>147160.52475304008</v>
      </c>
      <c r="DX35" s="117">
        <v>8.2745187858113169</v>
      </c>
      <c r="DY35" s="117">
        <v>151440.43566746998</v>
      </c>
      <c r="DZ35" s="117">
        <v>8.0151895685435015</v>
      </c>
      <c r="EA35" s="117">
        <v>154994.37711154</v>
      </c>
      <c r="EB35" s="117">
        <v>7.9820658477435913</v>
      </c>
      <c r="EC35" s="117">
        <v>155634.50222939005</v>
      </c>
      <c r="ED35" s="117">
        <v>7.9122272267212708</v>
      </c>
      <c r="EE35" s="117">
        <v>159479.97479510002</v>
      </c>
      <c r="EF35" s="117">
        <v>7.8707667971003632</v>
      </c>
      <c r="EG35" s="117">
        <v>161430.234881813</v>
      </c>
      <c r="EH35" s="117">
        <v>7.8945689641497756</v>
      </c>
      <c r="EI35" s="117">
        <v>164621.84250758</v>
      </c>
      <c r="EJ35" s="117">
        <v>7.9394801125257448</v>
      </c>
      <c r="EK35" s="117">
        <v>166554.551881066</v>
      </c>
      <c r="EL35" s="117">
        <v>8.2968722478025878</v>
      </c>
      <c r="EM35" s="117">
        <v>162901.81146466601</v>
      </c>
      <c r="EN35" s="117">
        <v>8.5345768805750648</v>
      </c>
      <c r="EO35" s="117">
        <v>162485.807779886</v>
      </c>
      <c r="EP35" s="117">
        <v>8.710011891596011</v>
      </c>
      <c r="EQ35" s="117">
        <v>163230.68760672599</v>
      </c>
      <c r="ER35" s="117">
        <v>9.4225672087567265</v>
      </c>
      <c r="ES35" s="117">
        <v>160584.22565497604</v>
      </c>
      <c r="ET35" s="117">
        <v>9.7019201035559579</v>
      </c>
      <c r="EU35" s="117">
        <v>165013.19371304201</v>
      </c>
      <c r="EV35" s="117">
        <v>9.9526387161872183</v>
      </c>
      <c r="EW35" s="117">
        <v>165600.40233661598</v>
      </c>
    </row>
    <row r="36" spans="1:153" x14ac:dyDescent="0.25">
      <c r="B36" s="21">
        <v>13</v>
      </c>
      <c r="C36" s="27" t="s">
        <v>229</v>
      </c>
      <c r="D36" s="117">
        <v>12.484417329567313</v>
      </c>
      <c r="E36" s="117">
        <v>28172.010885390016</v>
      </c>
      <c r="F36" s="117">
        <v>10.971041893684561</v>
      </c>
      <c r="G36" s="117">
        <v>38852.196747430018</v>
      </c>
      <c r="H36" s="117">
        <v>10.134327267338179</v>
      </c>
      <c r="I36" s="117">
        <v>50007.592358393988</v>
      </c>
      <c r="J36" s="117">
        <v>9.4719114224940846</v>
      </c>
      <c r="K36" s="117">
        <v>56684.657462469993</v>
      </c>
      <c r="L36" s="117">
        <v>11.406700427872403</v>
      </c>
      <c r="M36" s="117">
        <v>79016.313280261995</v>
      </c>
      <c r="N36" s="117">
        <v>12.421076262070949</v>
      </c>
      <c r="O36" s="117">
        <v>92564.146514551991</v>
      </c>
      <c r="P36" s="117">
        <v>9.5471868770459594</v>
      </c>
      <c r="Q36" s="117">
        <v>59150.566128080005</v>
      </c>
      <c r="R36" s="117">
        <v>9.3830669187658327</v>
      </c>
      <c r="S36" s="117">
        <v>60233.317575069996</v>
      </c>
      <c r="T36" s="117">
        <v>9.2886421699991715</v>
      </c>
      <c r="U36" s="117">
        <v>61515.636068624</v>
      </c>
      <c r="V36" s="117">
        <v>9.468249252509624</v>
      </c>
      <c r="W36" s="117">
        <v>62379.600870266004</v>
      </c>
      <c r="X36" s="117">
        <v>9.6004162642243962</v>
      </c>
      <c r="Y36" s="117">
        <v>63763.437356266004</v>
      </c>
      <c r="Z36" s="117">
        <v>9.7194865288824417</v>
      </c>
      <c r="AA36" s="117">
        <v>64924.664488796014</v>
      </c>
      <c r="AB36" s="117">
        <v>10.23918146920637</v>
      </c>
      <c r="AC36" s="117">
        <v>67521.482308863007</v>
      </c>
      <c r="AD36" s="117">
        <v>10.683244655423881</v>
      </c>
      <c r="AE36" s="117">
        <v>68379.865423291005</v>
      </c>
      <c r="AF36" s="117">
        <v>10.877329334625692</v>
      </c>
      <c r="AG36" s="117">
        <v>69405.272307883017</v>
      </c>
      <c r="AH36" s="117">
        <v>10.721927853999153</v>
      </c>
      <c r="AI36" s="117">
        <v>69826.034997452996</v>
      </c>
      <c r="AJ36" s="117">
        <v>11.254062812697153</v>
      </c>
      <c r="AK36" s="117">
        <v>70392.859269042965</v>
      </c>
      <c r="AL36" s="117">
        <v>11.406700427872403</v>
      </c>
      <c r="AM36" s="117">
        <v>79016.313280261995</v>
      </c>
      <c r="AN36" s="117">
        <v>11.754169937625024</v>
      </c>
      <c r="AO36" s="117">
        <v>79621.541118636975</v>
      </c>
      <c r="AP36" s="117">
        <v>11.840374599994462</v>
      </c>
      <c r="AQ36" s="117">
        <v>79924.629048582967</v>
      </c>
      <c r="AR36" s="117">
        <v>10.590337140108973</v>
      </c>
      <c r="AS36" s="117">
        <v>82537.97852047201</v>
      </c>
      <c r="AT36" s="117">
        <v>11.689784922139358</v>
      </c>
      <c r="AU36" s="117">
        <v>80790.209729023016</v>
      </c>
      <c r="AV36" s="117">
        <v>11.530863313645099</v>
      </c>
      <c r="AW36" s="117">
        <v>84610.842412662998</v>
      </c>
      <c r="AX36" s="117">
        <v>11.8532212924394</v>
      </c>
      <c r="AY36" s="117">
        <v>86280.176466673001</v>
      </c>
      <c r="AZ36" s="117">
        <v>12.005824990683125</v>
      </c>
      <c r="BA36" s="117">
        <v>86578.289161592998</v>
      </c>
      <c r="BB36" s="117">
        <v>12.086232046917628</v>
      </c>
      <c r="BC36" s="117">
        <v>85673.992245182992</v>
      </c>
      <c r="BD36" s="117">
        <v>12.259313274331138</v>
      </c>
      <c r="BE36" s="117">
        <v>83692.395856692994</v>
      </c>
      <c r="BF36" s="117">
        <v>12.474660342133584</v>
      </c>
      <c r="BG36" s="117">
        <v>87411.519864341986</v>
      </c>
      <c r="BH36" s="117">
        <v>12.544870556762953</v>
      </c>
      <c r="BI36" s="117">
        <v>86917.222310359997</v>
      </c>
      <c r="BJ36" s="117">
        <v>12.421076262070949</v>
      </c>
      <c r="BK36" s="117">
        <v>92564.146514551991</v>
      </c>
      <c r="BL36" s="117">
        <v>12.565367118156107</v>
      </c>
      <c r="BM36" s="117">
        <v>90243.743711023024</v>
      </c>
      <c r="BN36" s="117">
        <v>12.439257695308969</v>
      </c>
      <c r="BO36" s="117">
        <v>95950.813053453021</v>
      </c>
      <c r="BP36" s="117">
        <v>12.342412140098507</v>
      </c>
      <c r="BQ36" s="117">
        <v>98307.25126388995</v>
      </c>
      <c r="BR36" s="117">
        <v>12.431603876782665</v>
      </c>
      <c r="BS36" s="117">
        <v>99033.287671903003</v>
      </c>
      <c r="BT36" s="117">
        <v>12.48761420851441</v>
      </c>
      <c r="BU36" s="117">
        <v>99181.358485685458</v>
      </c>
      <c r="BV36" s="117">
        <v>12.522546557225825</v>
      </c>
      <c r="BW36" s="117">
        <v>103918.377971913</v>
      </c>
      <c r="BX36" s="117">
        <v>12.503872776713756</v>
      </c>
      <c r="BY36" s="117">
        <v>105526.33577742102</v>
      </c>
      <c r="BZ36" s="117">
        <v>12.523112594237668</v>
      </c>
      <c r="CA36" s="117">
        <v>106039.26375774307</v>
      </c>
      <c r="CB36" s="117">
        <v>12.434678986525061</v>
      </c>
      <c r="CC36" s="117">
        <v>106841.99096208299</v>
      </c>
      <c r="CD36" s="117">
        <v>12.347570068218889</v>
      </c>
      <c r="CE36" s="117">
        <v>108124.67355178554</v>
      </c>
      <c r="CF36" s="117">
        <v>12.329258013911373</v>
      </c>
      <c r="CG36" s="117">
        <v>107832.70871549296</v>
      </c>
      <c r="CH36" s="117">
        <v>12.246487428182396</v>
      </c>
      <c r="CI36" s="117">
        <v>109117.71428898301</v>
      </c>
      <c r="CJ36" s="117">
        <v>12.165563863373341</v>
      </c>
      <c r="CK36" s="117">
        <v>111574.569552343</v>
      </c>
      <c r="CL36" s="117">
        <v>11.928037589959816</v>
      </c>
      <c r="CM36" s="117">
        <v>113481.879244593</v>
      </c>
      <c r="CN36" s="117">
        <v>12.050509495846203</v>
      </c>
      <c r="CO36" s="117">
        <v>115868.79785275301</v>
      </c>
      <c r="CP36" s="117">
        <v>12.092469355764932</v>
      </c>
      <c r="CQ36" s="117">
        <v>116687.29731635301</v>
      </c>
      <c r="CR36" s="117">
        <v>12.096237258484997</v>
      </c>
      <c r="CS36" s="117">
        <v>117212.80064100301</v>
      </c>
      <c r="CT36" s="117">
        <v>12.061233301855555</v>
      </c>
      <c r="CU36" s="117">
        <v>118740.07740632299</v>
      </c>
      <c r="CV36" s="117">
        <v>12.007212822380708</v>
      </c>
      <c r="CW36" s="117">
        <v>119914.91512538301</v>
      </c>
      <c r="CX36" s="117">
        <v>12.000184952939676</v>
      </c>
      <c r="CY36" s="117">
        <v>123091.04011417298</v>
      </c>
      <c r="CZ36" s="117">
        <v>11.948055611181847</v>
      </c>
      <c r="DA36" s="117">
        <v>133088.60661908801</v>
      </c>
      <c r="DB36" s="117">
        <v>11.664935781746097</v>
      </c>
      <c r="DC36" s="117">
        <v>132474.42989798321</v>
      </c>
      <c r="DD36" s="117">
        <v>11.326073192710348</v>
      </c>
      <c r="DE36" s="117">
        <v>133324.17733896748</v>
      </c>
      <c r="DF36" s="117">
        <v>10.859249957231638</v>
      </c>
      <c r="DG36" s="117">
        <v>137152.29808909242</v>
      </c>
      <c r="DH36" s="117">
        <v>10.823942431552249</v>
      </c>
      <c r="DI36" s="117">
        <v>139542.19579466237</v>
      </c>
      <c r="DJ36" s="117">
        <v>10.455831101910253</v>
      </c>
      <c r="DK36" s="117">
        <v>144086.99034885838</v>
      </c>
      <c r="DL36" s="117">
        <v>10.095326642056939</v>
      </c>
      <c r="DM36" s="117">
        <v>149912.39092365836</v>
      </c>
      <c r="DN36" s="117">
        <v>9.8301264616467083</v>
      </c>
      <c r="DO36" s="117">
        <v>150414.75429889339</v>
      </c>
      <c r="DP36" s="117">
        <v>9.66658932883918</v>
      </c>
      <c r="DQ36" s="117">
        <v>152013.80828004342</v>
      </c>
      <c r="DR36" s="117">
        <v>9.3488793197577795</v>
      </c>
      <c r="DS36" s="117">
        <v>157106.11498711744</v>
      </c>
      <c r="DT36" s="117">
        <v>8.9880392590127229</v>
      </c>
      <c r="DU36" s="117">
        <v>156415.38102847399</v>
      </c>
      <c r="DV36" s="117">
        <v>8.891708056564859</v>
      </c>
      <c r="DW36" s="117">
        <v>159002.47803264332</v>
      </c>
      <c r="DX36" s="117">
        <v>8.6695685462477048</v>
      </c>
      <c r="DY36" s="117">
        <v>160770.32394532103</v>
      </c>
      <c r="DZ36" s="117">
        <v>8.5155696661153009</v>
      </c>
      <c r="EA36" s="117">
        <v>159829.26120762405</v>
      </c>
      <c r="EB36" s="117">
        <v>8.5013353996114542</v>
      </c>
      <c r="EC36" s="117">
        <v>160607.21494723402</v>
      </c>
      <c r="ED36" s="117">
        <v>8.3521374344964574</v>
      </c>
      <c r="EE36" s="117">
        <v>163016.22467761402</v>
      </c>
      <c r="EF36" s="117">
        <v>8.398232867035361</v>
      </c>
      <c r="EG36" s="117">
        <v>162874.90083315191</v>
      </c>
      <c r="EH36" s="117">
        <v>8.4533239522342125</v>
      </c>
      <c r="EI36" s="117">
        <v>168939.55369543191</v>
      </c>
      <c r="EJ36" s="117">
        <v>8.4544560661211623</v>
      </c>
      <c r="EK36" s="117">
        <v>172387.33124898002</v>
      </c>
      <c r="EL36" s="117">
        <v>8.7841628949706383</v>
      </c>
      <c r="EM36" s="117">
        <v>173649.16662762541</v>
      </c>
      <c r="EN36" s="117">
        <v>8.9009717192567184</v>
      </c>
      <c r="EO36" s="117">
        <v>173497.32229411395</v>
      </c>
      <c r="EP36" s="117">
        <v>8.9718867394460577</v>
      </c>
      <c r="EQ36" s="117">
        <v>173708.45138821207</v>
      </c>
      <c r="ER36" s="117">
        <v>9.7213906710458389</v>
      </c>
      <c r="ES36" s="117">
        <v>177198.58105553692</v>
      </c>
      <c r="ET36" s="117">
        <v>9.9561073886962976</v>
      </c>
      <c r="EU36" s="117">
        <v>179220.77410081393</v>
      </c>
      <c r="EV36" s="117">
        <v>10.260379244067851</v>
      </c>
      <c r="EW36" s="117">
        <v>179333.050400343</v>
      </c>
    </row>
    <row r="37" spans="1:153" x14ac:dyDescent="0.25">
      <c r="B37" s="21">
        <v>14</v>
      </c>
      <c r="C37" s="27" t="s">
        <v>230</v>
      </c>
      <c r="D37" s="117">
        <v>12.944191752172436</v>
      </c>
      <c r="E37" s="117">
        <v>33232.548826110346</v>
      </c>
      <c r="F37" s="117">
        <v>11.830033935981401</v>
      </c>
      <c r="G37" s="117">
        <v>54672.623686373001</v>
      </c>
      <c r="H37" s="117">
        <v>10.693070483482826</v>
      </c>
      <c r="I37" s="117">
        <v>77717.10678169012</v>
      </c>
      <c r="J37" s="117">
        <v>9.8140422664938782</v>
      </c>
      <c r="K37" s="117">
        <v>95766.150341743793</v>
      </c>
      <c r="L37" s="117">
        <v>11.940451952102931</v>
      </c>
      <c r="M37" s="117">
        <v>134320.37926279867</v>
      </c>
      <c r="N37" s="117">
        <v>12.826114354745553</v>
      </c>
      <c r="O37" s="117">
        <v>141258.58525222939</v>
      </c>
      <c r="P37" s="117">
        <v>9.9070034239001323</v>
      </c>
      <c r="Q37" s="117">
        <v>100167.30763676179</v>
      </c>
      <c r="R37" s="117">
        <v>9.7063555982963248</v>
      </c>
      <c r="S37" s="117">
        <v>102035.77155436731</v>
      </c>
      <c r="T37" s="117">
        <v>9.6074693052234661</v>
      </c>
      <c r="U37" s="117">
        <v>103691.56514534536</v>
      </c>
      <c r="V37" s="117">
        <v>9.7199692300947778</v>
      </c>
      <c r="W37" s="117">
        <v>108331.72079766063</v>
      </c>
      <c r="X37" s="117">
        <v>9.7881999589529656</v>
      </c>
      <c r="Y37" s="117">
        <v>113864.49777160591</v>
      </c>
      <c r="Z37" s="117">
        <v>10.147809256468257</v>
      </c>
      <c r="AA37" s="117">
        <v>122254.54864207302</v>
      </c>
      <c r="AB37" s="117">
        <v>10.905730876337932</v>
      </c>
      <c r="AC37" s="117">
        <v>129858.98084375053</v>
      </c>
      <c r="AD37" s="117">
        <v>11.106870707715228</v>
      </c>
      <c r="AE37" s="117">
        <v>119378.38066172166</v>
      </c>
      <c r="AF37" s="117">
        <v>11.242884555034859</v>
      </c>
      <c r="AG37" s="117">
        <v>123171.60825416882</v>
      </c>
      <c r="AH37" s="117">
        <v>11.469101838977187</v>
      </c>
      <c r="AI37" s="117">
        <v>124523.91913302135</v>
      </c>
      <c r="AJ37" s="117">
        <v>11.868338960486815</v>
      </c>
      <c r="AK37" s="117">
        <v>125697.74498689572</v>
      </c>
      <c r="AL37" s="117">
        <v>11.940451952102931</v>
      </c>
      <c r="AM37" s="117">
        <v>134320.37926279867</v>
      </c>
      <c r="AN37" s="117">
        <v>12.07253480367301</v>
      </c>
      <c r="AO37" s="117">
        <v>131965.71780152721</v>
      </c>
      <c r="AP37" s="117">
        <v>12.349934092009805</v>
      </c>
      <c r="AQ37" s="117">
        <v>131064.34011595012</v>
      </c>
      <c r="AR37" s="117">
        <v>11.933661222531887</v>
      </c>
      <c r="AS37" s="117">
        <v>130419.62629814562</v>
      </c>
      <c r="AT37" s="117">
        <v>12.180146212328237</v>
      </c>
      <c r="AU37" s="117">
        <v>131743.60195825563</v>
      </c>
      <c r="AV37" s="117">
        <v>11.961569704917169</v>
      </c>
      <c r="AW37" s="117">
        <v>134502.61806996181</v>
      </c>
      <c r="AX37" s="117">
        <v>12.446751080929504</v>
      </c>
      <c r="AY37" s="117">
        <v>138299.69753040408</v>
      </c>
      <c r="AZ37" s="117">
        <v>12.512860021909232</v>
      </c>
      <c r="BA37" s="117">
        <v>139857.14179269644</v>
      </c>
      <c r="BB37" s="117">
        <v>12.499211892733639</v>
      </c>
      <c r="BC37" s="117">
        <v>136089.26845429625</v>
      </c>
      <c r="BD37" s="117">
        <v>12.613770095490516</v>
      </c>
      <c r="BE37" s="117">
        <v>132275.90034937614</v>
      </c>
      <c r="BF37" s="117">
        <v>12.765992247347423</v>
      </c>
      <c r="BG37" s="117">
        <v>137160.42824111614</v>
      </c>
      <c r="BH37" s="117">
        <v>12.921014910689967</v>
      </c>
      <c r="BI37" s="117">
        <v>134124.82245945773</v>
      </c>
      <c r="BJ37" s="117">
        <v>12.826114354745553</v>
      </c>
      <c r="BK37" s="117">
        <v>141258.58525222939</v>
      </c>
      <c r="BL37" s="117">
        <v>12.919245235992921</v>
      </c>
      <c r="BM37" s="117">
        <v>132970.53799648717</v>
      </c>
      <c r="BN37" s="117">
        <v>12.825658502823254</v>
      </c>
      <c r="BO37" s="117">
        <v>134334.7647085452</v>
      </c>
      <c r="BP37" s="117">
        <v>12.752733599504122</v>
      </c>
      <c r="BQ37" s="117">
        <v>135685.41799782621</v>
      </c>
      <c r="BR37" s="117">
        <v>12.7721520421587</v>
      </c>
      <c r="BS37" s="117">
        <v>135486.98285499268</v>
      </c>
      <c r="BT37" s="117">
        <v>12.601267328875037</v>
      </c>
      <c r="BU37" s="117">
        <v>141072.45063230538</v>
      </c>
      <c r="BV37" s="117">
        <v>12.668752652841011</v>
      </c>
      <c r="BW37" s="117">
        <v>142641.745929005</v>
      </c>
      <c r="BX37" s="117">
        <v>12.729670052854207</v>
      </c>
      <c r="BY37" s="117">
        <v>140788.26036612244</v>
      </c>
      <c r="BZ37" s="117">
        <v>12.618968755127783</v>
      </c>
      <c r="CA37" s="117">
        <v>140421.77603355178</v>
      </c>
      <c r="CB37" s="117">
        <v>12.529616564969196</v>
      </c>
      <c r="CC37" s="117">
        <v>139632.01110013208</v>
      </c>
      <c r="CD37" s="117">
        <v>12.519899796007243</v>
      </c>
      <c r="CE37" s="117">
        <v>137454.46713619796</v>
      </c>
      <c r="CF37" s="117">
        <v>12.451778967188455</v>
      </c>
      <c r="CG37" s="117">
        <v>135939.80192142696</v>
      </c>
      <c r="CH37" s="117">
        <v>12.420575271177619</v>
      </c>
      <c r="CI37" s="117">
        <v>137348.35160734996</v>
      </c>
      <c r="CJ37" s="117">
        <v>12.416737331842553</v>
      </c>
      <c r="CK37" s="117">
        <v>134827.91942238147</v>
      </c>
      <c r="CL37" s="117">
        <v>12.285170517176109</v>
      </c>
      <c r="CM37" s="117">
        <v>133583.95343119386</v>
      </c>
      <c r="CN37" s="117">
        <v>12.389149293575416</v>
      </c>
      <c r="CO37" s="117">
        <v>134816.08387308993</v>
      </c>
      <c r="CP37" s="117">
        <v>12.482516650206113</v>
      </c>
      <c r="CQ37" s="117">
        <v>135331.20789872203</v>
      </c>
      <c r="CR37" s="117">
        <v>12.456096119276614</v>
      </c>
      <c r="CS37" s="117">
        <v>135948.18194898113</v>
      </c>
      <c r="CT37" s="117">
        <v>12.393109551842342</v>
      </c>
      <c r="CU37" s="117">
        <v>138651.97868395943</v>
      </c>
      <c r="CV37" s="117">
        <v>12.386686366990387</v>
      </c>
      <c r="CW37" s="117">
        <v>137592.75483637283</v>
      </c>
      <c r="CX37" s="117">
        <v>12.345579707900407</v>
      </c>
      <c r="CY37" s="117">
        <v>137288.61998338785</v>
      </c>
      <c r="CZ37" s="117">
        <v>12.340623134532271</v>
      </c>
      <c r="DA37" s="117">
        <v>137251.12432412687</v>
      </c>
      <c r="DB37" s="117">
        <v>12.224756429306787</v>
      </c>
      <c r="DC37" s="117">
        <v>133881.41469772681</v>
      </c>
      <c r="DD37" s="117">
        <v>11.844627385475215</v>
      </c>
      <c r="DE37" s="117">
        <v>131117.71344391734</v>
      </c>
      <c r="DF37" s="117">
        <v>11.42791250875301</v>
      </c>
      <c r="DG37" s="117">
        <v>137942.86562995936</v>
      </c>
      <c r="DH37" s="117">
        <v>11.108876001995386</v>
      </c>
      <c r="DI37" s="117">
        <v>135033.52027605733</v>
      </c>
      <c r="DJ37" s="117">
        <v>10.894707551483831</v>
      </c>
      <c r="DK37" s="117">
        <v>141855.37319638609</v>
      </c>
      <c r="DL37" s="117">
        <v>10.43986953311105</v>
      </c>
      <c r="DM37" s="117">
        <v>146752.56211963983</v>
      </c>
      <c r="DN37" s="117">
        <v>10.130723508263237</v>
      </c>
      <c r="DO37" s="117">
        <v>139973.5204495299</v>
      </c>
      <c r="DP37" s="117">
        <v>9.9536084570177223</v>
      </c>
      <c r="DQ37" s="117">
        <v>145563.21173671077</v>
      </c>
      <c r="DR37" s="117">
        <v>9.7304309761664509</v>
      </c>
      <c r="DS37" s="117">
        <v>155674.61128542374</v>
      </c>
      <c r="DT37" s="117">
        <v>9.5060615309873828</v>
      </c>
      <c r="DU37" s="117">
        <v>159140.0398203542</v>
      </c>
      <c r="DV37" s="117">
        <v>9.3939795667966219</v>
      </c>
      <c r="DW37" s="117">
        <v>163781.29995363418</v>
      </c>
      <c r="DX37" s="117">
        <v>9.1255800822733146</v>
      </c>
      <c r="DY37" s="117">
        <v>175655.40019679282</v>
      </c>
      <c r="DZ37" s="117">
        <v>8.9781287980946747</v>
      </c>
      <c r="EA37" s="117">
        <v>175925.65436849475</v>
      </c>
      <c r="EB37" s="117">
        <v>9.0610959132036495</v>
      </c>
      <c r="EC37" s="117">
        <v>195817.12959821493</v>
      </c>
      <c r="ED37" s="117">
        <v>9.06023718088767</v>
      </c>
      <c r="EE37" s="117">
        <v>205412.28867218056</v>
      </c>
      <c r="EF37" s="117">
        <v>9.2355801381981042</v>
      </c>
      <c r="EG37" s="117">
        <v>206049.36821414917</v>
      </c>
      <c r="EH37" s="117">
        <v>9.2500593060195797</v>
      </c>
      <c r="EI37" s="117">
        <v>204287.91378991079</v>
      </c>
      <c r="EJ37" s="117">
        <v>9.5068261052399627</v>
      </c>
      <c r="EK37" s="117">
        <v>544485.908241731</v>
      </c>
      <c r="EL37" s="117">
        <v>9.8023595560363592</v>
      </c>
      <c r="EM37" s="117">
        <v>642724.97716341366</v>
      </c>
      <c r="EN37" s="117">
        <v>9.9569687318985647</v>
      </c>
      <c r="EO37" s="117">
        <v>700857.47512306587</v>
      </c>
      <c r="EP37" s="117">
        <v>10.092916759525263</v>
      </c>
      <c r="EQ37" s="117">
        <v>728179.40345882834</v>
      </c>
      <c r="ER37" s="117">
        <v>11.094357031441628</v>
      </c>
      <c r="ES37" s="117">
        <v>732714.85692815541</v>
      </c>
      <c r="ET37" s="117">
        <v>11.257939657740291</v>
      </c>
      <c r="EU37" s="117">
        <v>732809.85982784932</v>
      </c>
      <c r="EV37" s="117">
        <v>11.426596908710335</v>
      </c>
      <c r="EW37" s="117">
        <v>766922.03601506469</v>
      </c>
    </row>
    <row r="38" spans="1:153" x14ac:dyDescent="0.25">
      <c r="B38" s="21">
        <v>15</v>
      </c>
      <c r="C38" s="27" t="s">
        <v>231</v>
      </c>
      <c r="D38" s="117">
        <v>5.0746719765770756</v>
      </c>
      <c r="E38" s="117">
        <v>689.70452318000002</v>
      </c>
      <c r="F38" s="117">
        <v>4.433454701029925</v>
      </c>
      <c r="G38" s="117">
        <v>1096.0217976900001</v>
      </c>
      <c r="H38" s="117">
        <v>4.3759634195653652</v>
      </c>
      <c r="I38" s="117">
        <v>1621.8062500199999</v>
      </c>
      <c r="J38" s="117">
        <v>3.0427376258685781</v>
      </c>
      <c r="K38" s="117">
        <v>1513.94299578</v>
      </c>
      <c r="L38" s="117">
        <v>4.1392323521481407</v>
      </c>
      <c r="M38" s="117">
        <v>1506.86307035</v>
      </c>
      <c r="N38" s="117">
        <v>3.431006512457512</v>
      </c>
      <c r="O38" s="117">
        <v>1499.9172050300001</v>
      </c>
      <c r="P38" s="117">
        <v>3.2697991717917096</v>
      </c>
      <c r="Q38" s="117">
        <v>1512.4305777800002</v>
      </c>
      <c r="R38" s="117">
        <v>3.0390932762900902</v>
      </c>
      <c r="S38" s="117">
        <v>1473.3031456000001</v>
      </c>
      <c r="T38" s="117">
        <v>3.0602574024102758</v>
      </c>
      <c r="U38" s="117">
        <v>1478.0040544000001</v>
      </c>
      <c r="V38" s="117">
        <v>3.1638473645563003</v>
      </c>
      <c r="W38" s="117">
        <v>1473.3113559300002</v>
      </c>
      <c r="X38" s="117">
        <v>3.1638122759667158</v>
      </c>
      <c r="Y38" s="117">
        <v>1473.3065852100001</v>
      </c>
      <c r="Z38" s="117">
        <v>3.0358400771729972</v>
      </c>
      <c r="AA38" s="117">
        <v>1473.0007202600002</v>
      </c>
      <c r="AB38" s="117">
        <v>3.0368422117814173</v>
      </c>
      <c r="AC38" s="117">
        <v>1473.0007202600002</v>
      </c>
      <c r="AD38" s="117">
        <v>4.1395416982664042</v>
      </c>
      <c r="AE38" s="117">
        <v>1482.2540566700002</v>
      </c>
      <c r="AF38" s="117">
        <v>4.1395416982664042</v>
      </c>
      <c r="AG38" s="117">
        <v>1482.2540566700002</v>
      </c>
      <c r="AH38" s="117">
        <v>3.0919181578128088</v>
      </c>
      <c r="AI38" s="117">
        <v>1479.74359187</v>
      </c>
      <c r="AJ38" s="117">
        <v>4.133364488732143</v>
      </c>
      <c r="AK38" s="117">
        <v>1479.74828634</v>
      </c>
      <c r="AL38" s="117">
        <v>4.1392323521481407</v>
      </c>
      <c r="AM38" s="117">
        <v>1506.86307035</v>
      </c>
      <c r="AN38" s="117">
        <v>4.1262945222930929</v>
      </c>
      <c r="AO38" s="117">
        <v>1508.0630566700002</v>
      </c>
      <c r="AP38" s="117">
        <v>3.0666434120965929</v>
      </c>
      <c r="AQ38" s="117">
        <v>1506.96305667</v>
      </c>
      <c r="AR38" s="117">
        <v>2.3449238752355899</v>
      </c>
      <c r="AS38" s="117">
        <v>1518.6930566700003</v>
      </c>
      <c r="AT38" s="117">
        <v>3.0781498771621796</v>
      </c>
      <c r="AU38" s="117">
        <v>1497.3300566700002</v>
      </c>
      <c r="AV38" s="117">
        <v>3.0776154490472076</v>
      </c>
      <c r="AW38" s="117">
        <v>1507.6400566700001</v>
      </c>
      <c r="AX38" s="117">
        <v>3.0776154490472076</v>
      </c>
      <c r="AY38" s="117">
        <v>1507.6400566700001</v>
      </c>
      <c r="AZ38" s="117">
        <v>3.0776154490472076</v>
      </c>
      <c r="BA38" s="117">
        <v>1507.6400566700001</v>
      </c>
      <c r="BB38" s="117">
        <v>3.4250769303752153</v>
      </c>
      <c r="BC38" s="117">
        <v>1507.6400566700001</v>
      </c>
      <c r="BD38" s="117">
        <v>3.4316866062471236</v>
      </c>
      <c r="BE38" s="117">
        <v>1508.6229629700001</v>
      </c>
      <c r="BF38" s="117">
        <v>3.4235398498531806</v>
      </c>
      <c r="BG38" s="117">
        <v>1503.2536489699999</v>
      </c>
      <c r="BH38" s="117">
        <v>3.3727628641850487</v>
      </c>
      <c r="BI38" s="117">
        <v>1497.44680234</v>
      </c>
      <c r="BJ38" s="117">
        <v>3.431006512457512</v>
      </c>
      <c r="BK38" s="117">
        <v>1499.9172050300001</v>
      </c>
      <c r="BL38" s="117">
        <v>3.431006566689752</v>
      </c>
      <c r="BM38" s="117">
        <v>1499.9170163000001</v>
      </c>
      <c r="BN38" s="117">
        <v>3.4310065666783722</v>
      </c>
      <c r="BO38" s="117">
        <v>1499.91701627</v>
      </c>
      <c r="BP38" s="117">
        <v>3.4311026428646718</v>
      </c>
      <c r="BQ38" s="117">
        <v>1499.8750162799997</v>
      </c>
      <c r="BR38" s="117">
        <v>3.4309505617053535</v>
      </c>
      <c r="BS38" s="117">
        <v>1499.8523624199997</v>
      </c>
      <c r="BT38" s="117">
        <v>3.431332034511835</v>
      </c>
      <c r="BU38" s="117">
        <v>1499.8523624199997</v>
      </c>
      <c r="BV38" s="117">
        <v>4.0072736084875382</v>
      </c>
      <c r="BW38" s="117">
        <v>1500.4943624199998</v>
      </c>
      <c r="BX38" s="117">
        <v>4.9177837444854209</v>
      </c>
      <c r="BY38" s="117">
        <v>1499.8943624199999</v>
      </c>
      <c r="BZ38" s="117">
        <v>4.9518098576236067</v>
      </c>
      <c r="CA38" s="117">
        <v>1503.6912174199999</v>
      </c>
      <c r="CB38" s="117">
        <v>4.9194850603578786</v>
      </c>
      <c r="CC38" s="117">
        <v>1513.8002791699998</v>
      </c>
      <c r="CD38" s="117">
        <v>4.9162699836532111</v>
      </c>
      <c r="CE38" s="117">
        <v>1513.0002791699999</v>
      </c>
      <c r="CF38" s="117">
        <v>4.902914282967231</v>
      </c>
      <c r="CG38" s="117">
        <v>1509.6302791699998</v>
      </c>
      <c r="CH38" s="117">
        <v>4.9156969586091135</v>
      </c>
      <c r="CI38" s="117">
        <v>1512.81435549</v>
      </c>
      <c r="CJ38" s="117">
        <v>4.9156969586091135</v>
      </c>
      <c r="CK38" s="117">
        <v>1512.81435549</v>
      </c>
      <c r="CL38" s="117">
        <v>4.9156969586091135</v>
      </c>
      <c r="CM38" s="117">
        <v>1512.81435549</v>
      </c>
      <c r="CN38" s="117">
        <v>4.9029849043529303</v>
      </c>
      <c r="CO38" s="117">
        <v>1509.55735549</v>
      </c>
      <c r="CP38" s="117">
        <v>4.9031666536329439</v>
      </c>
      <c r="CQ38" s="117">
        <v>1509.55735549</v>
      </c>
      <c r="CR38" s="117">
        <v>4.9030549913881112</v>
      </c>
      <c r="CS38" s="117">
        <v>1509.53932173</v>
      </c>
      <c r="CT38" s="117">
        <v>4.8965353836496934</v>
      </c>
      <c r="CU38" s="117">
        <v>1508.4079116399998</v>
      </c>
      <c r="CV38" s="117">
        <v>4.8843033335312089</v>
      </c>
      <c r="CW38" s="117">
        <v>1508.4079116399998</v>
      </c>
      <c r="CX38" s="117">
        <v>4.8843033335312089</v>
      </c>
      <c r="CY38" s="117">
        <v>1508.4079116399998</v>
      </c>
      <c r="CZ38" s="117">
        <v>4.8825021923178689</v>
      </c>
      <c r="DA38" s="117">
        <v>1510.98791164</v>
      </c>
      <c r="DB38" s="117">
        <v>4.3091025024026646</v>
      </c>
      <c r="DC38" s="117">
        <v>1510.98791164</v>
      </c>
      <c r="DD38" s="117">
        <v>4.3057904602564232</v>
      </c>
      <c r="DE38" s="117">
        <v>1527.3587808999998</v>
      </c>
      <c r="DF38" s="117">
        <v>4.3155002149594317</v>
      </c>
      <c r="DG38" s="117">
        <v>1538.8858334500001</v>
      </c>
      <c r="DH38" s="117">
        <v>4.2306607827019658</v>
      </c>
      <c r="DI38" s="117">
        <v>1538.97393345</v>
      </c>
      <c r="DJ38" s="117">
        <v>5.0951885760368709</v>
      </c>
      <c r="DK38" s="117">
        <v>1423.1106001200001</v>
      </c>
      <c r="DL38" s="117">
        <v>5.7777349858054388</v>
      </c>
      <c r="DM38" s="117">
        <v>1167.5210918100001</v>
      </c>
      <c r="DN38" s="117">
        <v>5.2956744960486812</v>
      </c>
      <c r="DO38" s="117">
        <v>1422.7163126099999</v>
      </c>
      <c r="DP38" s="117">
        <v>4.3434922244886582</v>
      </c>
      <c r="DQ38" s="117">
        <v>1422.7167126100001</v>
      </c>
      <c r="DR38" s="117">
        <v>3.9787725083199792</v>
      </c>
      <c r="DS38" s="117">
        <v>1425.4255334499999</v>
      </c>
      <c r="DT38" s="117">
        <v>3.9268906192305111</v>
      </c>
      <c r="DU38" s="117">
        <v>1426.8559334499998</v>
      </c>
      <c r="DV38" s="117">
        <v>3.8144978026090213</v>
      </c>
      <c r="DW38" s="117">
        <v>1421.34893345</v>
      </c>
      <c r="DX38" s="117">
        <v>3.8001147510507471</v>
      </c>
      <c r="DY38" s="117">
        <v>1427.8036334500002</v>
      </c>
      <c r="DZ38" s="117">
        <v>3.7796664911074362</v>
      </c>
      <c r="EA38" s="117">
        <v>1422.6952329600001</v>
      </c>
      <c r="EB38" s="117">
        <v>4.0517934421988935</v>
      </c>
      <c r="EC38" s="117">
        <v>1503.6912016800002</v>
      </c>
      <c r="ED38" s="117">
        <v>4.0521477319401979</v>
      </c>
      <c r="EE38" s="117">
        <v>1493.4751798700001</v>
      </c>
      <c r="EF38" s="117">
        <v>3.1001039059977544</v>
      </c>
      <c r="EG38" s="117">
        <v>1975.6678116400001</v>
      </c>
      <c r="EH38" s="117">
        <v>4.1368619437482126</v>
      </c>
      <c r="EI38" s="117">
        <v>1362.2873180700001</v>
      </c>
      <c r="EJ38" s="117">
        <v>4.1522749403216954</v>
      </c>
      <c r="EK38" s="117">
        <v>1363.5170972699998</v>
      </c>
      <c r="EL38" s="117">
        <v>4.163948584687386</v>
      </c>
      <c r="EM38" s="117">
        <v>1363.4170972699999</v>
      </c>
      <c r="EN38" s="117">
        <v>4.4141570193109008</v>
      </c>
      <c r="EO38" s="117">
        <v>1363.2170972699998</v>
      </c>
      <c r="EP38" s="117">
        <v>4.4835679324578601</v>
      </c>
      <c r="EQ38" s="117">
        <v>1370.2920972700001</v>
      </c>
      <c r="ER38" s="117">
        <v>4.4371112655468252</v>
      </c>
      <c r="ES38" s="117">
        <v>1362.28709727</v>
      </c>
      <c r="ET38" s="117">
        <v>4.5717560470997993</v>
      </c>
      <c r="EU38" s="117">
        <v>1297.8263357299998</v>
      </c>
      <c r="EV38" s="117">
        <v>4.5991364240062964</v>
      </c>
      <c r="EW38" s="117">
        <v>1297.8264569299999</v>
      </c>
    </row>
    <row r="39" spans="1:153" x14ac:dyDescent="0.25">
      <c r="B39" s="21">
        <v>16</v>
      </c>
      <c r="C39" s="27" t="s">
        <v>232</v>
      </c>
      <c r="D39" s="117">
        <v>12.480900265160589</v>
      </c>
      <c r="E39" s="117">
        <v>106275.67162739212</v>
      </c>
      <c r="F39" s="117">
        <v>10.856595536604859</v>
      </c>
      <c r="G39" s="117">
        <v>133845.88260593836</v>
      </c>
      <c r="H39" s="117">
        <v>9.8148122309678953</v>
      </c>
      <c r="I39" s="117">
        <v>160286.34113739323</v>
      </c>
      <c r="J39" s="117">
        <v>9.2915518714009533</v>
      </c>
      <c r="K39" s="117">
        <v>209284.18601491582</v>
      </c>
      <c r="L39" s="117">
        <v>12.211323239852607</v>
      </c>
      <c r="M39" s="117">
        <v>203818.47479996618</v>
      </c>
      <c r="N39" s="117">
        <v>13.521736681578403</v>
      </c>
      <c r="O39" s="117">
        <v>246475.63068741281</v>
      </c>
      <c r="P39" s="117">
        <v>9.2986103556243318</v>
      </c>
      <c r="Q39" s="117">
        <v>211643.05857441659</v>
      </c>
      <c r="R39" s="117">
        <v>9.258235037349662</v>
      </c>
      <c r="S39" s="117">
        <v>219658.59354015693</v>
      </c>
      <c r="T39" s="117">
        <v>8.8001767456071587</v>
      </c>
      <c r="U39" s="117">
        <v>226981.02422030552</v>
      </c>
      <c r="V39" s="117">
        <v>9.1462913010969249</v>
      </c>
      <c r="W39" s="117">
        <v>230059.63853386085</v>
      </c>
      <c r="X39" s="117">
        <v>9.5278379690117987</v>
      </c>
      <c r="Y39" s="117">
        <v>233521.44713623822</v>
      </c>
      <c r="Z39" s="117">
        <v>9.4500247177880397</v>
      </c>
      <c r="AA39" s="117">
        <v>248305.53903703578</v>
      </c>
      <c r="AB39" s="117">
        <v>11.206092449716172</v>
      </c>
      <c r="AC39" s="117">
        <v>174212.60537283434</v>
      </c>
      <c r="AD39" s="117">
        <v>11.954378763158058</v>
      </c>
      <c r="AE39" s="117">
        <v>185987.21469148991</v>
      </c>
      <c r="AF39" s="117">
        <v>11.926335869178756</v>
      </c>
      <c r="AG39" s="117">
        <v>188855.59111561315</v>
      </c>
      <c r="AH39" s="117">
        <v>11.641166911015731</v>
      </c>
      <c r="AI39" s="117">
        <v>189643.64763343218</v>
      </c>
      <c r="AJ39" s="117">
        <v>12.28108039243334</v>
      </c>
      <c r="AK39" s="117">
        <v>191662.55528724549</v>
      </c>
      <c r="AL39" s="117">
        <v>12.211323239852607</v>
      </c>
      <c r="AM39" s="117">
        <v>203818.47479996618</v>
      </c>
      <c r="AN39" s="117">
        <v>13.08019342447222</v>
      </c>
      <c r="AO39" s="117">
        <v>200457.43925569073</v>
      </c>
      <c r="AP39" s="117">
        <v>12.938661490984511</v>
      </c>
      <c r="AQ39" s="117">
        <v>203809.37283374</v>
      </c>
      <c r="AR39" s="117">
        <v>12.618011664918285</v>
      </c>
      <c r="AS39" s="117">
        <v>210697.81210700353</v>
      </c>
      <c r="AT39" s="117">
        <v>12.845802209306031</v>
      </c>
      <c r="AU39" s="117">
        <v>213470.7009199863</v>
      </c>
      <c r="AV39" s="117">
        <v>11.847640242049287</v>
      </c>
      <c r="AW39" s="117">
        <v>222065.31873625962</v>
      </c>
      <c r="AX39" s="117">
        <v>12.671549709730762</v>
      </c>
      <c r="AY39" s="117">
        <v>230779.66045905321</v>
      </c>
      <c r="AZ39" s="117">
        <v>12.754790403147902</v>
      </c>
      <c r="BA39" s="117">
        <v>234688.93575890514</v>
      </c>
      <c r="BB39" s="117">
        <v>12.946035761607465</v>
      </c>
      <c r="BC39" s="117">
        <v>251333.18948902155</v>
      </c>
      <c r="BD39" s="117">
        <v>12.234261558144716</v>
      </c>
      <c r="BE39" s="117">
        <v>333075.0794577573</v>
      </c>
      <c r="BF39" s="117">
        <v>13.218468380525703</v>
      </c>
      <c r="BG39" s="117">
        <v>249222.27931172686</v>
      </c>
      <c r="BH39" s="117">
        <v>12.593885074777774</v>
      </c>
      <c r="BI39" s="117">
        <v>334625.27170518268</v>
      </c>
      <c r="BJ39" s="117">
        <v>13.521736681578403</v>
      </c>
      <c r="BK39" s="117">
        <v>246475.63068741281</v>
      </c>
      <c r="BL39" s="117">
        <v>12.842947962851524</v>
      </c>
      <c r="BM39" s="117">
        <v>332775.8655786711</v>
      </c>
      <c r="BN39" s="117">
        <v>13.101081757547318</v>
      </c>
      <c r="BO39" s="117">
        <v>251328.83694976833</v>
      </c>
      <c r="BP39" s="117">
        <v>13.229694608299937</v>
      </c>
      <c r="BQ39" s="117">
        <v>260102.90361878905</v>
      </c>
      <c r="BR39" s="117">
        <v>13.179138162470577</v>
      </c>
      <c r="BS39" s="117">
        <v>261694.59184624959</v>
      </c>
      <c r="BT39" s="117">
        <v>13.297443014096102</v>
      </c>
      <c r="BU39" s="117">
        <v>263633.41702715843</v>
      </c>
      <c r="BV39" s="117">
        <v>13.30221178694952</v>
      </c>
      <c r="BW39" s="117">
        <v>237100.00812677015</v>
      </c>
      <c r="BX39" s="117">
        <v>13.429199269314578</v>
      </c>
      <c r="BY39" s="117">
        <v>239832.37616209741</v>
      </c>
      <c r="BZ39" s="117">
        <v>13.444242672884707</v>
      </c>
      <c r="CA39" s="117">
        <v>271175.64591558714</v>
      </c>
      <c r="CB39" s="117">
        <v>13.291732786818473</v>
      </c>
      <c r="CC39" s="117">
        <v>278591.55856387928</v>
      </c>
      <c r="CD39" s="117">
        <v>13.209121153427157</v>
      </c>
      <c r="CE39" s="117">
        <v>285619.9246890971</v>
      </c>
      <c r="CF39" s="117">
        <v>13.169964361321194</v>
      </c>
      <c r="CG39" s="117">
        <v>291764.28826763819</v>
      </c>
      <c r="CH39" s="117">
        <v>13.104432423181908</v>
      </c>
      <c r="CI39" s="117">
        <v>299780.91529615055</v>
      </c>
      <c r="CJ39" s="117">
        <v>13.021326285327097</v>
      </c>
      <c r="CK39" s="117">
        <v>301672.18142292427</v>
      </c>
      <c r="CL39" s="117">
        <v>12.923235046968513</v>
      </c>
      <c r="CM39" s="117">
        <v>311254.58749840729</v>
      </c>
      <c r="CN39" s="117">
        <v>12.932195675319592</v>
      </c>
      <c r="CO39" s="117">
        <v>321231.94168154494</v>
      </c>
      <c r="CP39" s="117">
        <v>12.979009699668387</v>
      </c>
      <c r="CQ39" s="117">
        <v>323500.12824015232</v>
      </c>
      <c r="CR39" s="117">
        <v>12.945738704557394</v>
      </c>
      <c r="CS39" s="117">
        <v>322792.02793867828</v>
      </c>
      <c r="CT39" s="117">
        <v>12.799811010486831</v>
      </c>
      <c r="CU39" s="117">
        <v>338861.48728213203</v>
      </c>
      <c r="CV39" s="117">
        <v>12.833120353562517</v>
      </c>
      <c r="CW39" s="117">
        <v>344209.45792245108</v>
      </c>
      <c r="CX39" s="117">
        <v>12.867648410990171</v>
      </c>
      <c r="CY39" s="117">
        <v>359704.41753491142</v>
      </c>
      <c r="CZ39" s="117">
        <v>12.785444190129533</v>
      </c>
      <c r="DA39" s="117">
        <v>360562.5075985291</v>
      </c>
      <c r="DB39" s="117">
        <v>12.684692369046916</v>
      </c>
      <c r="DC39" s="117">
        <v>356671.11061200878</v>
      </c>
      <c r="DD39" s="117">
        <v>12.149308836006144</v>
      </c>
      <c r="DE39" s="117">
        <v>358374.08140292618</v>
      </c>
      <c r="DF39" s="117">
        <v>11.454634415548938</v>
      </c>
      <c r="DG39" s="117">
        <v>376867.46988964872</v>
      </c>
      <c r="DH39" s="117">
        <v>11.455928604226237</v>
      </c>
      <c r="DI39" s="117">
        <v>380781.60852306103</v>
      </c>
      <c r="DJ39" s="117">
        <v>11.394382279462178</v>
      </c>
      <c r="DK39" s="117">
        <v>381240.13187610346</v>
      </c>
      <c r="DL39" s="117">
        <v>11.123954853836199</v>
      </c>
      <c r="DM39" s="117">
        <v>389985.732394722</v>
      </c>
      <c r="DN39" s="117">
        <v>10.672283070618789</v>
      </c>
      <c r="DO39" s="117">
        <v>397805.44866571599</v>
      </c>
      <c r="DP39" s="117">
        <v>10.395777109024282</v>
      </c>
      <c r="DQ39" s="117">
        <v>429675.82708898431</v>
      </c>
      <c r="DR39" s="117">
        <v>10.241981964308152</v>
      </c>
      <c r="DS39" s="117">
        <v>457271.73182329809</v>
      </c>
      <c r="DT39" s="117">
        <v>9.9669542917755329</v>
      </c>
      <c r="DU39" s="117">
        <v>472847.08554640994</v>
      </c>
      <c r="DV39" s="117">
        <v>9.8664409998616094</v>
      </c>
      <c r="DW39" s="117">
        <v>494326.08214478736</v>
      </c>
      <c r="DX39" s="117">
        <v>9.580263406843871</v>
      </c>
      <c r="DY39" s="117">
        <v>523030.07220519264</v>
      </c>
      <c r="DZ39" s="117">
        <v>9.5933121484661275</v>
      </c>
      <c r="EA39" s="117">
        <v>528499.06537747791</v>
      </c>
      <c r="EB39" s="117">
        <v>9.5523557085265871</v>
      </c>
      <c r="EC39" s="117">
        <v>506388.02891804354</v>
      </c>
      <c r="ED39" s="117">
        <v>9.5015873553847818</v>
      </c>
      <c r="EE39" s="117">
        <v>516469.67565925431</v>
      </c>
      <c r="EF39" s="117">
        <v>9.5042880474185498</v>
      </c>
      <c r="EG39" s="117">
        <v>530464.4314875789</v>
      </c>
      <c r="EH39" s="117">
        <v>9.5943382632243459</v>
      </c>
      <c r="EI39" s="117">
        <v>555842.38507379266</v>
      </c>
      <c r="EJ39" s="117">
        <v>9.5434785998044358</v>
      </c>
      <c r="EK39" s="117">
        <v>399622.87185379001</v>
      </c>
      <c r="EL39" s="117">
        <v>9.9769114526841527</v>
      </c>
      <c r="EM39" s="117">
        <v>350473.09516111697</v>
      </c>
      <c r="EN39" s="117">
        <v>10.120811437765752</v>
      </c>
      <c r="EO39" s="117">
        <v>312636.90193720622</v>
      </c>
      <c r="EP39" s="117">
        <v>10.416152050141317</v>
      </c>
      <c r="EQ39" s="117">
        <v>332747.82814265526</v>
      </c>
      <c r="ER39" s="117">
        <v>11.339152783168325</v>
      </c>
      <c r="ES39" s="117">
        <v>324300.74897335813</v>
      </c>
      <c r="ET39" s="117">
        <v>11.531395761075272</v>
      </c>
      <c r="EU39" s="117">
        <v>335060.17796672246</v>
      </c>
      <c r="EV39" s="117">
        <v>11.683512573006972</v>
      </c>
      <c r="EW39" s="117">
        <v>325228.70724364824</v>
      </c>
    </row>
    <row r="40" spans="1:153" x14ac:dyDescent="0.25">
      <c r="B40" s="309"/>
      <c r="C40" s="309" t="s">
        <v>625</v>
      </c>
      <c r="D40" s="310">
        <v>12.091636074309511</v>
      </c>
      <c r="E40" s="310">
        <v>624248.86150236486</v>
      </c>
      <c r="F40" s="310">
        <v>10.479539770461457</v>
      </c>
      <c r="G40" s="310">
        <v>850091.92719878291</v>
      </c>
      <c r="H40" s="310">
        <v>9.6236803954825039</v>
      </c>
      <c r="I40" s="310">
        <v>1085249.232729173</v>
      </c>
      <c r="J40" s="310">
        <v>8.8627390796693852</v>
      </c>
      <c r="K40" s="310">
        <v>1357682.955325054</v>
      </c>
      <c r="L40" s="310">
        <v>11.330871099975459</v>
      </c>
      <c r="M40" s="310">
        <v>1717067.4735662208</v>
      </c>
      <c r="N40" s="310">
        <v>12.474039051717256</v>
      </c>
      <c r="O40" s="310">
        <v>2053416.7188894842</v>
      </c>
      <c r="P40" s="310">
        <v>8.8849724575941309</v>
      </c>
      <c r="Q40" s="310">
        <v>1391062.9761471723</v>
      </c>
      <c r="R40" s="310">
        <v>8.770936414635047</v>
      </c>
      <c r="S40" s="310">
        <v>1430690.2964509411</v>
      </c>
      <c r="T40" s="310">
        <v>8.6227173365480265</v>
      </c>
      <c r="U40" s="310">
        <v>1465317.3947113797</v>
      </c>
      <c r="V40" s="310">
        <v>8.8831005706782786</v>
      </c>
      <c r="W40" s="310">
        <v>1485887.8279949545</v>
      </c>
      <c r="X40" s="310">
        <v>9.108362944803142</v>
      </c>
      <c r="Y40" s="310">
        <v>1512667.9139375687</v>
      </c>
      <c r="Z40" s="310">
        <v>9.320593793200139</v>
      </c>
      <c r="AA40" s="310">
        <v>1581373.7783997555</v>
      </c>
      <c r="AB40" s="310">
        <v>10.119643092985038</v>
      </c>
      <c r="AC40" s="310">
        <v>1612278.4327777948</v>
      </c>
      <c r="AD40" s="310">
        <v>10.59721056847998</v>
      </c>
      <c r="AE40" s="310">
        <v>1616946.4775392176</v>
      </c>
      <c r="AF40" s="310">
        <v>10.768996824709188</v>
      </c>
      <c r="AG40" s="310">
        <v>1640005.2742215961</v>
      </c>
      <c r="AH40" s="310">
        <v>10.6869140933374</v>
      </c>
      <c r="AI40" s="310">
        <v>1645541.1709220088</v>
      </c>
      <c r="AJ40" s="310">
        <v>11.293647561784748</v>
      </c>
      <c r="AK40" s="310">
        <v>1654508.5048616196</v>
      </c>
      <c r="AL40" s="310">
        <v>11.330871099975459</v>
      </c>
      <c r="AM40" s="310">
        <v>1717067.4735662208</v>
      </c>
      <c r="AN40" s="310">
        <v>11.677129485972685</v>
      </c>
      <c r="AO40" s="310">
        <v>1716454.9079643013</v>
      </c>
      <c r="AP40" s="310">
        <v>11.776851660684109</v>
      </c>
      <c r="AQ40" s="310">
        <v>1743129.3571612514</v>
      </c>
      <c r="AR40" s="310">
        <v>11.093642554147996</v>
      </c>
      <c r="AS40" s="310">
        <v>1789915.4697477384</v>
      </c>
      <c r="AT40" s="310">
        <v>11.637461434399516</v>
      </c>
      <c r="AU40" s="310">
        <v>1799070.6356744769</v>
      </c>
      <c r="AV40" s="310">
        <v>11.252921107091225</v>
      </c>
      <c r="AW40" s="310">
        <v>1844846.8062937139</v>
      </c>
      <c r="AX40" s="310">
        <v>11.789448059321915</v>
      </c>
      <c r="AY40" s="310">
        <v>1895199.4854972681</v>
      </c>
      <c r="AZ40" s="310">
        <v>11.903910782512302</v>
      </c>
      <c r="BA40" s="310">
        <v>1920830.9510838375</v>
      </c>
      <c r="BB40" s="310">
        <v>11.955679479846379</v>
      </c>
      <c r="BC40" s="310">
        <v>1929094.3462617309</v>
      </c>
      <c r="BD40" s="310">
        <v>12.095760392136375</v>
      </c>
      <c r="BE40" s="310">
        <v>1965611.2981204162</v>
      </c>
      <c r="BF40" s="310">
        <v>12.317973192508507</v>
      </c>
      <c r="BG40" s="310">
        <v>1997843.5053537746</v>
      </c>
      <c r="BH40" s="310">
        <v>12.417721658186325</v>
      </c>
      <c r="BI40" s="310">
        <v>2023105.9194502097</v>
      </c>
      <c r="BJ40" s="310">
        <v>12.474039051717256</v>
      </c>
      <c r="BK40" s="310">
        <v>2053416.7188894842</v>
      </c>
      <c r="BL40" s="310">
        <v>12.448651894232308</v>
      </c>
      <c r="BM40" s="310">
        <v>2080566.2248331825</v>
      </c>
      <c r="BN40" s="310">
        <v>12.309937324291186</v>
      </c>
      <c r="BO40" s="310">
        <v>2132011.4960533683</v>
      </c>
      <c r="BP40" s="310">
        <v>12.259346053607219</v>
      </c>
      <c r="BQ40" s="310">
        <v>2211756.406761256</v>
      </c>
      <c r="BR40" s="310">
        <v>12.261481948296858</v>
      </c>
      <c r="BS40" s="310">
        <v>2228980.9141721819</v>
      </c>
      <c r="BT40" s="310">
        <v>12.322112864374549</v>
      </c>
      <c r="BU40" s="310">
        <v>2256075.1287920438</v>
      </c>
      <c r="BV40" s="310">
        <v>12.291839968755971</v>
      </c>
      <c r="BW40" s="310">
        <v>2318601.7829959774</v>
      </c>
      <c r="BX40" s="310">
        <v>12.344648607378824</v>
      </c>
      <c r="BY40" s="310">
        <v>2329134.7378569813</v>
      </c>
      <c r="BZ40" s="310">
        <v>12.331042666436183</v>
      </c>
      <c r="CA40" s="310">
        <v>2337298.9267312023</v>
      </c>
      <c r="CB40" s="310">
        <v>12.275943576148686</v>
      </c>
      <c r="CC40" s="310">
        <v>2379571.8356803339</v>
      </c>
      <c r="CD40" s="310">
        <v>12.232319237532886</v>
      </c>
      <c r="CE40" s="310">
        <v>2386527.3087205784</v>
      </c>
      <c r="CF40" s="310">
        <v>12.199304661279401</v>
      </c>
      <c r="CG40" s="310">
        <v>2404206.5419554077</v>
      </c>
      <c r="CH40" s="310">
        <v>12.134092700177552</v>
      </c>
      <c r="CI40" s="310">
        <v>2429380.8333352651</v>
      </c>
      <c r="CJ40" s="310">
        <v>12.084038186426156</v>
      </c>
      <c r="CK40" s="310">
        <v>2435219.0792823737</v>
      </c>
      <c r="CL40" s="310">
        <v>11.97</v>
      </c>
      <c r="CM40" s="310">
        <v>2484427.3359362246</v>
      </c>
      <c r="CN40" s="310">
        <v>11.98479244278075</v>
      </c>
      <c r="CO40" s="310">
        <v>2556060.6394270575</v>
      </c>
      <c r="CP40" s="310">
        <v>12.073929961045465</v>
      </c>
      <c r="CQ40" s="310">
        <v>2565665.4848589692</v>
      </c>
      <c r="CR40" s="310">
        <v>11.93</v>
      </c>
      <c r="CS40" s="310">
        <v>2596150.4147887384</v>
      </c>
      <c r="CT40" s="310">
        <v>11.938543027385922</v>
      </c>
      <c r="CU40" s="310">
        <v>2661093.6621712772</v>
      </c>
      <c r="CV40" s="310">
        <v>11.94</v>
      </c>
      <c r="CW40" s="310">
        <v>2675824.7989007281</v>
      </c>
      <c r="CX40" s="310">
        <v>11.8</v>
      </c>
      <c r="CY40" s="310">
        <v>2723458.7775245463</v>
      </c>
      <c r="CZ40" s="310">
        <v>11.77</v>
      </c>
      <c r="DA40" s="310">
        <v>2761344.572194268</v>
      </c>
      <c r="DB40" s="310">
        <v>10.99</v>
      </c>
      <c r="DC40" s="310">
        <v>2746328.6814779509</v>
      </c>
      <c r="DD40" s="310">
        <v>10.426250629386633</v>
      </c>
      <c r="DE40" s="310">
        <v>2729712.7229301636</v>
      </c>
      <c r="DF40" s="310">
        <v>10.109165203675886</v>
      </c>
      <c r="DG40" s="310">
        <v>2820658.5206137071</v>
      </c>
      <c r="DH40" s="310">
        <v>10.47</v>
      </c>
      <c r="DI40" s="310">
        <v>2798043.327452933</v>
      </c>
      <c r="DJ40" s="310">
        <v>10.18</v>
      </c>
      <c r="DK40" s="310">
        <v>2827101.3273147237</v>
      </c>
      <c r="DL40" s="310">
        <v>9.8318649812907015</v>
      </c>
      <c r="DM40" s="310">
        <v>2946660.0112467655</v>
      </c>
      <c r="DN40" s="310">
        <v>9.517731632300432</v>
      </c>
      <c r="DO40" s="310">
        <v>2960568.2869373625</v>
      </c>
      <c r="DP40" s="310">
        <v>9.3697289946410578</v>
      </c>
      <c r="DQ40" s="310">
        <v>3012408.2417417211</v>
      </c>
      <c r="DR40" s="310">
        <v>9.09</v>
      </c>
      <c r="DS40" s="310">
        <v>3135015.3577900869</v>
      </c>
      <c r="DT40" s="310">
        <v>8.8912745435893399</v>
      </c>
      <c r="DU40" s="310">
        <v>3196825.4515890647</v>
      </c>
      <c r="DV40" s="310">
        <v>8.7276050942080641</v>
      </c>
      <c r="DW40" s="310">
        <v>3280279.4674591571</v>
      </c>
      <c r="DX40" s="310">
        <v>8.61</v>
      </c>
      <c r="DY40" s="310">
        <v>3428582.2747256728</v>
      </c>
      <c r="DZ40" s="310">
        <v>8.5342448085804961</v>
      </c>
      <c r="EA40" s="310">
        <v>3465398.1282351315</v>
      </c>
      <c r="EB40" s="310">
        <v>8.4591292533300528</v>
      </c>
      <c r="EC40" s="310">
        <v>3493884.3553973148</v>
      </c>
      <c r="ED40" s="310">
        <v>8.4348018971758574</v>
      </c>
      <c r="EE40" s="310">
        <v>3566532.8351074154</v>
      </c>
      <c r="EF40" s="117">
        <v>8.48</v>
      </c>
      <c r="EG40" s="117">
        <v>3611246.2957721846</v>
      </c>
      <c r="EH40" s="117">
        <v>8.57</v>
      </c>
      <c r="EI40" s="117">
        <v>3719880.0997626767</v>
      </c>
      <c r="EJ40" s="117">
        <v>8.69</v>
      </c>
      <c r="EK40" s="117">
        <v>3840421.8768847315</v>
      </c>
      <c r="EL40" s="117">
        <v>9.02</v>
      </c>
      <c r="EM40" s="117">
        <v>3882537.4786390918</v>
      </c>
      <c r="EN40" s="117">
        <v>9.2899999999999991</v>
      </c>
      <c r="EO40" s="117">
        <v>3937917.3145987317</v>
      </c>
      <c r="EP40" s="117">
        <v>9.4428426085328372</v>
      </c>
      <c r="EQ40" s="117">
        <v>4040583.7502980088</v>
      </c>
      <c r="ER40" s="117">
        <v>10.31</v>
      </c>
      <c r="ES40" s="117">
        <v>4074941.1589175137</v>
      </c>
      <c r="ET40" s="117">
        <v>10.6</v>
      </c>
      <c r="EU40" s="117">
        <v>4122580.3383081695</v>
      </c>
      <c r="EV40" s="117">
        <v>10.78</v>
      </c>
      <c r="EW40" s="117">
        <v>4155806.2384512746</v>
      </c>
    </row>
    <row r="41" spans="1:153" x14ac:dyDescent="0.25">
      <c r="A41" s="38"/>
      <c r="B41" s="38"/>
      <c r="C41" s="38"/>
      <c r="D41" s="38"/>
      <c r="E41" s="38"/>
      <c r="F41" s="38"/>
      <c r="G41" s="311"/>
      <c r="H41" s="38"/>
      <c r="I41" s="311"/>
      <c r="J41" s="38"/>
      <c r="K41" s="311"/>
      <c r="L41" s="38"/>
      <c r="M41" s="38"/>
      <c r="N41" s="38"/>
      <c r="O41" s="38"/>
      <c r="P41" s="38"/>
      <c r="Q41" s="38"/>
      <c r="R41" s="312"/>
      <c r="S41" s="312"/>
      <c r="T41" s="312"/>
      <c r="U41" s="312"/>
      <c r="V41" s="312"/>
      <c r="W41" s="312"/>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13"/>
      <c r="CH41" s="38"/>
      <c r="CI41" s="313"/>
      <c r="CJ41" s="38"/>
      <c r="CK41" s="313"/>
      <c r="CL41" s="38"/>
      <c r="CM41" s="313"/>
      <c r="CN41" s="38"/>
      <c r="CO41" s="313"/>
      <c r="CP41" s="38"/>
      <c r="CQ41" s="313"/>
      <c r="CR41" s="38"/>
      <c r="CS41" s="313"/>
      <c r="CT41" s="38"/>
      <c r="CU41" s="313"/>
      <c r="CV41" s="38"/>
      <c r="CW41" s="313"/>
      <c r="CX41" s="38"/>
      <c r="CY41" s="313"/>
      <c r="CZ41" s="38"/>
      <c r="DA41" s="313"/>
      <c r="DB41" s="38"/>
      <c r="DC41" s="313"/>
      <c r="DD41" s="38"/>
      <c r="DE41" s="313"/>
      <c r="DF41" s="38"/>
      <c r="DG41" s="313"/>
      <c r="DH41" s="38"/>
      <c r="DI41" s="313"/>
      <c r="DJ41" s="38"/>
      <c r="DK41" s="313"/>
      <c r="DL41" s="38"/>
      <c r="DM41" s="313"/>
      <c r="DN41" s="38"/>
      <c r="DO41" s="313"/>
      <c r="DP41" s="38"/>
      <c r="DQ41" s="313"/>
      <c r="DR41" s="38"/>
      <c r="DS41" s="313"/>
      <c r="DT41" s="38"/>
      <c r="DU41" s="313"/>
      <c r="DV41" s="38"/>
      <c r="DW41" s="313"/>
      <c r="DX41" s="38"/>
      <c r="DY41" s="313"/>
      <c r="DZ41" s="38"/>
      <c r="EA41" s="313"/>
      <c r="EB41" s="38"/>
      <c r="EC41" s="313"/>
      <c r="ED41" s="38"/>
      <c r="EE41" s="313"/>
      <c r="EF41" s="38"/>
      <c r="EG41" s="313"/>
      <c r="EH41" s="38"/>
      <c r="EI41" s="313"/>
      <c r="EJ41" s="38"/>
      <c r="EK41" s="313"/>
      <c r="EL41" s="38"/>
      <c r="EM41" s="313"/>
      <c r="EN41" s="38"/>
      <c r="EO41" s="313"/>
      <c r="EP41" s="38"/>
      <c r="EQ41" s="313"/>
      <c r="ER41" s="38"/>
      <c r="ES41" s="313"/>
      <c r="ET41" s="38"/>
      <c r="EU41" s="313"/>
      <c r="EV41" s="38"/>
      <c r="EW41" s="313"/>
    </row>
    <row r="42" spans="1:153" hidden="1" x14ac:dyDescent="0.25">
      <c r="B42" s="314" t="s">
        <v>630</v>
      </c>
      <c r="C42" s="315"/>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316"/>
      <c r="DI42" s="316"/>
      <c r="DJ42" s="316"/>
      <c r="DK42" s="316"/>
      <c r="DL42" s="316"/>
      <c r="DM42" s="316"/>
      <c r="DN42" s="316"/>
      <c r="DO42" s="316"/>
      <c r="DP42" s="316"/>
      <c r="DQ42" s="316"/>
      <c r="DR42" s="316"/>
      <c r="DS42" s="316"/>
      <c r="DT42" s="316"/>
      <c r="DU42" s="316"/>
      <c r="DV42" s="316"/>
      <c r="DW42" s="316"/>
      <c r="DX42" s="316"/>
      <c r="DY42" s="316"/>
      <c r="DZ42" s="316"/>
      <c r="EA42" s="316"/>
      <c r="EB42" s="316"/>
      <c r="EC42" s="316"/>
      <c r="ED42" s="316"/>
      <c r="EE42" s="316"/>
      <c r="EF42" s="316"/>
      <c r="EG42" s="316"/>
      <c r="EH42" s="316"/>
      <c r="EI42" s="316"/>
      <c r="EJ42" s="316"/>
      <c r="EK42" s="316"/>
      <c r="EL42" s="316"/>
      <c r="EM42" s="316"/>
      <c r="EN42" s="316"/>
      <c r="EO42" s="316"/>
      <c r="EP42" s="316"/>
      <c r="EQ42" s="316"/>
      <c r="ER42" s="316"/>
      <c r="ES42" s="316"/>
      <c r="ET42" s="316"/>
      <c r="EU42" s="316"/>
      <c r="EV42" s="316"/>
      <c r="EW42" s="316"/>
    </row>
    <row r="43" spans="1:153" s="257" customFormat="1" x14ac:dyDescent="0.25">
      <c r="B43" s="317" t="s">
        <v>267</v>
      </c>
      <c r="C43" s="318" t="s">
        <v>608</v>
      </c>
      <c r="D43" s="300" t="s">
        <v>609</v>
      </c>
      <c r="E43" s="300" t="s">
        <v>610</v>
      </c>
      <c r="F43" s="300" t="s">
        <v>609</v>
      </c>
      <c r="G43" s="300" t="s">
        <v>610</v>
      </c>
      <c r="H43" s="300" t="s">
        <v>609</v>
      </c>
      <c r="I43" s="300" t="s">
        <v>610</v>
      </c>
      <c r="J43" s="300" t="s">
        <v>609</v>
      </c>
      <c r="K43" s="300" t="s">
        <v>610</v>
      </c>
      <c r="L43" s="301" t="s">
        <v>609</v>
      </c>
      <c r="M43" s="301" t="s">
        <v>610</v>
      </c>
      <c r="N43" s="301" t="s">
        <v>609</v>
      </c>
      <c r="O43" s="301" t="s">
        <v>610</v>
      </c>
      <c r="P43" s="307" t="s">
        <v>609</v>
      </c>
      <c r="Q43" s="300" t="s">
        <v>610</v>
      </c>
      <c r="R43" s="307" t="s">
        <v>609</v>
      </c>
      <c r="S43" s="300" t="s">
        <v>610</v>
      </c>
      <c r="T43" s="307" t="s">
        <v>609</v>
      </c>
      <c r="U43" s="300" t="s">
        <v>610</v>
      </c>
      <c r="V43" s="307" t="s">
        <v>609</v>
      </c>
      <c r="W43" s="300" t="s">
        <v>610</v>
      </c>
      <c r="X43" s="301" t="s">
        <v>609</v>
      </c>
      <c r="Y43" s="301" t="s">
        <v>610</v>
      </c>
      <c r="Z43" s="301" t="s">
        <v>609</v>
      </c>
      <c r="AA43" s="301" t="s">
        <v>610</v>
      </c>
      <c r="AB43" s="301" t="s">
        <v>609</v>
      </c>
      <c r="AC43" s="301" t="s">
        <v>610</v>
      </c>
      <c r="AD43" s="301" t="s">
        <v>609</v>
      </c>
      <c r="AE43" s="301" t="s">
        <v>610</v>
      </c>
      <c r="AF43" s="301" t="s">
        <v>609</v>
      </c>
      <c r="AG43" s="301" t="s">
        <v>610</v>
      </c>
      <c r="AH43" s="301" t="s">
        <v>609</v>
      </c>
      <c r="AI43" s="301" t="s">
        <v>610</v>
      </c>
      <c r="AJ43" s="301" t="s">
        <v>609</v>
      </c>
      <c r="AK43" s="301" t="s">
        <v>610</v>
      </c>
      <c r="AL43" s="301" t="s">
        <v>609</v>
      </c>
      <c r="AM43" s="301" t="s">
        <v>610</v>
      </c>
      <c r="AN43" s="301" t="s">
        <v>609</v>
      </c>
      <c r="AO43" s="301" t="s">
        <v>610</v>
      </c>
      <c r="AP43" s="301" t="s">
        <v>609</v>
      </c>
      <c r="AQ43" s="301" t="s">
        <v>610</v>
      </c>
      <c r="AR43" s="301" t="s">
        <v>609</v>
      </c>
      <c r="AS43" s="301" t="s">
        <v>610</v>
      </c>
      <c r="AT43" s="301" t="s">
        <v>609</v>
      </c>
      <c r="AU43" s="301" t="s">
        <v>610</v>
      </c>
      <c r="AV43" s="301" t="s">
        <v>609</v>
      </c>
      <c r="AW43" s="301" t="s">
        <v>610</v>
      </c>
      <c r="AX43" s="301" t="s">
        <v>609</v>
      </c>
      <c r="AY43" s="301" t="s">
        <v>610</v>
      </c>
      <c r="AZ43" s="301" t="s">
        <v>609</v>
      </c>
      <c r="BA43" s="301" t="s">
        <v>610</v>
      </c>
      <c r="BB43" s="301" t="s">
        <v>609</v>
      </c>
      <c r="BC43" s="301" t="s">
        <v>610</v>
      </c>
      <c r="BD43" s="301" t="s">
        <v>609</v>
      </c>
      <c r="BE43" s="301" t="s">
        <v>610</v>
      </c>
      <c r="BF43" s="301" t="s">
        <v>609</v>
      </c>
      <c r="BG43" s="301" t="s">
        <v>610</v>
      </c>
      <c r="BH43" s="301" t="s">
        <v>609</v>
      </c>
      <c r="BI43" s="301" t="s">
        <v>610</v>
      </c>
      <c r="BJ43" s="301" t="s">
        <v>609</v>
      </c>
      <c r="BK43" s="301" t="s">
        <v>610</v>
      </c>
      <c r="BL43" s="301" t="s">
        <v>609</v>
      </c>
      <c r="BM43" s="301" t="s">
        <v>610</v>
      </c>
      <c r="BN43" s="301" t="s">
        <v>609</v>
      </c>
      <c r="BO43" s="301" t="s">
        <v>610</v>
      </c>
      <c r="BP43" s="301" t="s">
        <v>609</v>
      </c>
      <c r="BQ43" s="301" t="s">
        <v>610</v>
      </c>
      <c r="BR43" s="301" t="s">
        <v>609</v>
      </c>
      <c r="BS43" s="301" t="s">
        <v>610</v>
      </c>
      <c r="BT43" s="301" t="s">
        <v>609</v>
      </c>
      <c r="BU43" s="301" t="s">
        <v>610</v>
      </c>
      <c r="BV43" s="301" t="s">
        <v>609</v>
      </c>
      <c r="BW43" s="301" t="s">
        <v>610</v>
      </c>
      <c r="BX43" s="301" t="s">
        <v>609</v>
      </c>
      <c r="BY43" s="301" t="s">
        <v>610</v>
      </c>
      <c r="BZ43" s="301" t="s">
        <v>609</v>
      </c>
      <c r="CA43" s="301" t="s">
        <v>610</v>
      </c>
      <c r="CB43" s="301" t="s">
        <v>609</v>
      </c>
      <c r="CC43" s="301" t="s">
        <v>610</v>
      </c>
      <c r="CD43" s="301" t="s">
        <v>609</v>
      </c>
      <c r="CE43" s="301" t="s">
        <v>610</v>
      </c>
      <c r="CF43" s="301" t="s">
        <v>609</v>
      </c>
      <c r="CG43" s="302" t="s">
        <v>610</v>
      </c>
      <c r="CH43" s="301" t="s">
        <v>609</v>
      </c>
      <c r="CI43" s="302" t="s">
        <v>610</v>
      </c>
      <c r="CJ43" s="301" t="s">
        <v>609</v>
      </c>
      <c r="CK43" s="302" t="s">
        <v>610</v>
      </c>
      <c r="CL43" s="301" t="s">
        <v>609</v>
      </c>
      <c r="CM43" s="302" t="s">
        <v>610</v>
      </c>
      <c r="CN43" s="301" t="s">
        <v>609</v>
      </c>
      <c r="CO43" s="302" t="s">
        <v>610</v>
      </c>
      <c r="CP43" s="301" t="s">
        <v>609</v>
      </c>
      <c r="CQ43" s="302" t="s">
        <v>610</v>
      </c>
      <c r="CR43" s="301" t="s">
        <v>609</v>
      </c>
      <c r="CS43" s="302" t="s">
        <v>610</v>
      </c>
      <c r="CT43" s="301" t="s">
        <v>609</v>
      </c>
      <c r="CU43" s="302" t="s">
        <v>610</v>
      </c>
      <c r="CV43" s="301" t="s">
        <v>609</v>
      </c>
      <c r="CW43" s="302" t="s">
        <v>610</v>
      </c>
      <c r="CX43" s="301" t="s">
        <v>609</v>
      </c>
      <c r="CY43" s="302" t="s">
        <v>610</v>
      </c>
      <c r="CZ43" s="301" t="s">
        <v>609</v>
      </c>
      <c r="DA43" s="302" t="s">
        <v>610</v>
      </c>
      <c r="DB43" s="301" t="s">
        <v>609</v>
      </c>
      <c r="DC43" s="302" t="s">
        <v>610</v>
      </c>
      <c r="DD43" s="301" t="s">
        <v>609</v>
      </c>
      <c r="DE43" s="302" t="s">
        <v>610</v>
      </c>
      <c r="DF43" s="301" t="s">
        <v>609</v>
      </c>
      <c r="DG43" s="302" t="s">
        <v>610</v>
      </c>
      <c r="DH43" s="301" t="s">
        <v>609</v>
      </c>
      <c r="DI43" s="302" t="s">
        <v>610</v>
      </c>
      <c r="DJ43" s="301" t="s">
        <v>609</v>
      </c>
      <c r="DK43" s="302" t="s">
        <v>610</v>
      </c>
      <c r="DL43" s="301" t="s">
        <v>609</v>
      </c>
      <c r="DM43" s="302" t="s">
        <v>610</v>
      </c>
      <c r="DN43" s="301" t="s">
        <v>609</v>
      </c>
      <c r="DO43" s="302" t="s">
        <v>610</v>
      </c>
      <c r="DP43" s="301" t="s">
        <v>609</v>
      </c>
      <c r="DQ43" s="302" t="s">
        <v>610</v>
      </c>
      <c r="DR43" s="301" t="s">
        <v>609</v>
      </c>
      <c r="DS43" s="302" t="s">
        <v>610</v>
      </c>
      <c r="DT43" s="301" t="s">
        <v>609</v>
      </c>
      <c r="DU43" s="302" t="s">
        <v>610</v>
      </c>
      <c r="DV43" s="301" t="s">
        <v>609</v>
      </c>
      <c r="DW43" s="302" t="s">
        <v>610</v>
      </c>
      <c r="DX43" s="301" t="s">
        <v>609</v>
      </c>
      <c r="DY43" s="302" t="s">
        <v>610</v>
      </c>
      <c r="DZ43" s="301" t="s">
        <v>609</v>
      </c>
      <c r="EA43" s="302" t="s">
        <v>610</v>
      </c>
      <c r="EB43" s="301" t="s">
        <v>609</v>
      </c>
      <c r="EC43" s="302" t="s">
        <v>610</v>
      </c>
      <c r="ED43" s="301" t="s">
        <v>609</v>
      </c>
      <c r="EE43" s="302" t="s">
        <v>610</v>
      </c>
      <c r="EF43" s="301" t="s">
        <v>609</v>
      </c>
      <c r="EG43" s="302" t="s">
        <v>610</v>
      </c>
      <c r="EH43" s="301" t="s">
        <v>609</v>
      </c>
      <c r="EI43" s="302" t="s">
        <v>610</v>
      </c>
      <c r="EJ43" s="301" t="s">
        <v>609</v>
      </c>
      <c r="EK43" s="302" t="s">
        <v>610</v>
      </c>
      <c r="EL43" s="301" t="s">
        <v>609</v>
      </c>
      <c r="EM43" s="302" t="s">
        <v>610</v>
      </c>
      <c r="EN43" s="301" t="s">
        <v>609</v>
      </c>
      <c r="EO43" s="302" t="s">
        <v>610</v>
      </c>
      <c r="EP43" s="301" t="s">
        <v>609</v>
      </c>
      <c r="EQ43" s="302" t="s">
        <v>610</v>
      </c>
      <c r="ER43" s="301" t="s">
        <v>609</v>
      </c>
      <c r="ES43" s="302" t="s">
        <v>610</v>
      </c>
      <c r="ET43" s="301" t="s">
        <v>609</v>
      </c>
      <c r="EU43" s="302" t="s">
        <v>610</v>
      </c>
      <c r="EV43" s="301" t="s">
        <v>609</v>
      </c>
      <c r="EW43" s="302" t="s">
        <v>610</v>
      </c>
    </row>
    <row r="44" spans="1:153" x14ac:dyDescent="0.25">
      <c r="B44" s="79">
        <v>1</v>
      </c>
      <c r="C44" s="319" t="s">
        <v>235</v>
      </c>
      <c r="D44" s="117">
        <v>12.168366908909052</v>
      </c>
      <c r="E44" s="117">
        <v>83513.984709680037</v>
      </c>
      <c r="F44" s="117">
        <v>11.110339632678288</v>
      </c>
      <c r="G44" s="117">
        <v>128891.11092077302</v>
      </c>
      <c r="H44" s="117">
        <v>10.367339538080376</v>
      </c>
      <c r="I44" s="117">
        <v>177808.96570341356</v>
      </c>
      <c r="J44" s="117">
        <v>9.3329130024954434</v>
      </c>
      <c r="K44" s="117">
        <v>220017.13784749003</v>
      </c>
      <c r="L44" s="117">
        <v>11.062366896116425</v>
      </c>
      <c r="M44" s="117">
        <v>277111.94260587997</v>
      </c>
      <c r="N44" s="117">
        <v>11.925417435174392</v>
      </c>
      <c r="O44" s="117">
        <v>363153.73906758195</v>
      </c>
      <c r="P44" s="117">
        <v>9.3024784021658284</v>
      </c>
      <c r="Q44" s="117">
        <v>224827.32727648498</v>
      </c>
      <c r="R44" s="117">
        <v>9.1564135631492771</v>
      </c>
      <c r="S44" s="117">
        <v>227038.66431230502</v>
      </c>
      <c r="T44" s="117">
        <v>8.9603401031310383</v>
      </c>
      <c r="U44" s="117">
        <v>233962.28437781642</v>
      </c>
      <c r="V44" s="117">
        <v>9.2194803004850314</v>
      </c>
      <c r="W44" s="117">
        <v>237651.13246366894</v>
      </c>
      <c r="X44" s="117">
        <v>9.3381763924283661</v>
      </c>
      <c r="Y44" s="117">
        <v>240907.32416424743</v>
      </c>
      <c r="Z44" s="117">
        <v>9.4399797836929089</v>
      </c>
      <c r="AA44" s="117">
        <v>244462.06014038002</v>
      </c>
      <c r="AB44" s="117">
        <v>10.017989507609444</v>
      </c>
      <c r="AC44" s="117">
        <v>246129.03827587195</v>
      </c>
      <c r="AD44" s="117">
        <v>10.361554255581057</v>
      </c>
      <c r="AE44" s="117">
        <v>249547.24204538608</v>
      </c>
      <c r="AF44" s="117">
        <v>10.564527641834118</v>
      </c>
      <c r="AG44" s="117">
        <v>250562.28390545287</v>
      </c>
      <c r="AH44" s="117">
        <v>10.17375024252533</v>
      </c>
      <c r="AI44" s="117">
        <v>253060.52578484896</v>
      </c>
      <c r="AJ44" s="117">
        <v>10.93662176218476</v>
      </c>
      <c r="AK44" s="117">
        <v>257682.54615738799</v>
      </c>
      <c r="AL44" s="117">
        <v>11.062366896116425</v>
      </c>
      <c r="AM44" s="117">
        <v>277111.94260587997</v>
      </c>
      <c r="AN44" s="117">
        <v>11.312659959914757</v>
      </c>
      <c r="AO44" s="117">
        <v>280491.83979009802</v>
      </c>
      <c r="AP44" s="117">
        <v>11.429196627045632</v>
      </c>
      <c r="AQ44" s="117">
        <v>285171.66771098692</v>
      </c>
      <c r="AR44" s="117">
        <v>11.470944076072003</v>
      </c>
      <c r="AS44" s="117">
        <v>290444.14207548695</v>
      </c>
      <c r="AT44" s="117">
        <v>11.264382343271979</v>
      </c>
      <c r="AU44" s="117">
        <v>289539.18510607147</v>
      </c>
      <c r="AV44" s="117">
        <v>10.827239009819365</v>
      </c>
      <c r="AW44" s="117">
        <v>303123.46227010223</v>
      </c>
      <c r="AX44" s="117">
        <v>11.474382183338662</v>
      </c>
      <c r="AY44" s="117">
        <v>308765.07489527308</v>
      </c>
      <c r="AZ44" s="117">
        <v>11.567769321177218</v>
      </c>
      <c r="BA44" s="117">
        <v>315917.8819729049</v>
      </c>
      <c r="BB44" s="117">
        <v>11.636055564559522</v>
      </c>
      <c r="BC44" s="117">
        <v>318316.24172262667</v>
      </c>
      <c r="BD44" s="117">
        <v>11.759991154978005</v>
      </c>
      <c r="BE44" s="117">
        <v>324318.81010334718</v>
      </c>
      <c r="BF44" s="117">
        <v>11.981228278342144</v>
      </c>
      <c r="BG44" s="117">
        <v>335598.80742211523</v>
      </c>
      <c r="BH44" s="117">
        <v>11.981228278342144</v>
      </c>
      <c r="BI44" s="117">
        <v>335598.80742211523</v>
      </c>
      <c r="BJ44" s="117">
        <v>11.925417435174392</v>
      </c>
      <c r="BK44" s="117">
        <v>363153.73906758195</v>
      </c>
      <c r="BL44" s="117">
        <v>12.032508619820311</v>
      </c>
      <c r="BM44" s="117">
        <v>371125.23923774692</v>
      </c>
      <c r="BN44" s="117">
        <v>11.959848791656611</v>
      </c>
      <c r="BO44" s="117">
        <v>378505.37184991472</v>
      </c>
      <c r="BP44" s="117">
        <v>11.95751090607574</v>
      </c>
      <c r="BQ44" s="117">
        <v>389289.85498886969</v>
      </c>
      <c r="BR44" s="117">
        <v>11.911827233754686</v>
      </c>
      <c r="BS44" s="117">
        <v>392989.57709257863</v>
      </c>
      <c r="BT44" s="117">
        <v>11.892423384100967</v>
      </c>
      <c r="BU44" s="117">
        <v>399715.90354523616</v>
      </c>
      <c r="BV44" s="117">
        <v>11.928509777185603</v>
      </c>
      <c r="BW44" s="117">
        <v>409391.09819548321</v>
      </c>
      <c r="BX44" s="117">
        <v>11.955030257900495</v>
      </c>
      <c r="BY44" s="117">
        <v>420621.82611045276</v>
      </c>
      <c r="BZ44" s="117">
        <v>11.844962971091659</v>
      </c>
      <c r="CA44" s="117">
        <v>427318.03235454828</v>
      </c>
      <c r="CB44" s="117">
        <v>11.861109984298798</v>
      </c>
      <c r="CC44" s="117">
        <v>439349.96335103712</v>
      </c>
      <c r="CD44" s="117">
        <v>11.793542745690329</v>
      </c>
      <c r="CE44" s="117">
        <v>445327.11900377902</v>
      </c>
      <c r="CF44" s="117">
        <v>11.826899524692514</v>
      </c>
      <c r="CG44" s="117">
        <v>456032.87530772708</v>
      </c>
      <c r="CH44" s="117">
        <v>11.783815406794414</v>
      </c>
      <c r="CI44" s="117">
        <v>466573.65714741265</v>
      </c>
      <c r="CJ44" s="117">
        <v>11.694620487350852</v>
      </c>
      <c r="CK44" s="117">
        <v>479429.9969788983</v>
      </c>
      <c r="CL44" s="117">
        <v>11.593494610560775</v>
      </c>
      <c r="CM44" s="117">
        <v>489218.30374133191</v>
      </c>
      <c r="CN44" s="117">
        <v>11.63546078841666</v>
      </c>
      <c r="CO44" s="117">
        <v>504773.97240063467</v>
      </c>
      <c r="CP44" s="117">
        <v>11.700627592513626</v>
      </c>
      <c r="CQ44" s="117">
        <v>511907.00886674307</v>
      </c>
      <c r="CR44" s="117">
        <v>11.657098273263575</v>
      </c>
      <c r="CS44" s="117">
        <v>522865.9899168259</v>
      </c>
      <c r="CT44" s="117">
        <v>11.695497925761295</v>
      </c>
      <c r="CU44" s="117">
        <v>542609.88326262741</v>
      </c>
      <c r="CV44" s="117">
        <v>11.572008456516429</v>
      </c>
      <c r="CW44" s="117">
        <v>552770.75715511024</v>
      </c>
      <c r="CX44" s="117">
        <v>11.592456729689781</v>
      </c>
      <c r="CY44" s="117">
        <v>569825.14327368478</v>
      </c>
      <c r="CZ44" s="117">
        <v>11.547765128102455</v>
      </c>
      <c r="DA44" s="117">
        <v>587558.32782559155</v>
      </c>
      <c r="DB44" s="117">
        <v>11.324121842718283</v>
      </c>
      <c r="DC44" s="117">
        <v>589816.01212038565</v>
      </c>
      <c r="DD44" s="117">
        <v>11.031689911790734</v>
      </c>
      <c r="DE44" s="117">
        <v>597357.47890688595</v>
      </c>
      <c r="DF44" s="117">
        <v>10.601130731715156</v>
      </c>
      <c r="DG44" s="117">
        <v>608333.34600613685</v>
      </c>
      <c r="DH44" s="117">
        <v>10.714418045162795</v>
      </c>
      <c r="DI44" s="117">
        <v>613974.9316075166</v>
      </c>
      <c r="DJ44" s="117">
        <v>10.41225922528786</v>
      </c>
      <c r="DK44" s="117">
        <v>616175.87477229186</v>
      </c>
      <c r="DL44" s="117">
        <v>9.8828892946198881</v>
      </c>
      <c r="DM44" s="117">
        <v>629178.40369643725</v>
      </c>
      <c r="DN44" s="117">
        <v>9.7699046826093614</v>
      </c>
      <c r="DO44" s="117">
        <v>640274.63175557496</v>
      </c>
      <c r="DP44" s="117">
        <v>9.3788773837692361</v>
      </c>
      <c r="DQ44" s="117">
        <v>647513.75679969636</v>
      </c>
      <c r="DR44" s="117">
        <v>8.9796767511952442</v>
      </c>
      <c r="DS44" s="117">
        <v>671682.82853892003</v>
      </c>
      <c r="DT44" s="117">
        <v>8.6805714133845626</v>
      </c>
      <c r="DU44" s="117">
        <v>680003.03755100037</v>
      </c>
      <c r="DV44" s="117">
        <v>8.6569360567613298</v>
      </c>
      <c r="DW44" s="117">
        <v>704691.22089389758</v>
      </c>
      <c r="DX44" s="117">
        <v>8.5156134690179002</v>
      </c>
      <c r="DY44" s="117">
        <v>736281.09171617532</v>
      </c>
      <c r="DZ44" s="117">
        <v>8.2925180360778263</v>
      </c>
      <c r="EA44" s="117">
        <v>752394.65968982247</v>
      </c>
      <c r="EB44" s="117">
        <v>8.2375919048484132</v>
      </c>
      <c r="EC44" s="117">
        <v>752139.48999571102</v>
      </c>
      <c r="ED44" s="117">
        <v>8.1508535052480973</v>
      </c>
      <c r="EE44" s="117">
        <v>785336.79107589449</v>
      </c>
      <c r="EF44" s="117">
        <v>8.1859335633753822</v>
      </c>
      <c r="EG44" s="117">
        <v>801190.61958081613</v>
      </c>
      <c r="EH44" s="117">
        <v>8.219535191140249</v>
      </c>
      <c r="EI44" s="117">
        <v>826523.40380751551</v>
      </c>
      <c r="EJ44" s="117">
        <v>8.2610408004687237</v>
      </c>
      <c r="EK44" s="117">
        <v>840192.78221650457</v>
      </c>
      <c r="EL44" s="117">
        <v>8.5606679283274314</v>
      </c>
      <c r="EM44" s="117">
        <v>845065.2611341041</v>
      </c>
      <c r="EN44" s="117">
        <v>8.7659480801295633</v>
      </c>
      <c r="EO44" s="117">
        <v>855781.38011059596</v>
      </c>
      <c r="EP44" s="117">
        <v>9.0236210146996445</v>
      </c>
      <c r="EQ44" s="117">
        <v>868038.23597746657</v>
      </c>
      <c r="ER44" s="117">
        <v>9.6844901013313951</v>
      </c>
      <c r="ES44" s="117">
        <v>879787.00756748347</v>
      </c>
      <c r="ET44" s="117">
        <v>9.8727159436991787</v>
      </c>
      <c r="EU44" s="117">
        <v>895441.3947988837</v>
      </c>
      <c r="EV44" s="117">
        <v>10.22400611533595</v>
      </c>
      <c r="EW44" s="117">
        <v>936387.15949833253</v>
      </c>
    </row>
    <row r="45" spans="1:153" x14ac:dyDescent="0.25">
      <c r="B45" s="79">
        <v>2</v>
      </c>
      <c r="C45" s="319" t="s">
        <v>236</v>
      </c>
      <c r="D45" s="117">
        <v>12.466921896069669</v>
      </c>
      <c r="E45" s="117">
        <v>134667.5952513814</v>
      </c>
      <c r="F45" s="117">
        <v>10.895549121464439</v>
      </c>
      <c r="G45" s="117">
        <v>163611.35215547998</v>
      </c>
      <c r="H45" s="117">
        <v>9.9246832652886692</v>
      </c>
      <c r="I45" s="117">
        <v>198141.51297102001</v>
      </c>
      <c r="J45" s="117">
        <v>9.4709182722281557</v>
      </c>
      <c r="K45" s="117">
        <v>237791.00025306101</v>
      </c>
      <c r="L45" s="117">
        <v>11.92888114850186</v>
      </c>
      <c r="M45" s="117">
        <v>310486.80034945789</v>
      </c>
      <c r="N45" s="117">
        <v>12.819766205620024</v>
      </c>
      <c r="O45" s="117">
        <v>348911.75798947777</v>
      </c>
      <c r="P45" s="117">
        <v>9.3212879801637829</v>
      </c>
      <c r="Q45" s="117">
        <v>242714.87287548688</v>
      </c>
      <c r="R45" s="117">
        <v>9.1975389387164608</v>
      </c>
      <c r="S45" s="117">
        <v>255207.21694222718</v>
      </c>
      <c r="T45" s="117">
        <v>9.2272620650682899</v>
      </c>
      <c r="U45" s="117">
        <v>260956.19522734682</v>
      </c>
      <c r="V45" s="117">
        <v>9.3622483683741873</v>
      </c>
      <c r="W45" s="117">
        <v>265017.462230907</v>
      </c>
      <c r="X45" s="117">
        <v>9.4405070352846749</v>
      </c>
      <c r="Y45" s="117">
        <v>277704.78903646703</v>
      </c>
      <c r="Z45" s="117">
        <v>9.7373649618791607</v>
      </c>
      <c r="AA45" s="117">
        <v>285840.26940890908</v>
      </c>
      <c r="AB45" s="117">
        <v>10.545758470901465</v>
      </c>
      <c r="AC45" s="117">
        <v>287328.53426568798</v>
      </c>
      <c r="AD45" s="117">
        <v>11.040284115884686</v>
      </c>
      <c r="AE45" s="117">
        <v>286657.06974427495</v>
      </c>
      <c r="AF45" s="117">
        <v>11.374770129957287</v>
      </c>
      <c r="AG45" s="117">
        <v>293230.95059713698</v>
      </c>
      <c r="AH45" s="117">
        <v>10.667400001517425</v>
      </c>
      <c r="AI45" s="117">
        <v>290775.43302072684</v>
      </c>
      <c r="AJ45" s="117">
        <v>11.793883396934886</v>
      </c>
      <c r="AK45" s="117">
        <v>290633.71295846399</v>
      </c>
      <c r="AL45" s="117">
        <v>11.92888114850186</v>
      </c>
      <c r="AM45" s="117">
        <v>310486.80034945789</v>
      </c>
      <c r="AN45" s="117">
        <v>12.201427960381295</v>
      </c>
      <c r="AO45" s="117">
        <v>303165.0813288152</v>
      </c>
      <c r="AP45" s="117">
        <v>12.416752656118026</v>
      </c>
      <c r="AQ45" s="117">
        <v>304901.56885597325</v>
      </c>
      <c r="AR45" s="117">
        <v>12.277432792375921</v>
      </c>
      <c r="AS45" s="117">
        <v>315068.67095262313</v>
      </c>
      <c r="AT45" s="117">
        <v>12.098210731694614</v>
      </c>
      <c r="AU45" s="117">
        <v>312067.51455826609</v>
      </c>
      <c r="AV45" s="117">
        <v>11.498873581010571</v>
      </c>
      <c r="AW45" s="117">
        <v>320363.58133056405</v>
      </c>
      <c r="AX45" s="117">
        <v>12.289565439762578</v>
      </c>
      <c r="AY45" s="117">
        <v>335972.26784683304</v>
      </c>
      <c r="AZ45" s="117">
        <v>12.392637232580395</v>
      </c>
      <c r="BA45" s="117">
        <v>340204.58765918505</v>
      </c>
      <c r="BB45" s="117">
        <v>12.533626944205313</v>
      </c>
      <c r="BC45" s="117">
        <v>340611.44378796814</v>
      </c>
      <c r="BD45" s="117">
        <v>12.636944368872404</v>
      </c>
      <c r="BE45" s="117">
        <v>348439.17792338791</v>
      </c>
      <c r="BF45" s="117">
        <v>12.95338530242597</v>
      </c>
      <c r="BG45" s="117">
        <v>351682.84847978497</v>
      </c>
      <c r="BH45" s="117">
        <v>12.95338530242597</v>
      </c>
      <c r="BI45" s="117">
        <v>351682.84847978497</v>
      </c>
      <c r="BJ45" s="117">
        <v>12.819766205620024</v>
      </c>
      <c r="BK45" s="117">
        <v>348911.75798947777</v>
      </c>
      <c r="BL45" s="117">
        <v>12.929145325699782</v>
      </c>
      <c r="BM45" s="117">
        <v>344194.12764277105</v>
      </c>
      <c r="BN45" s="117">
        <v>12.755241817589624</v>
      </c>
      <c r="BO45" s="117">
        <v>351228.00289183034</v>
      </c>
      <c r="BP45" s="117">
        <v>12.808575573073149</v>
      </c>
      <c r="BQ45" s="117">
        <v>362044.83150955418</v>
      </c>
      <c r="BR45" s="117">
        <v>12.599048594407419</v>
      </c>
      <c r="BS45" s="117">
        <v>361144.72928686929</v>
      </c>
      <c r="BT45" s="117">
        <v>12.588714691964201</v>
      </c>
      <c r="BU45" s="117">
        <v>365472.98850524903</v>
      </c>
      <c r="BV45" s="117">
        <v>12.600328843431827</v>
      </c>
      <c r="BW45" s="117">
        <v>378395.4564236523</v>
      </c>
      <c r="BX45" s="117">
        <v>12.846588740279794</v>
      </c>
      <c r="BY45" s="117">
        <v>379082.21092336398</v>
      </c>
      <c r="BZ45" s="117">
        <v>12.802085289839749</v>
      </c>
      <c r="CA45" s="117">
        <v>376968.91878107114</v>
      </c>
      <c r="CB45" s="117">
        <v>12.605994157685306</v>
      </c>
      <c r="CC45" s="117">
        <v>385468.18090922688</v>
      </c>
      <c r="CD45" s="117">
        <v>12.543496919895277</v>
      </c>
      <c r="CE45" s="117">
        <v>375228.26145259454</v>
      </c>
      <c r="CF45" s="117">
        <v>12.476536572261047</v>
      </c>
      <c r="CG45" s="117">
        <v>374464.83346492104</v>
      </c>
      <c r="CH45" s="117">
        <v>12.443615552116775</v>
      </c>
      <c r="CI45" s="117">
        <v>374788.38028456562</v>
      </c>
      <c r="CJ45" s="117">
        <v>12.365554841866263</v>
      </c>
      <c r="CK45" s="117">
        <v>368380.55448263447</v>
      </c>
      <c r="CL45" s="117">
        <v>12.253022227854776</v>
      </c>
      <c r="CM45" s="117">
        <v>373059.21579078439</v>
      </c>
      <c r="CN45" s="117">
        <v>12.228900224253636</v>
      </c>
      <c r="CO45" s="117">
        <v>382346.13026833191</v>
      </c>
      <c r="CP45" s="117">
        <v>12.257131502151626</v>
      </c>
      <c r="CQ45" s="117">
        <v>381762.77764392359</v>
      </c>
      <c r="CR45" s="117">
        <v>12.246163193829384</v>
      </c>
      <c r="CS45" s="117">
        <v>385777.33664954157</v>
      </c>
      <c r="CT45" s="117">
        <v>12.217906229037883</v>
      </c>
      <c r="CU45" s="117">
        <v>397789.10993568663</v>
      </c>
      <c r="CV45" s="117">
        <v>12.194812457654191</v>
      </c>
      <c r="CW45" s="117">
        <v>396507.85567233554</v>
      </c>
      <c r="CX45" s="117">
        <v>12.202758801901878</v>
      </c>
      <c r="CY45" s="117">
        <v>408368.6902867867</v>
      </c>
      <c r="CZ45" s="117">
        <v>12.125465819342748</v>
      </c>
      <c r="DA45" s="117">
        <v>414993.7363153809</v>
      </c>
      <c r="DB45" s="117">
        <v>12.051639431356305</v>
      </c>
      <c r="DC45" s="117">
        <v>405601.72875722306</v>
      </c>
      <c r="DD45" s="117">
        <v>11.612701001295692</v>
      </c>
      <c r="DE45" s="117">
        <v>401971.75884702033</v>
      </c>
      <c r="DF45" s="117">
        <v>11.182029190279131</v>
      </c>
      <c r="DG45" s="117">
        <v>421258.15984638978</v>
      </c>
      <c r="DH45" s="117">
        <v>10.916715034678754</v>
      </c>
      <c r="DI45" s="117">
        <v>411744.97609995119</v>
      </c>
      <c r="DJ45" s="117">
        <v>10.659207137168197</v>
      </c>
      <c r="DK45" s="117">
        <v>417436.90632546658</v>
      </c>
      <c r="DL45" s="117">
        <v>10.315894890460404</v>
      </c>
      <c r="DM45" s="117">
        <v>438658.42915670475</v>
      </c>
      <c r="DN45" s="117">
        <v>9.9855805314680559</v>
      </c>
      <c r="DO45" s="117">
        <v>440590.36120096972</v>
      </c>
      <c r="DP45" s="117">
        <v>9.826466447203309</v>
      </c>
      <c r="DQ45" s="117">
        <v>451030.92171399452</v>
      </c>
      <c r="DR45" s="117">
        <v>9.5342482891972704</v>
      </c>
      <c r="DS45" s="117">
        <v>478029.8796785645</v>
      </c>
      <c r="DT45" s="117">
        <v>9.2188604323503043</v>
      </c>
      <c r="DU45" s="117">
        <v>484835.99706888874</v>
      </c>
      <c r="DV45" s="117">
        <v>9.1513940974590078</v>
      </c>
      <c r="DW45" s="117">
        <v>503301.25283611461</v>
      </c>
      <c r="DX45" s="117">
        <v>8.9585061131363606</v>
      </c>
      <c r="DY45" s="117">
        <v>541190.62705870799</v>
      </c>
      <c r="DZ45" s="117">
        <v>8.7920489238679593</v>
      </c>
      <c r="EA45" s="117">
        <v>542892.9447460043</v>
      </c>
      <c r="EB45" s="117">
        <v>8.8245433690748349</v>
      </c>
      <c r="EC45" s="117">
        <v>544430.41293882928</v>
      </c>
      <c r="ED45" s="117">
        <v>8.7939380859557197</v>
      </c>
      <c r="EE45" s="117">
        <v>548473.70845108572</v>
      </c>
      <c r="EF45" s="117">
        <v>8.7884236871644639</v>
      </c>
      <c r="EG45" s="117">
        <v>558358.74502342555</v>
      </c>
      <c r="EH45" s="117">
        <v>8.8750494739825729</v>
      </c>
      <c r="EI45" s="117">
        <v>586769.38339671178</v>
      </c>
      <c r="EJ45" s="117">
        <v>8.9270537282239601</v>
      </c>
      <c r="EK45" s="117">
        <v>625605.56634549983</v>
      </c>
      <c r="EL45" s="117">
        <v>9.3870025508174137</v>
      </c>
      <c r="EM45" s="117">
        <v>630637.46646413091</v>
      </c>
      <c r="EN45" s="117">
        <v>9.5750249896401129</v>
      </c>
      <c r="EO45" s="117">
        <v>643653.931251231</v>
      </c>
      <c r="EP45" s="117">
        <v>9.6850935946315193</v>
      </c>
      <c r="EQ45" s="117">
        <v>666446.00365033792</v>
      </c>
      <c r="ER45" s="117">
        <v>10.619959446994038</v>
      </c>
      <c r="ES45" s="117">
        <v>667393.6491825158</v>
      </c>
      <c r="ET45" s="117">
        <v>10.830379384326031</v>
      </c>
      <c r="EU45" s="117">
        <v>669361.95820973278</v>
      </c>
      <c r="EV45" s="117">
        <v>11.072333876183011</v>
      </c>
      <c r="EW45" s="117">
        <v>673531.72532328067</v>
      </c>
    </row>
    <row r="46" spans="1:153" x14ac:dyDescent="0.25">
      <c r="B46" s="320">
        <v>3</v>
      </c>
      <c r="C46" s="321" t="s">
        <v>237</v>
      </c>
      <c r="D46" s="117">
        <v>10.979385924415435</v>
      </c>
      <c r="E46" s="117">
        <v>37292.185279001496</v>
      </c>
      <c r="F46" s="117">
        <v>8.8287790778847643</v>
      </c>
      <c r="G46" s="117">
        <v>44824.416457215986</v>
      </c>
      <c r="H46" s="117">
        <v>7.71253663454997</v>
      </c>
      <c r="I46" s="117">
        <v>50370.208387892002</v>
      </c>
      <c r="J46" s="117">
        <v>6.2719029105524813</v>
      </c>
      <c r="K46" s="117">
        <v>68689.241337663989</v>
      </c>
      <c r="L46" s="117">
        <v>9.6480541415898475</v>
      </c>
      <c r="M46" s="117">
        <v>58642.729393527989</v>
      </c>
      <c r="N46" s="117">
        <v>10.209269247024825</v>
      </c>
      <c r="O46" s="117">
        <v>63240.606050551003</v>
      </c>
      <c r="P46" s="117">
        <v>6.3908707545989065</v>
      </c>
      <c r="Q46" s="117">
        <v>74242.902190593988</v>
      </c>
      <c r="R46" s="117">
        <v>6.4214565261866561</v>
      </c>
      <c r="S46" s="117">
        <v>76462.382212836019</v>
      </c>
      <c r="T46" s="117">
        <v>6.3698631549852864</v>
      </c>
      <c r="U46" s="117">
        <v>74540.177194307005</v>
      </c>
      <c r="V46" s="117">
        <v>6.8433029576886248</v>
      </c>
      <c r="W46" s="117">
        <v>75476.368736462973</v>
      </c>
      <c r="X46" s="117">
        <v>7.0887392875715287</v>
      </c>
      <c r="Y46" s="117">
        <v>75792.063500309028</v>
      </c>
      <c r="Z46" s="117">
        <v>7.2510130342956405</v>
      </c>
      <c r="AA46" s="117">
        <v>74884.188884149975</v>
      </c>
      <c r="AB46" s="117">
        <v>8.0709727618815634</v>
      </c>
      <c r="AC46" s="117">
        <v>80217.224131430485</v>
      </c>
      <c r="AD46" s="117">
        <v>8.6587250895530801</v>
      </c>
      <c r="AE46" s="117">
        <v>79505.3210047795</v>
      </c>
      <c r="AF46" s="117">
        <v>9.1258744740854052</v>
      </c>
      <c r="AG46" s="117">
        <v>70864.665247982979</v>
      </c>
      <c r="AH46" s="117">
        <v>9.1631287378074067</v>
      </c>
      <c r="AI46" s="117">
        <v>68536.99706301096</v>
      </c>
      <c r="AJ46" s="117">
        <v>9.6472159890333558</v>
      </c>
      <c r="AK46" s="117">
        <v>65966.978121967491</v>
      </c>
      <c r="AL46" s="117">
        <v>9.6480541415898475</v>
      </c>
      <c r="AM46" s="117">
        <v>58642.729393527989</v>
      </c>
      <c r="AN46" s="117">
        <v>10.019280256418872</v>
      </c>
      <c r="AO46" s="117">
        <v>61655.105636081993</v>
      </c>
      <c r="AP46" s="117">
        <v>9.8792260469164006</v>
      </c>
      <c r="AQ46" s="117">
        <v>64895.706417232002</v>
      </c>
      <c r="AR46" s="117">
        <v>9.6067067507365618</v>
      </c>
      <c r="AS46" s="117">
        <v>66662.093410273417</v>
      </c>
      <c r="AT46" s="117">
        <v>9.0804021278619818</v>
      </c>
      <c r="AU46" s="117">
        <v>75896.086591259984</v>
      </c>
      <c r="AV46" s="117">
        <v>9.2918014648076017</v>
      </c>
      <c r="AW46" s="117">
        <v>75514.511152359482</v>
      </c>
      <c r="AX46" s="117">
        <v>9.5955898680708831</v>
      </c>
      <c r="AY46" s="117">
        <v>72938.892040733917</v>
      </c>
      <c r="AZ46" s="117">
        <v>9.7868687144735755</v>
      </c>
      <c r="BA46" s="117">
        <v>77709.971075984315</v>
      </c>
      <c r="BB46" s="117">
        <v>9.9298457534234288</v>
      </c>
      <c r="BC46" s="117">
        <v>77759.681104760311</v>
      </c>
      <c r="BD46" s="117">
        <v>9.9866160294496993</v>
      </c>
      <c r="BE46" s="117">
        <v>78443.215065352269</v>
      </c>
      <c r="BF46" s="117">
        <v>10.30712299727646</v>
      </c>
      <c r="BG46" s="117">
        <v>80846.111000720994</v>
      </c>
      <c r="BH46" s="117">
        <v>10.30712299727646</v>
      </c>
      <c r="BI46" s="117">
        <v>80846.111000720994</v>
      </c>
      <c r="BJ46" s="117">
        <v>10.209269247024825</v>
      </c>
      <c r="BK46" s="117">
        <v>63240.606050551003</v>
      </c>
      <c r="BL46" s="117">
        <v>10.420582627856461</v>
      </c>
      <c r="BM46" s="117">
        <v>77780.990059671021</v>
      </c>
      <c r="BN46" s="117">
        <v>10.52365659927265</v>
      </c>
      <c r="BO46" s="117">
        <v>81475.041308241503</v>
      </c>
      <c r="BP46" s="117">
        <v>10.449746292500194</v>
      </c>
      <c r="BQ46" s="117">
        <v>83045.800442603664</v>
      </c>
      <c r="BR46" s="117">
        <v>10.502664371249796</v>
      </c>
      <c r="BS46" s="117">
        <v>87834.90588969113</v>
      </c>
      <c r="BT46" s="117">
        <v>10.464087763514131</v>
      </c>
      <c r="BU46" s="117">
        <v>87614.418086839141</v>
      </c>
      <c r="BV46" s="117">
        <v>10.119366608185565</v>
      </c>
      <c r="BW46" s="117">
        <v>81631.458124199664</v>
      </c>
      <c r="BX46" s="117">
        <v>10.473268769494622</v>
      </c>
      <c r="BY46" s="117">
        <v>84203.717724523987</v>
      </c>
      <c r="BZ46" s="117">
        <v>10.663662179537056</v>
      </c>
      <c r="CA46" s="117">
        <v>82954.882069479063</v>
      </c>
      <c r="CB46" s="117">
        <v>10.299195719697215</v>
      </c>
      <c r="CC46" s="117">
        <v>78537.984015808091</v>
      </c>
      <c r="CD46" s="117">
        <v>10.701231503167699</v>
      </c>
      <c r="CE46" s="117">
        <v>78548.702919741569</v>
      </c>
      <c r="CF46" s="117">
        <v>10.221117248206353</v>
      </c>
      <c r="CG46" s="117">
        <v>75119.203019519671</v>
      </c>
      <c r="CH46" s="117">
        <v>10.721604972015374</v>
      </c>
      <c r="CI46" s="117">
        <v>70190.950623221739</v>
      </c>
      <c r="CJ46" s="117">
        <v>10.607337717116238</v>
      </c>
      <c r="CK46" s="117">
        <v>73302.386528417614</v>
      </c>
      <c r="CL46" s="117">
        <v>10.009499534416179</v>
      </c>
      <c r="CM46" s="117">
        <v>77981.382453704049</v>
      </c>
      <c r="CN46" s="117">
        <v>9.8778271436419409</v>
      </c>
      <c r="CO46" s="117">
        <v>77104.260818622221</v>
      </c>
      <c r="CP46" s="117">
        <v>10.022425429437479</v>
      </c>
      <c r="CQ46" s="117">
        <v>76486.400404284723</v>
      </c>
      <c r="CR46" s="117">
        <v>9.7570705616940643</v>
      </c>
      <c r="CS46" s="117">
        <v>77437.436691473355</v>
      </c>
      <c r="CT46" s="117">
        <v>9.4672923131316686</v>
      </c>
      <c r="CU46" s="117">
        <v>73745.923236518953</v>
      </c>
      <c r="CV46" s="117">
        <v>9.4875258582124502</v>
      </c>
      <c r="CW46" s="117">
        <v>76535.035855392329</v>
      </c>
      <c r="CX46" s="117">
        <v>9.320885597659526</v>
      </c>
      <c r="CY46" s="117">
        <v>78893.517686535459</v>
      </c>
      <c r="CZ46" s="117">
        <v>9.2979120049404553</v>
      </c>
      <c r="DA46" s="117">
        <v>80193.71786718248</v>
      </c>
      <c r="DB46" s="117">
        <v>9.2309821155340757</v>
      </c>
      <c r="DC46" s="117">
        <v>84425.627947619156</v>
      </c>
      <c r="DD46" s="117">
        <v>8.7797751965229303</v>
      </c>
      <c r="DE46" s="117">
        <v>86531.825309378735</v>
      </c>
      <c r="DF46" s="117">
        <v>8.5185133358980831</v>
      </c>
      <c r="DG46" s="117">
        <v>71861.491673077006</v>
      </c>
      <c r="DH46" s="117">
        <v>8.8676176391162826</v>
      </c>
      <c r="DI46" s="117">
        <v>60468.158604802098</v>
      </c>
      <c r="DJ46" s="117">
        <v>8.4900792329421293</v>
      </c>
      <c r="DK46" s="117">
        <v>62021.149108719081</v>
      </c>
      <c r="DL46" s="117">
        <v>8.0623211578783902</v>
      </c>
      <c r="DM46" s="117">
        <v>61371.836690953416</v>
      </c>
      <c r="DN46" s="117">
        <v>7.7182700223415575</v>
      </c>
      <c r="DO46" s="117">
        <v>63173.400281069291</v>
      </c>
      <c r="DP46" s="117">
        <v>8.2221722500714662</v>
      </c>
      <c r="DQ46" s="117">
        <v>58736.721347921331</v>
      </c>
      <c r="DR46" s="117">
        <v>7.958055159935669</v>
      </c>
      <c r="DS46" s="117">
        <v>58118.325735134727</v>
      </c>
      <c r="DT46" s="117">
        <v>7.5928054941766394</v>
      </c>
      <c r="DU46" s="117">
        <v>64642.832908425742</v>
      </c>
      <c r="DV46" s="117">
        <v>7.5426891074149465</v>
      </c>
      <c r="DW46" s="117">
        <v>70556.852710771695</v>
      </c>
      <c r="DX46" s="117">
        <v>7.4746660070034237</v>
      </c>
      <c r="DY46" s="117">
        <v>71916.728639145062</v>
      </c>
      <c r="DZ46" s="117">
        <v>7.294131293878575</v>
      </c>
      <c r="EA46" s="117">
        <v>78610.966283363217</v>
      </c>
      <c r="EB46" s="117">
        <v>7.2454094740329298</v>
      </c>
      <c r="EC46" s="117">
        <v>82544.830035247272</v>
      </c>
      <c r="ED46" s="117">
        <v>7.0869060725302289</v>
      </c>
      <c r="EE46" s="117">
        <v>72866.701966880748</v>
      </c>
      <c r="EF46" s="117">
        <v>7.1108598562779948</v>
      </c>
      <c r="EG46" s="117">
        <v>73817.309560439957</v>
      </c>
      <c r="EH46" s="117">
        <v>7.1659088213870179</v>
      </c>
      <c r="EI46" s="117">
        <v>78500.695630600021</v>
      </c>
      <c r="EJ46" s="117">
        <v>7.2301098795317325</v>
      </c>
      <c r="EK46" s="117">
        <v>82138.188131093979</v>
      </c>
      <c r="EL46" s="117">
        <v>7.7004199772709656</v>
      </c>
      <c r="EM46" s="117">
        <v>88850.953304671013</v>
      </c>
      <c r="EN46" s="117">
        <v>8.0843900690695243</v>
      </c>
      <c r="EO46" s="117">
        <v>93616.116008996978</v>
      </c>
      <c r="EP46" s="117">
        <v>8.3537408918659075</v>
      </c>
      <c r="EQ46" s="117">
        <v>89427.714908128968</v>
      </c>
      <c r="ER46" s="117">
        <v>9.3656352158393119</v>
      </c>
      <c r="ES46" s="117">
        <v>88649.964657918958</v>
      </c>
      <c r="ET46" s="117">
        <v>9.6985290438909004</v>
      </c>
      <c r="EU46" s="117">
        <v>86479.391800790007</v>
      </c>
      <c r="EV46" s="117">
        <v>10.564535956221784</v>
      </c>
      <c r="EW46" s="117">
        <v>76658.631544064992</v>
      </c>
    </row>
    <row r="47" spans="1:153" x14ac:dyDescent="0.25">
      <c r="B47" s="320">
        <v>4</v>
      </c>
      <c r="C47" s="321" t="s">
        <v>238</v>
      </c>
      <c r="D47" s="117">
        <v>11.926180690883605</v>
      </c>
      <c r="E47" s="117">
        <v>146580.576814834</v>
      </c>
      <c r="F47" s="117">
        <v>10.165268454443414</v>
      </c>
      <c r="G47" s="117">
        <v>209227.10408400078</v>
      </c>
      <c r="H47" s="117">
        <v>9.480816223797822</v>
      </c>
      <c r="I47" s="117">
        <v>260709.85218834277</v>
      </c>
      <c r="J47" s="117">
        <v>8.4775929577756166</v>
      </c>
      <c r="K47" s="117">
        <v>329660.72714356706</v>
      </c>
      <c r="L47" s="117">
        <v>11.085169621455092</v>
      </c>
      <c r="M47" s="117">
        <v>385828.33144095441</v>
      </c>
      <c r="N47" s="117">
        <v>12.08124783924606</v>
      </c>
      <c r="O47" s="117">
        <v>478751.51445569826</v>
      </c>
      <c r="P47" s="117">
        <v>8.5530332851234814</v>
      </c>
      <c r="Q47" s="117">
        <v>336527.17721822736</v>
      </c>
      <c r="R47" s="117">
        <v>8.4488794416846389</v>
      </c>
      <c r="S47" s="117">
        <v>349882.39285913634</v>
      </c>
      <c r="T47" s="117">
        <v>8.3065159575343603</v>
      </c>
      <c r="U47" s="117">
        <v>357245.73583352735</v>
      </c>
      <c r="V47" s="117">
        <v>8.6456472234636284</v>
      </c>
      <c r="W47" s="117">
        <v>359727.16687965748</v>
      </c>
      <c r="X47" s="117">
        <v>8.8335504411096633</v>
      </c>
      <c r="Y47" s="117">
        <v>354020.05278725817</v>
      </c>
      <c r="Z47" s="117">
        <v>9.0046913421013564</v>
      </c>
      <c r="AA47" s="117">
        <v>372455.07563197491</v>
      </c>
      <c r="AB47" s="117">
        <v>9.8097726171768844</v>
      </c>
      <c r="AC47" s="117">
        <v>380254.88686985575</v>
      </c>
      <c r="AD47" s="117">
        <v>10.23422054313783</v>
      </c>
      <c r="AE47" s="117">
        <v>376652.26795878611</v>
      </c>
      <c r="AF47" s="117">
        <v>10.537542262206079</v>
      </c>
      <c r="AG47" s="117">
        <v>382365.31875846244</v>
      </c>
      <c r="AH47" s="117">
        <v>10.525428237224578</v>
      </c>
      <c r="AI47" s="117">
        <v>384390.08387729735</v>
      </c>
      <c r="AJ47" s="117">
        <v>11.12691737898227</v>
      </c>
      <c r="AK47" s="117">
        <v>384490.2674430043</v>
      </c>
      <c r="AL47" s="117">
        <v>11.085169621455092</v>
      </c>
      <c r="AM47" s="117">
        <v>385828.33144095441</v>
      </c>
      <c r="AN47" s="117">
        <v>11.409840200111086</v>
      </c>
      <c r="AO47" s="117">
        <v>385860.66123977531</v>
      </c>
      <c r="AP47" s="117">
        <v>11.574870136618458</v>
      </c>
      <c r="AQ47" s="117">
        <v>397957.00213757931</v>
      </c>
      <c r="AR47" s="117">
        <v>11.487896034326221</v>
      </c>
      <c r="AS47" s="117">
        <v>418675.97956219647</v>
      </c>
      <c r="AT47" s="117">
        <v>11.377090486151808</v>
      </c>
      <c r="AU47" s="117">
        <v>420214.35390029784</v>
      </c>
      <c r="AV47" s="117">
        <v>11.271815744782408</v>
      </c>
      <c r="AW47" s="117">
        <v>427441.43086866406</v>
      </c>
      <c r="AX47" s="117">
        <v>11.560875244590751</v>
      </c>
      <c r="AY47" s="117">
        <v>439239.76272320253</v>
      </c>
      <c r="AZ47" s="117">
        <v>11.681166517083524</v>
      </c>
      <c r="BA47" s="117">
        <v>444053.20543779951</v>
      </c>
      <c r="BB47" s="117">
        <v>11.773950125582408</v>
      </c>
      <c r="BC47" s="117">
        <v>434029.16934572189</v>
      </c>
      <c r="BD47" s="117">
        <v>11.847204348829511</v>
      </c>
      <c r="BE47" s="117">
        <v>447396.68778066151</v>
      </c>
      <c r="BF47" s="117">
        <v>12.096434119876454</v>
      </c>
      <c r="BG47" s="117">
        <v>466948.9194701839</v>
      </c>
      <c r="BH47" s="117">
        <v>12.096434119876454</v>
      </c>
      <c r="BI47" s="117">
        <v>466948.9194701839</v>
      </c>
      <c r="BJ47" s="117">
        <v>12.08124783924606</v>
      </c>
      <c r="BK47" s="117">
        <v>478751.51445569826</v>
      </c>
      <c r="BL47" s="117">
        <v>12.259379359746818</v>
      </c>
      <c r="BM47" s="117">
        <v>491133.24622700701</v>
      </c>
      <c r="BN47" s="117">
        <v>12.13493029513695</v>
      </c>
      <c r="BO47" s="117">
        <v>506505.26554341667</v>
      </c>
      <c r="BP47" s="117">
        <v>11.93175826507235</v>
      </c>
      <c r="BQ47" s="117">
        <v>538446.71326733159</v>
      </c>
      <c r="BR47" s="117">
        <v>12.085334854925822</v>
      </c>
      <c r="BS47" s="117">
        <v>545895.59942477546</v>
      </c>
      <c r="BT47" s="117">
        <v>12.174005752227826</v>
      </c>
      <c r="BU47" s="117">
        <v>550786.73618633975</v>
      </c>
      <c r="BV47" s="117">
        <v>12.195074431600878</v>
      </c>
      <c r="BW47" s="117">
        <v>575433.44027451507</v>
      </c>
      <c r="BX47" s="117">
        <v>12.131743008426961</v>
      </c>
      <c r="BY47" s="117">
        <v>570359.85909925913</v>
      </c>
      <c r="BZ47" s="117">
        <v>12.147905943111585</v>
      </c>
      <c r="CA47" s="117">
        <v>573602.21597272682</v>
      </c>
      <c r="CB47" s="117">
        <v>12.074518131526952</v>
      </c>
      <c r="CC47" s="117">
        <v>583929.23685365519</v>
      </c>
      <c r="CD47" s="117">
        <v>12.026292039330167</v>
      </c>
      <c r="CE47" s="117">
        <v>591013.50493933319</v>
      </c>
      <c r="CF47" s="117">
        <v>12.008314208203419</v>
      </c>
      <c r="CG47" s="117">
        <v>594058.71919195482</v>
      </c>
      <c r="CH47" s="117">
        <v>11.974267136999771</v>
      </c>
      <c r="CI47" s="117">
        <v>597674.12726616953</v>
      </c>
      <c r="CJ47" s="117">
        <v>11.91993749731809</v>
      </c>
      <c r="CK47" s="117">
        <v>595256.79851590144</v>
      </c>
      <c r="CL47" s="117">
        <v>11.807730314041567</v>
      </c>
      <c r="CM47" s="117">
        <v>611579.10236644105</v>
      </c>
      <c r="CN47" s="117">
        <v>11.752875053813378</v>
      </c>
      <c r="CO47" s="117">
        <v>633260.77018104692</v>
      </c>
      <c r="CP47" s="117">
        <v>11.861243659331874</v>
      </c>
      <c r="CQ47" s="117">
        <v>637863.19922706753</v>
      </c>
      <c r="CR47" s="117">
        <v>11.800984904853923</v>
      </c>
      <c r="CS47" s="117">
        <v>644768.72537042899</v>
      </c>
      <c r="CT47" s="117">
        <v>11.827388270243144</v>
      </c>
      <c r="CU47" s="117">
        <v>657967.22752950981</v>
      </c>
      <c r="CV47" s="117">
        <v>11.740390829012849</v>
      </c>
      <c r="CW47" s="117">
        <v>660793.08624414005</v>
      </c>
      <c r="CX47" s="117">
        <v>11.732863324327264</v>
      </c>
      <c r="CY47" s="117">
        <v>660390.46369933791</v>
      </c>
      <c r="CZ47" s="117">
        <v>11.711749590774922</v>
      </c>
      <c r="DA47" s="117">
        <v>665405.41776814277</v>
      </c>
      <c r="DB47" s="117">
        <v>11.531147359043118</v>
      </c>
      <c r="DC47" s="117">
        <v>667192.33779864281</v>
      </c>
      <c r="DD47" s="117">
        <v>11.228779746271533</v>
      </c>
      <c r="DE47" s="117">
        <v>659378.54432378605</v>
      </c>
      <c r="DF47" s="117">
        <v>10.750053075250257</v>
      </c>
      <c r="DG47" s="117">
        <v>683545.18280588707</v>
      </c>
      <c r="DH47" s="117">
        <v>10.262364732953069</v>
      </c>
      <c r="DI47" s="117">
        <v>687275.48299664259</v>
      </c>
      <c r="DJ47" s="117">
        <v>9.9856847654048142</v>
      </c>
      <c r="DK47" s="117">
        <v>702335.94097394252</v>
      </c>
      <c r="DL47" s="117">
        <v>9.6481935591453709</v>
      </c>
      <c r="DM47" s="117">
        <v>747491.35472557752</v>
      </c>
      <c r="DN47" s="117">
        <v>9.3767045868137515</v>
      </c>
      <c r="DO47" s="117">
        <v>733979.65042506659</v>
      </c>
      <c r="DP47" s="117">
        <v>9.2494568927183014</v>
      </c>
      <c r="DQ47" s="117">
        <v>748221.76691104553</v>
      </c>
      <c r="DR47" s="117">
        <v>9.0784088341924836</v>
      </c>
      <c r="DS47" s="117">
        <v>773344.52573354938</v>
      </c>
      <c r="DT47" s="117">
        <v>8.7076250218871838</v>
      </c>
      <c r="DU47" s="117">
        <v>795779.46399057482</v>
      </c>
      <c r="DV47" s="117">
        <v>8.6141013284554351</v>
      </c>
      <c r="DW47" s="117">
        <v>798595.36918881489</v>
      </c>
      <c r="DX47" s="117">
        <v>8.4994726462474315</v>
      </c>
      <c r="DY47" s="117">
        <v>817337.11283486395</v>
      </c>
      <c r="DZ47" s="117">
        <v>8.3949207902722858</v>
      </c>
      <c r="EA47" s="117">
        <v>823476.72001835972</v>
      </c>
      <c r="EB47" s="117">
        <v>8.3613451412080799</v>
      </c>
      <c r="EC47" s="117">
        <v>846292.83341003978</v>
      </c>
      <c r="ED47" s="117">
        <v>8.3273962762894111</v>
      </c>
      <c r="EE47" s="117">
        <v>854298.77422755014</v>
      </c>
      <c r="EF47" s="117">
        <v>8.326719703359748</v>
      </c>
      <c r="EG47" s="117">
        <v>861961.27148363995</v>
      </c>
      <c r="EH47" s="117">
        <v>8.280560303612468</v>
      </c>
      <c r="EI47" s="117">
        <v>883495.25724221021</v>
      </c>
      <c r="EJ47" s="117">
        <v>8.4071304305690813</v>
      </c>
      <c r="EK47" s="117">
        <v>908273.91327740008</v>
      </c>
      <c r="EL47" s="117">
        <v>8.8571065832074289</v>
      </c>
      <c r="EM47" s="117">
        <v>886410.68462253618</v>
      </c>
      <c r="EN47" s="117">
        <v>9.3310521062451226</v>
      </c>
      <c r="EO47" s="117">
        <v>901458.35634539614</v>
      </c>
      <c r="EP47" s="117">
        <v>9.5857126191370217</v>
      </c>
      <c r="EQ47" s="117">
        <v>950965.11594932317</v>
      </c>
      <c r="ER47" s="117">
        <v>10.633411406591243</v>
      </c>
      <c r="ES47" s="117">
        <v>966779.94161562505</v>
      </c>
      <c r="ET47" s="117">
        <v>10.883492152173028</v>
      </c>
      <c r="EU47" s="117">
        <v>990591.47766596288</v>
      </c>
      <c r="EV47" s="117">
        <v>11.064694447472647</v>
      </c>
      <c r="EW47" s="117">
        <v>1006965.608239542</v>
      </c>
    </row>
    <row r="48" spans="1:153" ht="31.5" x14ac:dyDescent="0.25">
      <c r="B48" s="320">
        <v>5</v>
      </c>
      <c r="C48" s="322" t="s">
        <v>631</v>
      </c>
      <c r="D48" s="117">
        <v>12.596998695592458</v>
      </c>
      <c r="E48" s="117">
        <v>40237.090276078285</v>
      </c>
      <c r="F48" s="117">
        <v>11.334878651283079</v>
      </c>
      <c r="G48" s="117">
        <v>61158.015869998308</v>
      </c>
      <c r="H48" s="117">
        <v>10.149112403849914</v>
      </c>
      <c r="I48" s="117">
        <v>87168.513137134199</v>
      </c>
      <c r="J48" s="117">
        <v>9.2880054943544241</v>
      </c>
      <c r="K48" s="117">
        <v>108177.8537521937</v>
      </c>
      <c r="L48" s="117">
        <v>11.334885510319708</v>
      </c>
      <c r="M48" s="117">
        <v>140053.24027175127</v>
      </c>
      <c r="N48" s="117">
        <v>12.318686608973213</v>
      </c>
      <c r="O48" s="117">
        <v>167178.61767820138</v>
      </c>
      <c r="P48" s="117">
        <v>9.2424100521526213</v>
      </c>
      <c r="Q48" s="117">
        <v>111697.04559486372</v>
      </c>
      <c r="R48" s="117">
        <v>9.1619899927499056</v>
      </c>
      <c r="S48" s="117">
        <v>114413.22126531212</v>
      </c>
      <c r="T48" s="117">
        <v>9.067552713174857</v>
      </c>
      <c r="U48" s="117">
        <v>117325.24714384203</v>
      </c>
      <c r="V48" s="117">
        <v>9.242731553067598</v>
      </c>
      <c r="W48" s="117">
        <v>119545.74067009198</v>
      </c>
      <c r="X48" s="117">
        <v>9.3691191167937635</v>
      </c>
      <c r="Y48" s="117">
        <v>122180.51677547373</v>
      </c>
      <c r="Z48" s="117">
        <v>9.4176820198951745</v>
      </c>
      <c r="AA48" s="117">
        <v>127759.81405859331</v>
      </c>
      <c r="AB48" s="117">
        <v>10.14689838706612</v>
      </c>
      <c r="AC48" s="117">
        <v>129870.30378175835</v>
      </c>
      <c r="AD48" s="117">
        <v>10.596539990203402</v>
      </c>
      <c r="AE48" s="117">
        <v>130940.37186948002</v>
      </c>
      <c r="AF48" s="117">
        <v>10.747139566104707</v>
      </c>
      <c r="AG48" s="117">
        <v>133265.54606344827</v>
      </c>
      <c r="AH48" s="117">
        <v>10.734506964729807</v>
      </c>
      <c r="AI48" s="117">
        <v>133628.23732985236</v>
      </c>
      <c r="AJ48" s="117">
        <v>11.164608414102752</v>
      </c>
      <c r="AK48" s="117">
        <v>134504.67563097531</v>
      </c>
      <c r="AL48" s="117">
        <v>11.334885510319708</v>
      </c>
      <c r="AM48" s="117">
        <v>140053.24027175127</v>
      </c>
      <c r="AN48" s="117">
        <v>11.68522127645671</v>
      </c>
      <c r="AO48" s="117">
        <v>142469.21286740596</v>
      </c>
      <c r="AP48" s="117">
        <v>11.800272355182127</v>
      </c>
      <c r="AQ48" s="117">
        <v>145530.98248890118</v>
      </c>
      <c r="AR48" s="117">
        <v>11.800230556186451</v>
      </c>
      <c r="AS48" s="117">
        <v>149380.81678851636</v>
      </c>
      <c r="AT48" s="117">
        <v>11.811774530186824</v>
      </c>
      <c r="AU48" s="117">
        <v>150139.34144755703</v>
      </c>
      <c r="AV48" s="117">
        <v>11.461946903333223</v>
      </c>
      <c r="AW48" s="117">
        <v>154017.66486351701</v>
      </c>
      <c r="AX48" s="117">
        <v>11.851298957408934</v>
      </c>
      <c r="AY48" s="117">
        <v>156701.42059787095</v>
      </c>
      <c r="AZ48" s="117">
        <v>11.978890377268483</v>
      </c>
      <c r="BA48" s="117">
        <v>158524.28359108203</v>
      </c>
      <c r="BB48" s="117">
        <v>12.01325657758392</v>
      </c>
      <c r="BC48" s="117">
        <v>156391.304979907</v>
      </c>
      <c r="BD48" s="117">
        <v>12.12894030964573</v>
      </c>
      <c r="BE48" s="117">
        <v>158181.84644389033</v>
      </c>
      <c r="BF48" s="117">
        <v>12.411817991767814</v>
      </c>
      <c r="BG48" s="117">
        <v>162744.54216766736</v>
      </c>
      <c r="BH48" s="117">
        <v>12.411817991767814</v>
      </c>
      <c r="BI48" s="117">
        <v>162744.54216766736</v>
      </c>
      <c r="BJ48" s="117">
        <v>12.318686608973213</v>
      </c>
      <c r="BK48" s="117">
        <v>167178.61767820138</v>
      </c>
      <c r="BL48" s="117">
        <v>12.600229957123311</v>
      </c>
      <c r="BM48" s="117">
        <v>168660.28953613143</v>
      </c>
      <c r="BN48" s="117">
        <v>12.053982999318535</v>
      </c>
      <c r="BO48" s="117">
        <v>171269.18493950117</v>
      </c>
      <c r="BP48" s="117">
        <v>12.022620031918507</v>
      </c>
      <c r="BQ48" s="117">
        <v>174043.74561668301</v>
      </c>
      <c r="BR48" s="117">
        <v>12.020624014182266</v>
      </c>
      <c r="BS48" s="117">
        <v>174332.62914440306</v>
      </c>
      <c r="BT48" s="117">
        <v>12.025193571870798</v>
      </c>
      <c r="BU48" s="117">
        <v>175927.45753525093</v>
      </c>
      <c r="BV48" s="117">
        <v>12.039245840224631</v>
      </c>
      <c r="BW48" s="117">
        <v>177062.15402488303</v>
      </c>
      <c r="BX48" s="117">
        <v>12.188847774468634</v>
      </c>
      <c r="BY48" s="117">
        <v>179092.063723053</v>
      </c>
      <c r="BZ48" s="117">
        <v>12.17246244548809</v>
      </c>
      <c r="CA48" s="117">
        <v>180209.97857151038</v>
      </c>
      <c r="CB48" s="117">
        <v>12.394271046625613</v>
      </c>
      <c r="CC48" s="117">
        <v>182065.08242857241</v>
      </c>
      <c r="CD48" s="117">
        <v>12.343484638722023</v>
      </c>
      <c r="CE48" s="117">
        <v>182279.22381015652</v>
      </c>
      <c r="CF48" s="117">
        <v>12.294548391161243</v>
      </c>
      <c r="CG48" s="117">
        <v>184369.20775592542</v>
      </c>
      <c r="CH48" s="117">
        <v>12.270041158528352</v>
      </c>
      <c r="CI48" s="117">
        <v>186650.65348838596</v>
      </c>
      <c r="CJ48" s="117">
        <v>12.236996449722751</v>
      </c>
      <c r="CK48" s="117">
        <v>186507.94028148855</v>
      </c>
      <c r="CL48" s="117">
        <v>12.202771460668147</v>
      </c>
      <c r="CM48" s="117">
        <v>190416.53278664596</v>
      </c>
      <c r="CN48" s="117">
        <v>12.222705979375393</v>
      </c>
      <c r="CO48" s="117">
        <v>196343.435208946</v>
      </c>
      <c r="CP48" s="117">
        <v>12.165609720521651</v>
      </c>
      <c r="CQ48" s="117">
        <v>197476.15984856803</v>
      </c>
      <c r="CR48" s="117">
        <v>12.245389989773752</v>
      </c>
      <c r="CS48" s="117">
        <v>199584.26330062814</v>
      </c>
      <c r="CT48" s="117">
        <v>12.261402052704495</v>
      </c>
      <c r="CU48" s="117">
        <v>202156.39163708608</v>
      </c>
      <c r="CV48" s="117">
        <v>12.208632885175065</v>
      </c>
      <c r="CW48" s="117">
        <v>202505.42480534597</v>
      </c>
      <c r="CX48" s="117">
        <v>12.199986210065367</v>
      </c>
      <c r="CY48" s="117">
        <v>208375.93285823605</v>
      </c>
      <c r="CZ48" s="117">
        <v>12.175674305365355</v>
      </c>
      <c r="DA48" s="117">
        <v>208520.18313449097</v>
      </c>
      <c r="DB48" s="117">
        <v>11.924447930607819</v>
      </c>
      <c r="DC48" s="117">
        <v>207666.18593042291</v>
      </c>
      <c r="DD48" s="117">
        <v>11.208823358498657</v>
      </c>
      <c r="DE48" s="117">
        <v>206501.06198931346</v>
      </c>
      <c r="DF48" s="117">
        <v>11.003207831137839</v>
      </c>
      <c r="DG48" s="117">
        <v>208542.62764113344</v>
      </c>
      <c r="DH48" s="117">
        <v>10.913954965034318</v>
      </c>
      <c r="DI48" s="117">
        <v>207779.20496059599</v>
      </c>
      <c r="DJ48" s="117">
        <v>10.8270881605859</v>
      </c>
      <c r="DK48" s="117">
        <v>209886.45368305387</v>
      </c>
      <c r="DL48" s="117">
        <v>10.554670470787368</v>
      </c>
      <c r="DM48" s="117">
        <v>213311.36661917594</v>
      </c>
      <c r="DN48" s="117">
        <v>10.247203186809243</v>
      </c>
      <c r="DO48" s="117">
        <v>213937.46146479962</v>
      </c>
      <c r="DP48" s="117">
        <v>10.102437471289587</v>
      </c>
      <c r="DQ48" s="117">
        <v>213022.19212334781</v>
      </c>
      <c r="DR48" s="117">
        <v>9.971226320139511</v>
      </c>
      <c r="DS48" s="117">
        <v>217308.38369683558</v>
      </c>
      <c r="DT48" s="117">
        <v>9.6147566952189827</v>
      </c>
      <c r="DU48" s="117">
        <v>219499.25586261688</v>
      </c>
      <c r="DV48" s="117">
        <v>9.4822863099905028</v>
      </c>
      <c r="DW48" s="117">
        <v>225606.248117487</v>
      </c>
      <c r="DX48" s="117">
        <v>9.4676617300428898</v>
      </c>
      <c r="DY48" s="117">
        <v>230945.29311747273</v>
      </c>
      <c r="DZ48" s="117">
        <v>9.3172613629257874</v>
      </c>
      <c r="EA48" s="117">
        <v>233152.63501793452</v>
      </c>
      <c r="EB48" s="117">
        <v>9.2608995439311972</v>
      </c>
      <c r="EC48" s="117">
        <v>235647.34966969388</v>
      </c>
      <c r="ED48" s="117">
        <v>9.2172156474463165</v>
      </c>
      <c r="EE48" s="117">
        <v>248991.29830927806</v>
      </c>
      <c r="EF48" s="117">
        <v>9.2361593226775547</v>
      </c>
      <c r="EG48" s="117">
        <v>247833.55104379886</v>
      </c>
      <c r="EH48" s="117">
        <v>9.31589712073737</v>
      </c>
      <c r="EI48" s="117">
        <v>252102.27257889966</v>
      </c>
      <c r="EJ48" s="117">
        <v>9.3087358168002527</v>
      </c>
      <c r="EK48" s="117">
        <v>257026.69090330027</v>
      </c>
      <c r="EL48" s="117">
        <v>9.6307018257434258</v>
      </c>
      <c r="EM48" s="117">
        <v>257817.57970075493</v>
      </c>
      <c r="EN48" s="117">
        <v>9.6852347410681716</v>
      </c>
      <c r="EO48" s="117">
        <v>258803.63156665288</v>
      </c>
      <c r="EP48" s="117">
        <v>9.7523545191739505</v>
      </c>
      <c r="EQ48" s="117">
        <v>278190.31866195198</v>
      </c>
      <c r="ER48" s="117">
        <v>10.740774414494098</v>
      </c>
      <c r="ES48" s="117">
        <v>279985.41704547434</v>
      </c>
      <c r="ET48" s="117">
        <v>10.839983314006782</v>
      </c>
      <c r="EU48" s="117">
        <v>280951.94678180618</v>
      </c>
      <c r="EV48" s="117">
        <v>10.974085946228177</v>
      </c>
      <c r="EW48" s="117">
        <v>282992.95527455606</v>
      </c>
    </row>
    <row r="49" spans="2:153" x14ac:dyDescent="0.25">
      <c r="B49" s="320">
        <v>6</v>
      </c>
      <c r="C49" s="321" t="s">
        <v>240</v>
      </c>
      <c r="D49" s="117">
        <v>13.23395665969846</v>
      </c>
      <c r="E49" s="117">
        <v>57758.921425389999</v>
      </c>
      <c r="F49" s="117">
        <v>11.540767320568426</v>
      </c>
      <c r="G49" s="117">
        <v>57673.183244221</v>
      </c>
      <c r="H49" s="117">
        <v>10.570552655599155</v>
      </c>
      <c r="I49" s="117">
        <v>61728.820918210004</v>
      </c>
      <c r="J49" s="117">
        <v>9.3698001996509497</v>
      </c>
      <c r="K49" s="117">
        <v>81240.8687336</v>
      </c>
      <c r="L49" s="117">
        <v>11.942340466551894</v>
      </c>
      <c r="M49" s="117">
        <v>104245.21593393</v>
      </c>
      <c r="N49" s="117">
        <v>12.826315694744252</v>
      </c>
      <c r="O49" s="117">
        <v>114735.10752489998</v>
      </c>
      <c r="P49" s="117">
        <v>9.4161929695800719</v>
      </c>
      <c r="Q49" s="117">
        <v>83266.441590989998</v>
      </c>
      <c r="R49" s="117">
        <v>9.2025850555689708</v>
      </c>
      <c r="S49" s="117">
        <v>85276.335041109982</v>
      </c>
      <c r="T49" s="117">
        <v>9.1593080126761901</v>
      </c>
      <c r="U49" s="117">
        <v>87993.078317730979</v>
      </c>
      <c r="V49" s="117">
        <v>9.376551617369822</v>
      </c>
      <c r="W49" s="117">
        <v>89301.714988200998</v>
      </c>
      <c r="X49" s="117">
        <v>9.5367287069350812</v>
      </c>
      <c r="Y49" s="117">
        <v>92542.173336070991</v>
      </c>
      <c r="Z49" s="117">
        <v>9.8020761479522545</v>
      </c>
      <c r="AA49" s="117">
        <v>96619.075106080985</v>
      </c>
      <c r="AB49" s="117">
        <v>10.593909033538344</v>
      </c>
      <c r="AC49" s="117">
        <v>98968.334685529975</v>
      </c>
      <c r="AD49" s="117">
        <v>11.134455251208125</v>
      </c>
      <c r="AE49" s="117">
        <v>100204.02428081998</v>
      </c>
      <c r="AF49" s="117">
        <v>11.417589683474723</v>
      </c>
      <c r="AG49" s="117">
        <v>101058.01809242999</v>
      </c>
      <c r="AH49" s="117">
        <v>10.794007325515363</v>
      </c>
      <c r="AI49" s="117">
        <v>101613.49581617001</v>
      </c>
      <c r="AJ49" s="117">
        <v>11.823303322541639</v>
      </c>
      <c r="AK49" s="117">
        <v>102695.96765161603</v>
      </c>
      <c r="AL49" s="117">
        <v>11.942340466551894</v>
      </c>
      <c r="AM49" s="117">
        <v>104245.21593393</v>
      </c>
      <c r="AN49" s="117">
        <v>12.278012677030382</v>
      </c>
      <c r="AO49" s="117">
        <v>104291.36589618998</v>
      </c>
      <c r="AP49" s="117">
        <v>12.364755744348937</v>
      </c>
      <c r="AQ49" s="117">
        <v>103146.407913991</v>
      </c>
      <c r="AR49" s="117">
        <v>12.376464547969476</v>
      </c>
      <c r="AS49" s="117">
        <v>103197.13699300103</v>
      </c>
      <c r="AT49" s="117">
        <v>12.171872152649643</v>
      </c>
      <c r="AU49" s="117">
        <v>104347.16828566094</v>
      </c>
      <c r="AV49" s="117">
        <v>11.432941534089679</v>
      </c>
      <c r="AW49" s="117">
        <v>105581.271899571</v>
      </c>
      <c r="AX49" s="117">
        <v>12.262726498162662</v>
      </c>
      <c r="AY49" s="117">
        <v>108370.27815622998</v>
      </c>
      <c r="AZ49" s="117">
        <v>12.469025076664961</v>
      </c>
      <c r="BA49" s="117">
        <v>108672.59102714098</v>
      </c>
      <c r="BB49" s="117">
        <v>12.546046015256209</v>
      </c>
      <c r="BC49" s="117">
        <v>111270.42172696999</v>
      </c>
      <c r="BD49" s="117">
        <v>12.719149301977305</v>
      </c>
      <c r="BE49" s="117">
        <v>113778.22997335</v>
      </c>
      <c r="BF49" s="117">
        <v>12.93471849767608</v>
      </c>
      <c r="BG49" s="117">
        <v>113388.86669447001</v>
      </c>
      <c r="BH49" s="117">
        <v>12.93471849767608</v>
      </c>
      <c r="BI49" s="117">
        <v>113388.86669447001</v>
      </c>
      <c r="BJ49" s="117">
        <v>12.826315694744252</v>
      </c>
      <c r="BK49" s="117">
        <v>114735.10752489998</v>
      </c>
      <c r="BL49" s="117">
        <v>13.086948007151562</v>
      </c>
      <c r="BM49" s="117">
        <v>115915.71255314996</v>
      </c>
      <c r="BN49" s="117">
        <v>12.993250413502041</v>
      </c>
      <c r="BO49" s="117">
        <v>116250.68921794102</v>
      </c>
      <c r="BP49" s="117">
        <v>12.945247867795338</v>
      </c>
      <c r="BQ49" s="117">
        <v>119107.03299129095</v>
      </c>
      <c r="BR49" s="117">
        <v>12.869314172369897</v>
      </c>
      <c r="BS49" s="117">
        <v>120076.12806368101</v>
      </c>
      <c r="BT49" s="117">
        <v>12.882887776347875</v>
      </c>
      <c r="BU49" s="117">
        <v>118694.36305065101</v>
      </c>
      <c r="BV49" s="117">
        <v>12.911760024579888</v>
      </c>
      <c r="BW49" s="117">
        <v>117566.01786618101</v>
      </c>
      <c r="BX49" s="117">
        <v>12.872438998133948</v>
      </c>
      <c r="BY49" s="117">
        <v>116847.41069422998</v>
      </c>
      <c r="BZ49" s="117">
        <v>12.846283853792823</v>
      </c>
      <c r="CA49" s="117">
        <v>116723.37914032416</v>
      </c>
      <c r="CB49" s="117">
        <v>12.706484255860467</v>
      </c>
      <c r="CC49" s="117">
        <v>117291.9266382511</v>
      </c>
      <c r="CD49" s="117">
        <v>12.634852311156981</v>
      </c>
      <c r="CE49" s="117">
        <v>118075.44875714107</v>
      </c>
      <c r="CF49" s="117">
        <v>12.544868749558992</v>
      </c>
      <c r="CG49" s="117">
        <v>119436.75465494108</v>
      </c>
      <c r="CH49" s="117">
        <v>12.450951981099507</v>
      </c>
      <c r="CI49" s="117">
        <v>118860.33896084109</v>
      </c>
      <c r="CJ49" s="117">
        <v>12.431442418657861</v>
      </c>
      <c r="CK49" s="117">
        <v>118203.13435648003</v>
      </c>
      <c r="CL49" s="117">
        <v>12.386458139258844</v>
      </c>
      <c r="CM49" s="117">
        <v>119631.28861992</v>
      </c>
      <c r="CN49" s="117">
        <v>12.394377047309352</v>
      </c>
      <c r="CO49" s="117">
        <v>129590.38854260999</v>
      </c>
      <c r="CP49" s="117">
        <v>12.396378378451429</v>
      </c>
      <c r="CQ49" s="117">
        <v>129710.21888410916</v>
      </c>
      <c r="CR49" s="117">
        <v>12.379417328275943</v>
      </c>
      <c r="CS49" s="117">
        <v>131716.22519281</v>
      </c>
      <c r="CT49" s="117">
        <v>12.324917990248551</v>
      </c>
      <c r="CU49" s="117">
        <v>133995.68223580997</v>
      </c>
      <c r="CV49" s="117">
        <v>12.258389398431095</v>
      </c>
      <c r="CW49" s="117">
        <v>134958.87541139001</v>
      </c>
      <c r="CX49" s="117">
        <v>12.266809521261836</v>
      </c>
      <c r="CY49" s="117">
        <v>133160.27984501002</v>
      </c>
      <c r="CZ49" s="117">
        <v>12.217024921794312</v>
      </c>
      <c r="DA49" s="117">
        <v>133493.92477725996</v>
      </c>
      <c r="DB49" s="117">
        <v>12.052259809333838</v>
      </c>
      <c r="DC49" s="117">
        <v>132736.79839615</v>
      </c>
      <c r="DD49" s="117">
        <v>11.562070008081132</v>
      </c>
      <c r="DE49" s="117">
        <v>132012.80095549999</v>
      </c>
      <c r="DF49" s="117">
        <v>11.162373694025179</v>
      </c>
      <c r="DG49" s="117">
        <v>140543.75075357</v>
      </c>
      <c r="DH49" s="117">
        <v>10.910656426056185</v>
      </c>
      <c r="DI49" s="117">
        <v>142081.95076178998</v>
      </c>
      <c r="DJ49" s="117">
        <v>10.665740417195346</v>
      </c>
      <c r="DK49" s="117">
        <v>138324.10156314998</v>
      </c>
      <c r="DL49" s="117">
        <v>10.406994062183214</v>
      </c>
      <c r="DM49" s="117">
        <v>137972.22808106005</v>
      </c>
      <c r="DN49" s="117">
        <v>10.027392940115559</v>
      </c>
      <c r="DO49" s="117">
        <v>139673.50509381003</v>
      </c>
      <c r="DP49" s="117">
        <v>9.9109850784103006</v>
      </c>
      <c r="DQ49" s="117">
        <v>145572.05743069007</v>
      </c>
      <c r="DR49" s="117">
        <v>9.7148309917755533</v>
      </c>
      <c r="DS49" s="117">
        <v>145278.92336491993</v>
      </c>
      <c r="DT49" s="117">
        <v>9.3853435391663904</v>
      </c>
      <c r="DU49" s="117">
        <v>147930.75440829</v>
      </c>
      <c r="DV49" s="117">
        <v>9.3273141662566275</v>
      </c>
      <c r="DW49" s="117">
        <v>148095.45006798999</v>
      </c>
      <c r="DX49" s="117">
        <v>9.1927484079487822</v>
      </c>
      <c r="DY49" s="117">
        <v>162722.07991502006</v>
      </c>
      <c r="DZ49" s="117">
        <v>9.1310034823641466</v>
      </c>
      <c r="EA49" s="117">
        <v>155016.37898135005</v>
      </c>
      <c r="EB49" s="117">
        <v>9.0874132806992893</v>
      </c>
      <c r="EC49" s="117">
        <v>155730.54764732</v>
      </c>
      <c r="ED49" s="117">
        <v>9.0557806006550461</v>
      </c>
      <c r="EE49" s="117">
        <v>159217.48707697989</v>
      </c>
      <c r="EF49" s="117">
        <v>9.0398364989139743</v>
      </c>
      <c r="EG49" s="117">
        <v>165224.89871432001</v>
      </c>
      <c r="EH49" s="117">
        <v>9.1174639678395355</v>
      </c>
      <c r="EI49" s="117">
        <v>165641.32571230998</v>
      </c>
      <c r="EJ49" s="117">
        <v>9.1353067662577896</v>
      </c>
      <c r="EK49" s="117">
        <v>171418.99400418194</v>
      </c>
      <c r="EL49" s="117">
        <v>9.4505213533613937</v>
      </c>
      <c r="EM49" s="117">
        <v>174850.70477451183</v>
      </c>
      <c r="EN49" s="117">
        <v>9.6259872118422489</v>
      </c>
      <c r="EO49" s="117">
        <v>176939.95881009178</v>
      </c>
      <c r="EP49" s="117">
        <v>9.726639249904526</v>
      </c>
      <c r="EQ49" s="117">
        <v>180786.4710888236</v>
      </c>
      <c r="ER49" s="117">
        <v>10.772926146098282</v>
      </c>
      <c r="ES49" s="117">
        <v>181202.48010095995</v>
      </c>
      <c r="ET49" s="117">
        <v>10.9358094341639</v>
      </c>
      <c r="EU49" s="117">
        <v>182304.59203764002</v>
      </c>
      <c r="EV49" s="117">
        <v>11.021630852325773</v>
      </c>
      <c r="EW49" s="117">
        <v>171657.47726747001</v>
      </c>
    </row>
    <row r="50" spans="2:153" x14ac:dyDescent="0.25">
      <c r="B50" s="79">
        <v>7</v>
      </c>
      <c r="C50" s="321" t="s">
        <v>241</v>
      </c>
      <c r="D50" s="117">
        <v>12.725605746780273</v>
      </c>
      <c r="E50" s="117">
        <v>5319.8847653549992</v>
      </c>
      <c r="F50" s="117">
        <v>10.354396657659903</v>
      </c>
      <c r="G50" s="117">
        <v>10229.41987673</v>
      </c>
      <c r="H50" s="117">
        <v>9.5456521066654396</v>
      </c>
      <c r="I50" s="117">
        <v>16083.921973379998</v>
      </c>
      <c r="J50" s="117">
        <v>8.0055796649916147</v>
      </c>
      <c r="K50" s="117">
        <v>27939.104650909998</v>
      </c>
      <c r="L50" s="117">
        <v>12.273483606622754</v>
      </c>
      <c r="M50" s="117">
        <v>34419.827632520006</v>
      </c>
      <c r="N50" s="117">
        <v>12.591253643110512</v>
      </c>
      <c r="O50" s="117">
        <v>33207.616342446985</v>
      </c>
      <c r="P50" s="117">
        <v>8.4339732603718378</v>
      </c>
      <c r="Q50" s="117">
        <v>28475.147404489995</v>
      </c>
      <c r="R50" s="117">
        <v>7.8737712135260098</v>
      </c>
      <c r="S50" s="117">
        <v>28652.202998549998</v>
      </c>
      <c r="T50" s="117">
        <v>7.8680356447772377</v>
      </c>
      <c r="U50" s="117">
        <v>29857.026999310008</v>
      </c>
      <c r="V50" s="117">
        <v>8.1813892755649515</v>
      </c>
      <c r="W50" s="117">
        <v>30000.562961499996</v>
      </c>
      <c r="X50" s="117">
        <v>8.5162811811768471</v>
      </c>
      <c r="Y50" s="117">
        <v>29588.696428140003</v>
      </c>
      <c r="Z50" s="117">
        <v>9.1493410305966503</v>
      </c>
      <c r="AA50" s="117">
        <v>32288.119386059996</v>
      </c>
      <c r="AB50" s="117">
        <v>10.427394967998628</v>
      </c>
      <c r="AC50" s="117">
        <v>33801.56700974999</v>
      </c>
      <c r="AD50" s="117">
        <v>11.006680621079708</v>
      </c>
      <c r="AE50" s="117">
        <v>31943.370709680003</v>
      </c>
      <c r="AF50" s="117">
        <v>11.396779717048185</v>
      </c>
      <c r="AG50" s="117">
        <v>31298.754963629999</v>
      </c>
      <c r="AH50" s="117">
        <v>11.161019730039582</v>
      </c>
      <c r="AI50" s="117">
        <v>31213.79312808</v>
      </c>
      <c r="AJ50" s="117">
        <v>12.016696554475212</v>
      </c>
      <c r="AK50" s="117">
        <v>31743.316802450005</v>
      </c>
      <c r="AL50" s="117">
        <v>12.273483606622754</v>
      </c>
      <c r="AM50" s="117">
        <v>34419.827632520006</v>
      </c>
      <c r="AN50" s="117">
        <v>12.426024406321963</v>
      </c>
      <c r="AO50" s="117">
        <v>34044.756403259998</v>
      </c>
      <c r="AP50" s="117">
        <v>12.396898129466571</v>
      </c>
      <c r="AQ50" s="117">
        <v>33747.406536559996</v>
      </c>
      <c r="AR50" s="117">
        <v>12.272132746838317</v>
      </c>
      <c r="AS50" s="117">
        <v>34893.561025740004</v>
      </c>
      <c r="AT50" s="117">
        <v>12.052299571744937</v>
      </c>
      <c r="AU50" s="117">
        <v>33957.9043466</v>
      </c>
      <c r="AV50" s="117">
        <v>11.361970820533049</v>
      </c>
      <c r="AW50" s="117">
        <v>35367.48017998998</v>
      </c>
      <c r="AX50" s="117">
        <v>12.0599945927778</v>
      </c>
      <c r="AY50" s="117">
        <v>34966.699184709993</v>
      </c>
      <c r="AZ50" s="117">
        <v>12.254066388229175</v>
      </c>
      <c r="BA50" s="117">
        <v>35243.408044796997</v>
      </c>
      <c r="BB50" s="117">
        <v>12.358276957718887</v>
      </c>
      <c r="BC50" s="117">
        <v>34497.883352700002</v>
      </c>
      <c r="BD50" s="117">
        <v>12.414453857542956</v>
      </c>
      <c r="BE50" s="117">
        <v>34112.557094797005</v>
      </c>
      <c r="BF50" s="117">
        <v>12.737360772362953</v>
      </c>
      <c r="BG50" s="117">
        <v>33585.546765177009</v>
      </c>
      <c r="BH50" s="117">
        <v>12.737360772362953</v>
      </c>
      <c r="BI50" s="117">
        <v>33585.546765177009</v>
      </c>
      <c r="BJ50" s="117">
        <v>12.591253643110512</v>
      </c>
      <c r="BK50" s="117">
        <v>33207.616342446985</v>
      </c>
      <c r="BL50" s="117">
        <v>12.845969384577604</v>
      </c>
      <c r="BM50" s="117">
        <v>32400.656296087003</v>
      </c>
      <c r="BN50" s="117">
        <v>12.722904589889506</v>
      </c>
      <c r="BO50" s="117">
        <v>33172.960112087007</v>
      </c>
      <c r="BP50" s="117">
        <v>12.747047239090138</v>
      </c>
      <c r="BQ50" s="117">
        <v>33621.419956616999</v>
      </c>
      <c r="BR50" s="117">
        <v>12.653040248645624</v>
      </c>
      <c r="BS50" s="117">
        <v>31194.410975646995</v>
      </c>
      <c r="BT50" s="117">
        <v>12.57554022148658</v>
      </c>
      <c r="BU50" s="117">
        <v>31941.440228516993</v>
      </c>
      <c r="BV50" s="117">
        <v>12.627455642325817</v>
      </c>
      <c r="BW50" s="117">
        <v>33917.954242956992</v>
      </c>
      <c r="BX50" s="117">
        <v>12.552783783120516</v>
      </c>
      <c r="BY50" s="117">
        <v>32898.184603267007</v>
      </c>
      <c r="BZ50" s="117">
        <v>12.398285339172286</v>
      </c>
      <c r="CA50" s="117">
        <v>32548.713719306994</v>
      </c>
      <c r="CB50" s="117">
        <v>12.392442350306741</v>
      </c>
      <c r="CC50" s="117">
        <v>33297.751772740005</v>
      </c>
      <c r="CD50" s="117">
        <v>12.291560214535643</v>
      </c>
      <c r="CE50" s="117">
        <v>33774.071411740006</v>
      </c>
      <c r="CF50" s="117">
        <v>12.241469198881431</v>
      </c>
      <c r="CG50" s="117">
        <v>33565.128289270004</v>
      </c>
      <c r="CH50" s="117">
        <v>12.207411706649754</v>
      </c>
      <c r="CI50" s="117">
        <v>35571.386322130005</v>
      </c>
      <c r="CJ50" s="117">
        <v>12.180511287927846</v>
      </c>
      <c r="CK50" s="117">
        <v>35221.403258819992</v>
      </c>
      <c r="CL50" s="117">
        <v>12.041494205354326</v>
      </c>
      <c r="CM50" s="117">
        <v>34929.877100780002</v>
      </c>
      <c r="CN50" s="117">
        <v>12.019322264809411</v>
      </c>
      <c r="CO50" s="117">
        <v>35615.75602973999</v>
      </c>
      <c r="CP50" s="117">
        <v>12.131442086950113</v>
      </c>
      <c r="CQ50" s="117">
        <v>35069.226180229991</v>
      </c>
      <c r="CR50" s="117">
        <v>12.060407244750627</v>
      </c>
      <c r="CS50" s="117">
        <v>34945.137417650003</v>
      </c>
      <c r="CT50" s="117">
        <v>12.107712679153778</v>
      </c>
      <c r="CU50" s="117">
        <v>35645.711492449998</v>
      </c>
      <c r="CV50" s="117">
        <v>12.005047860594306</v>
      </c>
      <c r="CW50" s="117">
        <v>35156.500957039992</v>
      </c>
      <c r="CX50" s="117">
        <v>11.93172389393923</v>
      </c>
      <c r="CY50" s="117">
        <v>37151.248155124995</v>
      </c>
      <c r="CZ50" s="117">
        <v>11.903290270897774</v>
      </c>
      <c r="DA50" s="117">
        <v>38059.103516484996</v>
      </c>
      <c r="DB50" s="117">
        <v>11.794466931331915</v>
      </c>
      <c r="DC50" s="117">
        <v>37982.818814794999</v>
      </c>
      <c r="DD50" s="117">
        <v>11.447307455521861</v>
      </c>
      <c r="DE50" s="117">
        <v>38162.394223480005</v>
      </c>
      <c r="DF50" s="117">
        <v>10.852530368147205</v>
      </c>
      <c r="DG50" s="117">
        <v>41345.03355610001</v>
      </c>
      <c r="DH50" s="117">
        <v>10.417454697879677</v>
      </c>
      <c r="DI50" s="117">
        <v>41355.844210674994</v>
      </c>
      <c r="DJ50" s="117">
        <v>10.089601940314296</v>
      </c>
      <c r="DK50" s="117">
        <v>43165.983456515009</v>
      </c>
      <c r="DL50" s="117">
        <v>9.465915357913179</v>
      </c>
      <c r="DM50" s="117">
        <v>48564.232263885002</v>
      </c>
      <c r="DN50" s="117">
        <v>9.014899606087587</v>
      </c>
      <c r="DO50" s="117">
        <v>50390.856645285006</v>
      </c>
      <c r="DP50" s="117">
        <v>8.8234812914982541</v>
      </c>
      <c r="DQ50" s="117">
        <v>56612.671918184999</v>
      </c>
      <c r="DR50" s="117">
        <v>8.70148877944</v>
      </c>
      <c r="DS50" s="117">
        <v>64059.652623344991</v>
      </c>
      <c r="DT50" s="117">
        <v>8.3870234091415092</v>
      </c>
      <c r="DU50" s="117">
        <v>66199.130996149979</v>
      </c>
      <c r="DV50" s="117">
        <v>8.502328606548831</v>
      </c>
      <c r="DW50" s="117">
        <v>70411.651590479974</v>
      </c>
      <c r="DX50" s="117">
        <v>8.4761250518877755</v>
      </c>
      <c r="DY50" s="117">
        <v>78994.437621949983</v>
      </c>
      <c r="DZ50" s="117">
        <v>8.2028467766732582</v>
      </c>
      <c r="EA50" s="117">
        <v>81611.549565360008</v>
      </c>
      <c r="EB50" s="117">
        <v>8.0713954752351889</v>
      </c>
      <c r="EC50" s="117">
        <v>81259.048995639998</v>
      </c>
      <c r="ED50" s="117">
        <v>8.0474452102535761</v>
      </c>
      <c r="EE50" s="117">
        <v>90923.624939729998</v>
      </c>
      <c r="EF50" s="117">
        <v>8.1383997689785996</v>
      </c>
      <c r="EG50" s="117">
        <v>92085.020870529959</v>
      </c>
      <c r="EH50" s="117">
        <v>8.2591483171841595</v>
      </c>
      <c r="EI50" s="117">
        <v>88437.066909640009</v>
      </c>
      <c r="EJ50" s="117">
        <v>8.3569567871981381</v>
      </c>
      <c r="EK50" s="117">
        <v>88206.067134439989</v>
      </c>
      <c r="EL50" s="117">
        <v>8.8305263508801968</v>
      </c>
      <c r="EM50" s="117">
        <v>86159.424913069975</v>
      </c>
      <c r="EN50" s="117">
        <v>9.1249743726640737</v>
      </c>
      <c r="EO50" s="117">
        <v>84611.642079579964</v>
      </c>
      <c r="EP50" s="117">
        <v>9.4068556958758016</v>
      </c>
      <c r="EQ50" s="117">
        <v>83705.354666850006</v>
      </c>
      <c r="ER50" s="117">
        <v>10.331801777899743</v>
      </c>
      <c r="ES50" s="117">
        <v>82447.458326360007</v>
      </c>
      <c r="ET50" s="117">
        <v>10.587895580584215</v>
      </c>
      <c r="EU50" s="117">
        <v>79777.603248230007</v>
      </c>
      <c r="EV50" s="117">
        <v>10.897183654792588</v>
      </c>
      <c r="EW50" s="117">
        <v>78409.987187899998</v>
      </c>
    </row>
    <row r="51" spans="2:153" x14ac:dyDescent="0.25">
      <c r="B51" s="320">
        <v>8</v>
      </c>
      <c r="C51" s="321" t="s">
        <v>242</v>
      </c>
      <c r="D51" s="117">
        <v>13.050807196916226</v>
      </c>
      <c r="E51" s="117">
        <v>29450.762511543693</v>
      </c>
      <c r="F51" s="117">
        <v>11.446633681096042</v>
      </c>
      <c r="G51" s="117">
        <v>38297.302054207503</v>
      </c>
      <c r="H51" s="117">
        <v>10.185755423158987</v>
      </c>
      <c r="I51" s="117">
        <v>52431.485159234893</v>
      </c>
      <c r="J51" s="117">
        <v>9.5151235963335132</v>
      </c>
      <c r="K51" s="117">
        <v>76618.565482021935</v>
      </c>
      <c r="L51" s="117">
        <v>12.028361067363557</v>
      </c>
      <c r="M51" s="117">
        <v>120085.96593482027</v>
      </c>
      <c r="N51" s="117">
        <v>13.112203573526962</v>
      </c>
      <c r="O51" s="117">
        <v>137279.04203391913</v>
      </c>
      <c r="P51" s="117">
        <v>9.5660613323530015</v>
      </c>
      <c r="Q51" s="117">
        <v>83518.22225560309</v>
      </c>
      <c r="R51" s="117">
        <v>9.3984963376927624</v>
      </c>
      <c r="S51" s="117">
        <v>86013.598883908184</v>
      </c>
      <c r="T51" s="117">
        <v>9.3440253104633655</v>
      </c>
      <c r="U51" s="117">
        <v>89851.487786633705</v>
      </c>
      <c r="V51" s="117">
        <v>9.4475919206567198</v>
      </c>
      <c r="W51" s="117">
        <v>93708.629753861809</v>
      </c>
      <c r="X51" s="117">
        <v>9.4861272443730051</v>
      </c>
      <c r="Y51" s="117">
        <v>99963.035979379143</v>
      </c>
      <c r="Z51" s="117">
        <v>9.7232162003351306</v>
      </c>
      <c r="AA51" s="117">
        <v>106711.63814458967</v>
      </c>
      <c r="AB51" s="117">
        <v>10.518199528224589</v>
      </c>
      <c r="AC51" s="117">
        <v>110463.67402986567</v>
      </c>
      <c r="AD51" s="117">
        <v>11.087248261627687</v>
      </c>
      <c r="AE51" s="117">
        <v>112194.97624360441</v>
      </c>
      <c r="AF51" s="117">
        <v>11.313856668496344</v>
      </c>
      <c r="AG51" s="117">
        <v>114838.69615776019</v>
      </c>
      <c r="AH51" s="117">
        <v>10.782331442671353</v>
      </c>
      <c r="AI51" s="117">
        <v>115626.58328715496</v>
      </c>
      <c r="AJ51" s="117">
        <v>11.86850681311793</v>
      </c>
      <c r="AK51" s="117">
        <v>116266.5417491807</v>
      </c>
      <c r="AL51" s="117">
        <v>12.028361067363557</v>
      </c>
      <c r="AM51" s="117">
        <v>120085.96593482027</v>
      </c>
      <c r="AN51" s="117">
        <v>12.353956080552773</v>
      </c>
      <c r="AO51" s="117">
        <v>120615.83201290318</v>
      </c>
      <c r="AP51" s="117">
        <v>12.499905952165005</v>
      </c>
      <c r="AQ51" s="117">
        <v>120980.6316746262</v>
      </c>
      <c r="AR51" s="117">
        <v>12.475912382185442</v>
      </c>
      <c r="AS51" s="117">
        <v>121231.29448057964</v>
      </c>
      <c r="AT51" s="117">
        <v>12.396659929496701</v>
      </c>
      <c r="AU51" s="117">
        <v>122724.23825853007</v>
      </c>
      <c r="AV51" s="117">
        <v>11.539460782417656</v>
      </c>
      <c r="AW51" s="117">
        <v>125676.79157160055</v>
      </c>
      <c r="AX51" s="117">
        <v>12.505324235534198</v>
      </c>
      <c r="AY51" s="117">
        <v>127792.44044626458</v>
      </c>
      <c r="AZ51" s="117">
        <v>12.653419909921597</v>
      </c>
      <c r="BA51" s="117">
        <v>129289.00492852496</v>
      </c>
      <c r="BB51" s="117">
        <v>12.746711480241313</v>
      </c>
      <c r="BC51" s="117">
        <v>129439.08399579332</v>
      </c>
      <c r="BD51" s="117">
        <v>12.870755162656611</v>
      </c>
      <c r="BE51" s="117">
        <v>130671.06569493908</v>
      </c>
      <c r="BF51" s="117">
        <v>13.169960703458628</v>
      </c>
      <c r="BG51" s="117">
        <v>133537.06160228318</v>
      </c>
      <c r="BH51" s="117">
        <v>13.169960703458628</v>
      </c>
      <c r="BI51" s="117">
        <v>133537.06160228318</v>
      </c>
      <c r="BJ51" s="117">
        <v>13.112203573526962</v>
      </c>
      <c r="BK51" s="117">
        <v>137279.04203391913</v>
      </c>
      <c r="BL51" s="117">
        <v>13.240736721831921</v>
      </c>
      <c r="BM51" s="117">
        <v>139170.98562072724</v>
      </c>
      <c r="BN51" s="117">
        <v>13.216799948973684</v>
      </c>
      <c r="BO51" s="117">
        <v>139944.20868895797</v>
      </c>
      <c r="BP51" s="117">
        <v>12.983093957516386</v>
      </c>
      <c r="BQ51" s="117">
        <v>140529.78578871224</v>
      </c>
      <c r="BR51" s="117">
        <v>13.112366768434832</v>
      </c>
      <c r="BS51" s="117">
        <v>141429.63480096401</v>
      </c>
      <c r="BT51" s="117">
        <v>13.075691613473131</v>
      </c>
      <c r="BU51" s="117">
        <v>144053.00340080683</v>
      </c>
      <c r="BV51" s="117">
        <v>13.112745371751533</v>
      </c>
      <c r="BW51" s="117">
        <v>145368.11933810951</v>
      </c>
      <c r="BX51" s="117">
        <v>13.159254068780537</v>
      </c>
      <c r="BY51" s="117">
        <v>146166.01987018948</v>
      </c>
      <c r="BZ51" s="117">
        <v>13.173175935660783</v>
      </c>
      <c r="CA51" s="117">
        <v>146314.07381020172</v>
      </c>
      <c r="CB51" s="117">
        <v>13.120636055821279</v>
      </c>
      <c r="CC51" s="117">
        <v>145291.20984876409</v>
      </c>
      <c r="CD51" s="117">
        <v>13.059257810462471</v>
      </c>
      <c r="CE51" s="117">
        <v>145106.68970562145</v>
      </c>
      <c r="CF51" s="117">
        <v>13.021556051340129</v>
      </c>
      <c r="CG51" s="117">
        <v>144526.71667787898</v>
      </c>
      <c r="CH51" s="117">
        <v>13.022133139890018</v>
      </c>
      <c r="CI51" s="117">
        <v>141825.70278193697</v>
      </c>
      <c r="CJ51" s="117">
        <v>12.948088641598751</v>
      </c>
      <c r="CK51" s="117">
        <v>144132.95700415655</v>
      </c>
      <c r="CL51" s="117">
        <v>12.913206761371294</v>
      </c>
      <c r="CM51" s="117">
        <v>143762.85945239392</v>
      </c>
      <c r="CN51" s="117">
        <v>12.935746691469545</v>
      </c>
      <c r="CO51" s="117">
        <v>145222.32113255386</v>
      </c>
      <c r="CP51" s="117">
        <v>12.869326682978583</v>
      </c>
      <c r="CQ51" s="117">
        <v>145412.13655368279</v>
      </c>
      <c r="CR51" s="117">
        <v>12.915353167993379</v>
      </c>
      <c r="CS51" s="117">
        <v>146089.21012813284</v>
      </c>
      <c r="CT51" s="117">
        <v>12.895749502921893</v>
      </c>
      <c r="CU51" s="117">
        <v>145579.68863796789</v>
      </c>
      <c r="CV51" s="117">
        <v>12.833824506856491</v>
      </c>
      <c r="CW51" s="117">
        <v>145271.68448300878</v>
      </c>
      <c r="CX51" s="117">
        <v>12.845441855948458</v>
      </c>
      <c r="CY51" s="117">
        <v>147908.38144192769</v>
      </c>
      <c r="CZ51" s="117">
        <v>12.831990067453887</v>
      </c>
      <c r="DA51" s="117">
        <v>146830.58018605574</v>
      </c>
      <c r="DB51" s="117">
        <v>12.526530439712127</v>
      </c>
      <c r="DC51" s="117">
        <v>145901.92203288074</v>
      </c>
      <c r="DD51" s="117">
        <v>12.069734371616763</v>
      </c>
      <c r="DE51" s="117">
        <v>144691.57010726782</v>
      </c>
      <c r="DF51" s="117">
        <v>11.575590431528491</v>
      </c>
      <c r="DG51" s="117">
        <v>144991.31478110095</v>
      </c>
      <c r="DH51" s="117">
        <v>11.697865480437436</v>
      </c>
      <c r="DI51" s="117">
        <v>142548.87006695298</v>
      </c>
      <c r="DJ51" s="117">
        <v>11.468256203887931</v>
      </c>
      <c r="DK51" s="117">
        <v>143175.16733361088</v>
      </c>
      <c r="DL51" s="117">
        <v>11.291226672644433</v>
      </c>
      <c r="DM51" s="117">
        <v>141209.48656862081</v>
      </c>
      <c r="DN51" s="117">
        <v>10.909271180599259</v>
      </c>
      <c r="DO51" s="117">
        <v>140376.98417192083</v>
      </c>
      <c r="DP51" s="117">
        <v>10.755222075828787</v>
      </c>
      <c r="DQ51" s="117">
        <v>140352.51487618085</v>
      </c>
      <c r="DR51" s="117">
        <v>10.538860412546549</v>
      </c>
      <c r="DS51" s="117">
        <v>138673.08127513895</v>
      </c>
      <c r="DT51" s="117">
        <v>10.229250481712617</v>
      </c>
      <c r="DU51" s="117">
        <v>135779.50038620582</v>
      </c>
      <c r="DV51" s="117">
        <v>10.136087584868211</v>
      </c>
      <c r="DW51" s="117">
        <v>138041.76797868288</v>
      </c>
      <c r="DX51" s="117">
        <v>9.8430169562813816</v>
      </c>
      <c r="DY51" s="117">
        <v>137023.2561069128</v>
      </c>
      <c r="DZ51" s="117">
        <v>9.7599934868885558</v>
      </c>
      <c r="EA51" s="117">
        <v>136928.70213532299</v>
      </c>
      <c r="EB51" s="117">
        <v>9.7088134137283149</v>
      </c>
      <c r="EC51" s="117">
        <v>136834.73622738791</v>
      </c>
      <c r="ED51" s="117">
        <v>9.7040181818917084</v>
      </c>
      <c r="EE51" s="117">
        <v>134902.2304087329</v>
      </c>
      <c r="EF51" s="117">
        <v>9.6966010377194607</v>
      </c>
      <c r="EG51" s="117">
        <v>137385.93208962487</v>
      </c>
      <c r="EH51" s="117">
        <v>9.7432103710139195</v>
      </c>
      <c r="EI51" s="117">
        <v>139719.11798913477</v>
      </c>
      <c r="EJ51" s="117">
        <v>9.7146770411279117</v>
      </c>
      <c r="EK51" s="117">
        <v>139202.48711435977</v>
      </c>
      <c r="EL51" s="117">
        <v>10.017021662089356</v>
      </c>
      <c r="EM51" s="117">
        <v>140036.43115266995</v>
      </c>
      <c r="EN51" s="117">
        <v>10.106515171657891</v>
      </c>
      <c r="EO51" s="117">
        <v>141451.15282469726</v>
      </c>
      <c r="EP51" s="117">
        <v>10.034990034817291</v>
      </c>
      <c r="EQ51" s="117">
        <v>141578.1732361374</v>
      </c>
      <c r="ER51" s="117">
        <v>10.852344386544473</v>
      </c>
      <c r="ES51" s="117">
        <v>142232.64070909235</v>
      </c>
      <c r="ET51" s="117">
        <v>11.095492424335756</v>
      </c>
      <c r="EU51" s="117">
        <v>141394.33759225436</v>
      </c>
      <c r="EV51" s="117">
        <v>11.228217033717319</v>
      </c>
      <c r="EW51" s="117">
        <v>141250.46418630437</v>
      </c>
    </row>
    <row r="52" spans="2:153" x14ac:dyDescent="0.25">
      <c r="B52" s="79">
        <v>9</v>
      </c>
      <c r="C52" s="321" t="s">
        <v>243</v>
      </c>
      <c r="D52" s="117">
        <v>6.8671525132562854</v>
      </c>
      <c r="E52" s="117">
        <v>23200.431278289998</v>
      </c>
      <c r="F52" s="117">
        <v>6.4028355606262615</v>
      </c>
      <c r="G52" s="117">
        <v>39407.92364772001</v>
      </c>
      <c r="H52" s="117">
        <v>6.2534987165169351</v>
      </c>
      <c r="I52" s="117">
        <v>49456.295582209983</v>
      </c>
      <c r="J52" s="117">
        <v>5.6906367436382475</v>
      </c>
      <c r="K52" s="117">
        <v>65175.30144259004</v>
      </c>
      <c r="L52" s="117">
        <v>10.157522674424849</v>
      </c>
      <c r="M52" s="117">
        <v>93428.552277337221</v>
      </c>
      <c r="N52" s="117">
        <v>11.281631659754931</v>
      </c>
      <c r="O52" s="117">
        <v>114875.49824355001</v>
      </c>
      <c r="P52" s="117">
        <v>5.7171839161330071</v>
      </c>
      <c r="Q52" s="117">
        <v>62152.959821420474</v>
      </c>
      <c r="R52" s="117">
        <v>5.7661557570757109</v>
      </c>
      <c r="S52" s="117">
        <v>62542.807063390421</v>
      </c>
      <c r="T52" s="117">
        <v>6.014644300798655</v>
      </c>
      <c r="U52" s="117">
        <v>71652.976026960067</v>
      </c>
      <c r="V52" s="117">
        <v>6.4629588250822474</v>
      </c>
      <c r="W52" s="117">
        <v>71038.685675970046</v>
      </c>
      <c r="X52" s="117">
        <v>6.4806404062937331</v>
      </c>
      <c r="Y52" s="117">
        <v>72112.903239599938</v>
      </c>
      <c r="Z52" s="117">
        <v>7.0934861709922643</v>
      </c>
      <c r="AA52" s="117">
        <v>78528.617431327933</v>
      </c>
      <c r="AB52" s="117">
        <v>8.0700355475352819</v>
      </c>
      <c r="AC52" s="117">
        <v>79293.962497947941</v>
      </c>
      <c r="AD52" s="117">
        <v>8.472674968911722</v>
      </c>
      <c r="AE52" s="117">
        <v>80613.603737257596</v>
      </c>
      <c r="AF52" s="117">
        <v>8.9467042380261468</v>
      </c>
      <c r="AG52" s="117">
        <v>86470.722125701504</v>
      </c>
      <c r="AH52" s="117">
        <v>8.8034948475218027</v>
      </c>
      <c r="AI52" s="117">
        <v>86523.045740699119</v>
      </c>
      <c r="AJ52" s="117">
        <v>9.4878319927517243</v>
      </c>
      <c r="AK52" s="117">
        <v>86968.868143275889</v>
      </c>
      <c r="AL52" s="117">
        <v>10.157522674424849</v>
      </c>
      <c r="AM52" s="117">
        <v>93428.552277337221</v>
      </c>
      <c r="AN52" s="117">
        <v>10.408369791013785</v>
      </c>
      <c r="AO52" s="117">
        <v>93183.316861800966</v>
      </c>
      <c r="AP52" s="117">
        <v>10.432253503863173</v>
      </c>
      <c r="AQ52" s="117">
        <v>95241.100629807974</v>
      </c>
      <c r="AR52" s="117">
        <v>10.48042541840681</v>
      </c>
      <c r="AS52" s="117">
        <v>101054.86324112004</v>
      </c>
      <c r="AT52" s="117">
        <v>10.415874222192738</v>
      </c>
      <c r="AU52" s="117">
        <v>95364.323407784002</v>
      </c>
      <c r="AV52" s="117">
        <v>10.15677458321279</v>
      </c>
      <c r="AW52" s="117">
        <v>96362.690780253994</v>
      </c>
      <c r="AX52" s="117">
        <v>10.679084585366247</v>
      </c>
      <c r="AY52" s="117">
        <v>103368.39849429679</v>
      </c>
      <c r="AZ52" s="117">
        <v>10.681963485681898</v>
      </c>
      <c r="BA52" s="117">
        <v>100391.14065903403</v>
      </c>
      <c r="BB52" s="117">
        <v>10.801463802504838</v>
      </c>
      <c r="BC52" s="117">
        <v>101003.19237235405</v>
      </c>
      <c r="BD52" s="117">
        <v>11.08610461338251</v>
      </c>
      <c r="BE52" s="117">
        <v>105932.12465623979</v>
      </c>
      <c r="BF52" s="117">
        <v>11.29276951931474</v>
      </c>
      <c r="BG52" s="117">
        <v>106384.75379809973</v>
      </c>
      <c r="BH52" s="117">
        <v>11.29276951931474</v>
      </c>
      <c r="BI52" s="117">
        <v>106384.75379809973</v>
      </c>
      <c r="BJ52" s="117">
        <v>11.281631659754931</v>
      </c>
      <c r="BK52" s="117">
        <v>114875.49824355001</v>
      </c>
      <c r="BL52" s="117">
        <v>11.515939255861767</v>
      </c>
      <c r="BM52" s="117">
        <v>110907.42434923006</v>
      </c>
      <c r="BN52" s="117">
        <v>11.218843497139904</v>
      </c>
      <c r="BO52" s="117">
        <v>114856.28184049495</v>
      </c>
      <c r="BP52" s="117">
        <v>11.277909269032719</v>
      </c>
      <c r="BQ52" s="117">
        <v>126355.86174467116</v>
      </c>
      <c r="BR52" s="117">
        <v>11.224369695784507</v>
      </c>
      <c r="BS52" s="117">
        <v>122045.52800763614</v>
      </c>
      <c r="BT52" s="117">
        <v>11.258886850472345</v>
      </c>
      <c r="BU52" s="117">
        <v>121917.17316241893</v>
      </c>
      <c r="BV52" s="117">
        <v>11.30911145858088</v>
      </c>
      <c r="BW52" s="117">
        <v>132138.85577216509</v>
      </c>
      <c r="BX52" s="117">
        <v>11.4167647211843</v>
      </c>
      <c r="BY52" s="117">
        <v>130936.53352507406</v>
      </c>
      <c r="BZ52" s="117">
        <v>11.482672768775505</v>
      </c>
      <c r="CA52" s="117">
        <v>130683.27186959828</v>
      </c>
      <c r="CB52" s="117">
        <v>11.607100033969662</v>
      </c>
      <c r="CC52" s="117">
        <v>139084.39676489832</v>
      </c>
      <c r="CD52" s="117">
        <v>11.557699886595255</v>
      </c>
      <c r="CE52" s="117">
        <v>138993.87263003757</v>
      </c>
      <c r="CF52" s="117">
        <v>11.504169080832082</v>
      </c>
      <c r="CG52" s="117">
        <v>140548.01424811361</v>
      </c>
      <c r="CH52" s="117">
        <v>11.573489135674906</v>
      </c>
      <c r="CI52" s="117">
        <v>142087.74114967996</v>
      </c>
      <c r="CJ52" s="117">
        <v>11.55688558288923</v>
      </c>
      <c r="CK52" s="117">
        <v>141944.21049109509</v>
      </c>
      <c r="CL52" s="117">
        <v>11.462880058335678</v>
      </c>
      <c r="CM52" s="117">
        <v>145137.29947070009</v>
      </c>
      <c r="CN52" s="117">
        <v>11.447302056029471</v>
      </c>
      <c r="CO52" s="117">
        <v>152865.41251849491</v>
      </c>
      <c r="CP52" s="117">
        <v>11.437858897903894</v>
      </c>
      <c r="CQ52" s="117">
        <v>150021.47789151003</v>
      </c>
      <c r="CR52" s="117">
        <v>11.533139437214613</v>
      </c>
      <c r="CS52" s="117">
        <v>153015.41891754503</v>
      </c>
      <c r="CT52" s="117">
        <v>11.477907391595647</v>
      </c>
      <c r="CU52" s="117">
        <v>162908.57648842505</v>
      </c>
      <c r="CV52" s="117">
        <v>11.441422052420783</v>
      </c>
      <c r="CW52" s="117">
        <v>159807.71106594009</v>
      </c>
      <c r="CX52" s="117">
        <v>11.425849543285453</v>
      </c>
      <c r="CY52" s="117">
        <v>160811.25831706513</v>
      </c>
      <c r="CZ52" s="117">
        <v>11.265612310580272</v>
      </c>
      <c r="DA52" s="117">
        <v>168232.95453326995</v>
      </c>
      <c r="DB52" s="117">
        <v>11.228986023736709</v>
      </c>
      <c r="DC52" s="117">
        <v>162435.80869195491</v>
      </c>
      <c r="DD52" s="117">
        <v>10.962271725434091</v>
      </c>
      <c r="DE52" s="117">
        <v>155803.18724831002</v>
      </c>
      <c r="DF52" s="117">
        <v>10.284826634364045</v>
      </c>
      <c r="DG52" s="117">
        <v>169089.66090912005</v>
      </c>
      <c r="DH52" s="117">
        <v>9.3753318683206199</v>
      </c>
      <c r="DI52" s="117">
        <v>161310.25284076005</v>
      </c>
      <c r="DJ52" s="117">
        <v>8.3477633709583454</v>
      </c>
      <c r="DK52" s="117">
        <v>158920.14763381999</v>
      </c>
      <c r="DL52" s="117">
        <v>7.634211597790185</v>
      </c>
      <c r="DM52" s="117">
        <v>172808.59178606997</v>
      </c>
      <c r="DN52" s="117">
        <v>7.4541277511485227</v>
      </c>
      <c r="DO52" s="117">
        <v>168381.30595527997</v>
      </c>
      <c r="DP52" s="117">
        <v>7.2168120914261698</v>
      </c>
      <c r="DQ52" s="117">
        <v>177108.17060891006</v>
      </c>
      <c r="DR52" s="117">
        <v>7.0365337158712258</v>
      </c>
      <c r="DS52" s="117">
        <v>192978.20869391508</v>
      </c>
      <c r="DT52" s="117">
        <v>6.7360435593082642</v>
      </c>
      <c r="DU52" s="117">
        <v>197113.27811502514</v>
      </c>
      <c r="DV52" s="117">
        <v>6.7879023675412524</v>
      </c>
      <c r="DW52" s="117">
        <v>207526.52537697615</v>
      </c>
      <c r="DX52" s="117">
        <v>7.0651999530940097</v>
      </c>
      <c r="DY52" s="117">
        <v>221717.98412923497</v>
      </c>
      <c r="DZ52" s="117">
        <v>6.9912523985477089</v>
      </c>
      <c r="EA52" s="117">
        <v>228719.94014377022</v>
      </c>
      <c r="EB52" s="117">
        <v>6.911694088994401</v>
      </c>
      <c r="EC52" s="117">
        <v>228328.62017729986</v>
      </c>
      <c r="ED52" s="117">
        <v>7.2472523241666051</v>
      </c>
      <c r="EE52" s="117">
        <v>239863.96876112404</v>
      </c>
      <c r="EF52" s="117">
        <v>7.36983860706939</v>
      </c>
      <c r="EG52" s="117">
        <v>243625.97332790899</v>
      </c>
      <c r="EH52" s="117">
        <v>7.4494464929298507</v>
      </c>
      <c r="EI52" s="117">
        <v>257437.46323566895</v>
      </c>
      <c r="EJ52" s="117">
        <v>7.6007468366850537</v>
      </c>
      <c r="EK52" s="117">
        <v>275798.16617867269</v>
      </c>
      <c r="EL52" s="117">
        <v>8.1007514206170246</v>
      </c>
      <c r="EM52" s="117">
        <v>279708.93726389797</v>
      </c>
      <c r="EN52" s="117">
        <v>8.2265550784786559</v>
      </c>
      <c r="EO52" s="117">
        <v>279838.33481976332</v>
      </c>
      <c r="EP52" s="117">
        <v>8.4934860394287597</v>
      </c>
      <c r="EQ52" s="117">
        <v>284284.78799623303</v>
      </c>
      <c r="ER52" s="117">
        <v>9.2817224197762176</v>
      </c>
      <c r="ES52" s="117">
        <v>286629.30028817401</v>
      </c>
      <c r="ET52" s="117">
        <v>9.428726745596034</v>
      </c>
      <c r="EU52" s="117">
        <v>287056.49733020412</v>
      </c>
      <c r="EV52" s="117">
        <v>9.639490597298062</v>
      </c>
      <c r="EW52" s="117">
        <v>286231.69813396211</v>
      </c>
    </row>
    <row r="53" spans="2:153" x14ac:dyDescent="0.25">
      <c r="B53" s="79">
        <v>10</v>
      </c>
      <c r="C53" s="321" t="s">
        <v>244</v>
      </c>
      <c r="D53" s="117">
        <v>1.6002647147970444</v>
      </c>
      <c r="E53" s="117">
        <v>5602.1136784040009</v>
      </c>
      <c r="F53" s="117">
        <v>1.6523606983822718</v>
      </c>
      <c r="G53" s="117">
        <v>8297.8696258032505</v>
      </c>
      <c r="H53" s="117">
        <v>1.8339997997342923</v>
      </c>
      <c r="I53" s="117">
        <v>6754.0875616535031</v>
      </c>
      <c r="J53" s="117">
        <v>2.97043180989081</v>
      </c>
      <c r="K53" s="117">
        <v>7336.2408939764409</v>
      </c>
      <c r="L53" s="117">
        <v>2.2820228763586479</v>
      </c>
      <c r="M53" s="117">
        <v>9438.908943736802</v>
      </c>
      <c r="N53" s="117">
        <v>7.5290184851783986</v>
      </c>
      <c r="O53" s="117">
        <v>1817.0074069700001</v>
      </c>
      <c r="P53" s="117">
        <v>2.3999588960882359</v>
      </c>
      <c r="Q53" s="117">
        <v>7311.6828634998874</v>
      </c>
      <c r="R53" s="117">
        <v>2.9350998498356087</v>
      </c>
      <c r="S53" s="117">
        <v>7422.8486352629079</v>
      </c>
      <c r="T53" s="117">
        <v>3.5751307564712347</v>
      </c>
      <c r="U53" s="117">
        <v>7192.4320412539219</v>
      </c>
      <c r="V53" s="117">
        <v>4.7481492530018317</v>
      </c>
      <c r="W53" s="117">
        <v>6855.4559444367478</v>
      </c>
      <c r="X53" s="117">
        <v>4.1953153634486071</v>
      </c>
      <c r="Y53" s="117">
        <v>5859.0246160155002</v>
      </c>
      <c r="Z53" s="117">
        <v>4.294302565926321</v>
      </c>
      <c r="AA53" s="117">
        <v>6778.8398526150022</v>
      </c>
      <c r="AB53" s="117">
        <v>4.2038384805335216</v>
      </c>
      <c r="AC53" s="117">
        <v>6120.6461873919998</v>
      </c>
      <c r="AD53" s="117">
        <v>3.8989436614002537</v>
      </c>
      <c r="AE53" s="117">
        <v>6840.1427371500004</v>
      </c>
      <c r="AF53" s="117">
        <v>2.4932830328196705</v>
      </c>
      <c r="AG53" s="117">
        <v>7826.2815464894975</v>
      </c>
      <c r="AH53" s="117">
        <v>2.2289028462417049</v>
      </c>
      <c r="AI53" s="117">
        <v>8553.3048355147002</v>
      </c>
      <c r="AJ53" s="117">
        <v>2.4278414842312879</v>
      </c>
      <c r="AK53" s="117">
        <v>9718.0439979223484</v>
      </c>
      <c r="AL53" s="117">
        <v>2.2820228763586479</v>
      </c>
      <c r="AM53" s="117">
        <v>9438.908943736802</v>
      </c>
      <c r="AN53" s="117">
        <v>1.915994393582686</v>
      </c>
      <c r="AO53" s="117">
        <v>10500.29385158985</v>
      </c>
      <c r="AP53" s="117">
        <v>2.2599226861672235</v>
      </c>
      <c r="AQ53" s="117">
        <v>9260.1130906066501</v>
      </c>
      <c r="AR53" s="117">
        <v>3.7509357877604397</v>
      </c>
      <c r="AS53" s="117">
        <v>6266.1857897928512</v>
      </c>
      <c r="AT53" s="117">
        <v>5.6214468849489219</v>
      </c>
      <c r="AU53" s="117">
        <v>4055.794364283553</v>
      </c>
      <c r="AV53" s="117">
        <v>4.7471951115851594</v>
      </c>
      <c r="AW53" s="117">
        <v>3478.1963087694999</v>
      </c>
      <c r="AX53" s="117">
        <v>5.6362672690266082</v>
      </c>
      <c r="AY53" s="117">
        <v>2808.4230174600002</v>
      </c>
      <c r="AZ53" s="117">
        <v>5.9897645073112828</v>
      </c>
      <c r="BA53" s="117">
        <v>2821.9749275375007</v>
      </c>
      <c r="BB53" s="117">
        <v>5.3866726844594757</v>
      </c>
      <c r="BC53" s="117">
        <v>2716.6571341399999</v>
      </c>
      <c r="BD53" s="117">
        <v>5.7522527958990883</v>
      </c>
      <c r="BE53" s="117">
        <v>2502.3680009972495</v>
      </c>
      <c r="BF53" s="117">
        <v>6.0889791231924537</v>
      </c>
      <c r="BG53" s="117">
        <v>2868.2396822622504</v>
      </c>
      <c r="BH53" s="117">
        <v>6.0889791231924537</v>
      </c>
      <c r="BI53" s="117">
        <v>2868.2396822622504</v>
      </c>
      <c r="BJ53" s="117">
        <v>7.5290184851783986</v>
      </c>
      <c r="BK53" s="117">
        <v>1817.0074069700001</v>
      </c>
      <c r="BL53" s="117">
        <v>5.2866849909771378</v>
      </c>
      <c r="BM53" s="117">
        <v>2829.2493817099994</v>
      </c>
      <c r="BN53" s="117">
        <v>4.7001110980713037</v>
      </c>
      <c r="BO53" s="117">
        <v>3335.5958411699999</v>
      </c>
      <c r="BP53" s="117">
        <v>4.6948739730905</v>
      </c>
      <c r="BQ53" s="117">
        <v>3619.9606305899993</v>
      </c>
      <c r="BR53" s="117">
        <v>5.2969226760320147</v>
      </c>
      <c r="BS53" s="117">
        <v>3707.1005241900002</v>
      </c>
      <c r="BT53" s="117">
        <v>5.7519303932975392</v>
      </c>
      <c r="BU53" s="117">
        <v>3137.4464309000005</v>
      </c>
      <c r="BV53" s="117">
        <v>5.1298900451142897</v>
      </c>
      <c r="BW53" s="117">
        <v>3116.7134610400003</v>
      </c>
      <c r="BX53" s="117">
        <v>6.3075196686703476</v>
      </c>
      <c r="BY53" s="117">
        <v>2858.0711689</v>
      </c>
      <c r="BZ53" s="117">
        <v>5.6364963836666435</v>
      </c>
      <c r="CA53" s="117">
        <v>3035.3396888100006</v>
      </c>
      <c r="CB53" s="117">
        <v>5.5555375523053607</v>
      </c>
      <c r="CC53" s="117">
        <v>3015.6241045400002</v>
      </c>
      <c r="CD53" s="117">
        <v>5.9205493657646668</v>
      </c>
      <c r="CE53" s="117">
        <v>3061.97917706</v>
      </c>
      <c r="CF53" s="117">
        <v>6.0263428550443683</v>
      </c>
      <c r="CG53" s="117">
        <v>3212.3940047300002</v>
      </c>
      <c r="CH53" s="117">
        <v>5.146655126412</v>
      </c>
      <c r="CI53" s="117">
        <v>3147.1920591599996</v>
      </c>
      <c r="CJ53" s="117">
        <v>5.1753565696502468</v>
      </c>
      <c r="CK53" s="117">
        <v>3168.5558254099997</v>
      </c>
      <c r="CL53" s="117">
        <v>5.5970132154032122</v>
      </c>
      <c r="CM53" s="117">
        <v>3312.90811334</v>
      </c>
      <c r="CN53" s="117">
        <v>5.0047612871390541</v>
      </c>
      <c r="CO53" s="117">
        <v>3785.5941867400002</v>
      </c>
      <c r="CP53" s="117">
        <v>5.1359205441020173</v>
      </c>
      <c r="CQ53" s="117">
        <v>4072.7766471300001</v>
      </c>
      <c r="CR53" s="117">
        <v>5.6368681724751877</v>
      </c>
      <c r="CS53" s="117">
        <v>3638.4806759700004</v>
      </c>
      <c r="CT53" s="117">
        <v>5.5707835774821106</v>
      </c>
      <c r="CU53" s="117">
        <v>3287.7411600799996</v>
      </c>
      <c r="CV53" s="117">
        <v>6.185835051902524</v>
      </c>
      <c r="CW53" s="117">
        <v>3734.9685351500007</v>
      </c>
      <c r="CX53" s="117">
        <v>6.9131097664654053</v>
      </c>
      <c r="CY53" s="117">
        <v>4130.9724489300006</v>
      </c>
      <c r="CZ53" s="117">
        <v>7.6315200253262994</v>
      </c>
      <c r="DA53" s="117">
        <v>4269.0697114173008</v>
      </c>
      <c r="DB53" s="117">
        <v>8.677736599422472</v>
      </c>
      <c r="DC53" s="117">
        <v>4252.4932704973007</v>
      </c>
      <c r="DD53" s="117">
        <v>9.425027489330434</v>
      </c>
      <c r="DE53" s="117">
        <v>3689.815909890001</v>
      </c>
      <c r="DF53" s="117">
        <v>7.2574811576995746</v>
      </c>
      <c r="DG53" s="117">
        <v>3253.7730411773005</v>
      </c>
      <c r="DH53" s="117">
        <v>6.9793739855258625</v>
      </c>
      <c r="DI53" s="117">
        <v>3290.9197454973005</v>
      </c>
      <c r="DJ53" s="117">
        <v>6.8001125445805997</v>
      </c>
      <c r="DK53" s="117">
        <v>3279.5312452273001</v>
      </c>
      <c r="DL53" s="117">
        <v>4.8150205451412891</v>
      </c>
      <c r="DM53" s="117">
        <v>4024.5514190172994</v>
      </c>
      <c r="DN53" s="117">
        <v>4.437797520797508</v>
      </c>
      <c r="DO53" s="117">
        <v>3988.7699204373002</v>
      </c>
      <c r="DP53" s="117">
        <v>4.2118165271369508</v>
      </c>
      <c r="DQ53" s="117">
        <v>4156.6436710173011</v>
      </c>
      <c r="DR53" s="117">
        <v>3.4843013258360092</v>
      </c>
      <c r="DS53" s="117">
        <v>4633.5704956072996</v>
      </c>
      <c r="DT53" s="117">
        <v>3.9496530797677165</v>
      </c>
      <c r="DU53" s="117">
        <v>3784.7946853799995</v>
      </c>
      <c r="DV53" s="117">
        <v>3.5594620623200561</v>
      </c>
      <c r="DW53" s="117">
        <v>4459.2693552299997</v>
      </c>
      <c r="DX53" s="117">
        <v>3.9274360352824793</v>
      </c>
      <c r="DY53" s="117">
        <v>3695.0747589299999</v>
      </c>
      <c r="DZ53" s="117">
        <v>5.0050704181346415</v>
      </c>
      <c r="EA53" s="117">
        <v>3325.7473768299997</v>
      </c>
      <c r="EB53" s="117">
        <v>5.4507166831967959</v>
      </c>
      <c r="EC53" s="117">
        <v>3416.6541798900012</v>
      </c>
      <c r="ED53" s="117">
        <v>4.3184298329191417</v>
      </c>
      <c r="EE53" s="117">
        <v>4382.9572912299991</v>
      </c>
      <c r="EF53" s="117">
        <v>4.5182228827633857</v>
      </c>
      <c r="EG53" s="117">
        <v>4709.6184285200006</v>
      </c>
      <c r="EH53" s="117">
        <v>4.7084328120160919</v>
      </c>
      <c r="EI53" s="117">
        <v>4538.0375168770006</v>
      </c>
      <c r="EJ53" s="117">
        <v>4.505419750017257</v>
      </c>
      <c r="EK53" s="117">
        <v>5399.2184718899998</v>
      </c>
      <c r="EL53" s="117">
        <v>5.5354509077107306</v>
      </c>
      <c r="EM53" s="117">
        <v>5729.9698264400013</v>
      </c>
      <c r="EN53" s="117">
        <v>6.7502226277488608</v>
      </c>
      <c r="EO53" s="117">
        <v>5197.4970120500002</v>
      </c>
      <c r="EP53" s="117">
        <v>5.1264811458516242</v>
      </c>
      <c r="EQ53" s="117">
        <v>5292.398191270001</v>
      </c>
      <c r="ER53" s="117">
        <v>6.7300261060953082</v>
      </c>
      <c r="ES53" s="117">
        <v>4392.7271137300004</v>
      </c>
      <c r="ET53" s="117">
        <v>5.9238513989111237</v>
      </c>
      <c r="EU53" s="117">
        <v>3182.7721555399999</v>
      </c>
      <c r="EV53" s="117">
        <v>5.8735738112957838</v>
      </c>
      <c r="EW53" s="117">
        <v>3071.8104378799999</v>
      </c>
    </row>
    <row r="54" spans="2:153" x14ac:dyDescent="0.25">
      <c r="B54" s="79">
        <v>11</v>
      </c>
      <c r="C54" s="319" t="s">
        <v>245</v>
      </c>
      <c r="D54" s="117">
        <v>12.98405619893701</v>
      </c>
      <c r="E54" s="117">
        <v>60625.316499689339</v>
      </c>
      <c r="F54" s="117">
        <v>11.625086319010428</v>
      </c>
      <c r="G54" s="117">
        <v>88473.519987840205</v>
      </c>
      <c r="H54" s="117">
        <v>9.3988549950788993</v>
      </c>
      <c r="I54" s="117">
        <v>124595.57303182597</v>
      </c>
      <c r="J54" s="117">
        <v>10.258709805146633</v>
      </c>
      <c r="K54" s="117">
        <v>135036.91345893196</v>
      </c>
      <c r="L54" s="117">
        <v>12.375262521988384</v>
      </c>
      <c r="M54" s="117">
        <v>183325.96784405201</v>
      </c>
      <c r="N54" s="117">
        <v>12.822216760835977</v>
      </c>
      <c r="O54" s="117">
        <v>230266.2215284931</v>
      </c>
      <c r="P54" s="117">
        <v>10.214800821127048</v>
      </c>
      <c r="Q54" s="117">
        <v>136329.1930700402</v>
      </c>
      <c r="R54" s="117">
        <v>10.145254154105283</v>
      </c>
      <c r="S54" s="117">
        <v>137778.64995472174</v>
      </c>
      <c r="T54" s="117">
        <v>10.015740855746413</v>
      </c>
      <c r="U54" s="117">
        <v>134740.77070218959</v>
      </c>
      <c r="V54" s="117">
        <v>10.232773473570306</v>
      </c>
      <c r="W54" s="117">
        <v>137564.8650956552</v>
      </c>
      <c r="X54" s="117">
        <v>10.327025172521855</v>
      </c>
      <c r="Y54" s="117">
        <v>141997.32883440892</v>
      </c>
      <c r="Z54" s="117">
        <v>10.477394794849483</v>
      </c>
      <c r="AA54" s="117">
        <v>155046.0756570411</v>
      </c>
      <c r="AB54" s="117">
        <v>11.179957763496667</v>
      </c>
      <c r="AC54" s="117">
        <v>159830.26051540591</v>
      </c>
      <c r="AD54" s="117">
        <v>11.653291011399149</v>
      </c>
      <c r="AE54" s="117">
        <v>161848.08564098121</v>
      </c>
      <c r="AF54" s="117">
        <v>11.774282553612981</v>
      </c>
      <c r="AG54" s="117">
        <v>168224.02444656243</v>
      </c>
      <c r="AH54" s="117">
        <v>12.405230239125576</v>
      </c>
      <c r="AI54" s="117">
        <v>171619.68057140542</v>
      </c>
      <c r="AJ54" s="117">
        <v>12.226783012283517</v>
      </c>
      <c r="AK54" s="117">
        <v>173837.5831575979</v>
      </c>
      <c r="AL54" s="117">
        <v>12.375262521988384</v>
      </c>
      <c r="AM54" s="117">
        <v>183325.96784405201</v>
      </c>
      <c r="AN54" s="117">
        <v>12.652341446217864</v>
      </c>
      <c r="AO54" s="117">
        <v>180177.43872696479</v>
      </c>
      <c r="AP54" s="117">
        <v>12.864274312033885</v>
      </c>
      <c r="AQ54" s="117">
        <v>182296.76152334071</v>
      </c>
      <c r="AR54" s="117">
        <v>12.794878367365095</v>
      </c>
      <c r="AS54" s="117">
        <v>181867.48020569625</v>
      </c>
      <c r="AT54" s="117">
        <v>12.689666252458959</v>
      </c>
      <c r="AU54" s="117">
        <v>190764.72314518926</v>
      </c>
      <c r="AV54" s="117">
        <v>12.575558235289655</v>
      </c>
      <c r="AW54" s="117">
        <v>197919.72250416913</v>
      </c>
      <c r="AX54" s="117">
        <v>12.587590742248782</v>
      </c>
      <c r="AY54" s="117">
        <v>204275.82734904456</v>
      </c>
      <c r="AZ54" s="117">
        <v>12.785264511627014</v>
      </c>
      <c r="BA54" s="117">
        <v>208002.89211128224</v>
      </c>
      <c r="BB54" s="117">
        <v>12.802731079473642</v>
      </c>
      <c r="BC54" s="117">
        <v>223059.25603530309</v>
      </c>
      <c r="BD54" s="117">
        <v>12.879663151656967</v>
      </c>
      <c r="BE54" s="117">
        <v>221835.21200346484</v>
      </c>
      <c r="BF54" s="117">
        <v>13.213168579674317</v>
      </c>
      <c r="BG54" s="117">
        <v>210257.81104217717</v>
      </c>
      <c r="BH54" s="117">
        <v>13.213168579674317</v>
      </c>
      <c r="BI54" s="117">
        <v>210257.81104217717</v>
      </c>
      <c r="BJ54" s="117">
        <v>12.822216760835977</v>
      </c>
      <c r="BK54" s="117">
        <v>230266.2215284931</v>
      </c>
      <c r="BL54" s="117">
        <v>13.347121482129412</v>
      </c>
      <c r="BM54" s="117">
        <v>226448.30913947098</v>
      </c>
      <c r="BN54" s="117">
        <v>13.229093192372531</v>
      </c>
      <c r="BO54" s="117">
        <v>235468.88939444392</v>
      </c>
      <c r="BP54" s="117">
        <v>13.076587640963325</v>
      </c>
      <c r="BQ54" s="117">
        <v>241651.40016696093</v>
      </c>
      <c r="BR54" s="117">
        <v>13.198397577956566</v>
      </c>
      <c r="BS54" s="117">
        <v>248330.66968349472</v>
      </c>
      <c r="BT54" s="117">
        <v>13.228605046304375</v>
      </c>
      <c r="BU54" s="117">
        <v>256814.18997585122</v>
      </c>
      <c r="BV54" s="117">
        <v>13.135534722655887</v>
      </c>
      <c r="BW54" s="117">
        <v>264580.51621214236</v>
      </c>
      <c r="BX54" s="117">
        <v>13.261173354962001</v>
      </c>
      <c r="BY54" s="117">
        <v>266068.83637544321</v>
      </c>
      <c r="BZ54" s="117">
        <v>13.178628819002192</v>
      </c>
      <c r="CA54" s="117">
        <v>266940.13038076623</v>
      </c>
      <c r="CB54" s="117">
        <v>13.078854882882743</v>
      </c>
      <c r="CC54" s="117">
        <v>272240.4830558431</v>
      </c>
      <c r="CD54" s="117">
        <v>13.004171710888583</v>
      </c>
      <c r="CE54" s="117">
        <v>275118.4604093149</v>
      </c>
      <c r="CF54" s="117">
        <v>12.977930373058628</v>
      </c>
      <c r="CG54" s="117">
        <v>278872.68727486004</v>
      </c>
      <c r="CH54" s="117">
        <v>12.851002273204013</v>
      </c>
      <c r="CI54" s="117">
        <v>292010.64001799119</v>
      </c>
      <c r="CJ54" s="117">
        <v>12.755402502865742</v>
      </c>
      <c r="CK54" s="117">
        <v>289671.13996742369</v>
      </c>
      <c r="CL54" s="117">
        <v>12.724548797529929</v>
      </c>
      <c r="CM54" s="117">
        <v>295326.25681453053</v>
      </c>
      <c r="CN54" s="117">
        <v>12.706217366871147</v>
      </c>
      <c r="CO54" s="117">
        <v>295152.59766958928</v>
      </c>
      <c r="CP54" s="117">
        <v>12.829516672174671</v>
      </c>
      <c r="CQ54" s="117">
        <v>295884.10471949063</v>
      </c>
      <c r="CR54" s="117">
        <v>12.802311159753563</v>
      </c>
      <c r="CS54" s="117">
        <v>296312.18450174719</v>
      </c>
      <c r="CT54" s="117">
        <v>12.601236087648253</v>
      </c>
      <c r="CU54" s="117">
        <v>305407.72646290826</v>
      </c>
      <c r="CV54" s="117">
        <v>12.613374567933516</v>
      </c>
      <c r="CW54" s="117">
        <v>307801.8114865605</v>
      </c>
      <c r="CX54" s="117">
        <v>12.606689856615814</v>
      </c>
      <c r="CY54" s="117">
        <v>314442.88848657312</v>
      </c>
      <c r="CZ54" s="117">
        <v>12.522699709059113</v>
      </c>
      <c r="DA54" s="117">
        <v>313767.53435659298</v>
      </c>
      <c r="DB54" s="117">
        <v>12.555906990129293</v>
      </c>
      <c r="DC54" s="117">
        <v>308316.94771737925</v>
      </c>
      <c r="DD54" s="117">
        <v>12.069943246805593</v>
      </c>
      <c r="DE54" s="117">
        <v>303605.0910835503</v>
      </c>
      <c r="DF54" s="117">
        <v>11.415636652439877</v>
      </c>
      <c r="DG54" s="117">
        <v>327894.17939047999</v>
      </c>
      <c r="DH54" s="117">
        <v>11.407565550951933</v>
      </c>
      <c r="DI54" s="117">
        <v>326212.73880902334</v>
      </c>
      <c r="DJ54" s="117">
        <v>11.301572818941059</v>
      </c>
      <c r="DK54" s="117">
        <v>332384.73449636059</v>
      </c>
      <c r="DL54" s="117">
        <v>10.941823850404498</v>
      </c>
      <c r="DM54" s="117">
        <v>352069.53498577955</v>
      </c>
      <c r="DN54" s="117">
        <v>10.516630540450031</v>
      </c>
      <c r="DO54" s="117">
        <v>365801.35993131914</v>
      </c>
      <c r="DP54" s="117">
        <v>10.501709544607088</v>
      </c>
      <c r="DQ54" s="117">
        <v>370080.82286654081</v>
      </c>
      <c r="DR54" s="117">
        <v>10.18940080274364</v>
      </c>
      <c r="DS54" s="117">
        <v>390907.97694460012</v>
      </c>
      <c r="DT54" s="117">
        <v>9.9078650467082365</v>
      </c>
      <c r="DU54" s="117">
        <v>401257.42239062837</v>
      </c>
      <c r="DV54" s="117">
        <v>9.7772412454845661</v>
      </c>
      <c r="DW54" s="117">
        <v>408993.85715432535</v>
      </c>
      <c r="DX54" s="117">
        <v>9.5868058249365937</v>
      </c>
      <c r="DY54" s="117">
        <v>426758.57109379157</v>
      </c>
      <c r="DZ54" s="117">
        <v>9.5221412888494861</v>
      </c>
      <c r="EA54" s="117">
        <v>429267.87164000591</v>
      </c>
      <c r="EB54" s="117">
        <v>9.3401920376723613</v>
      </c>
      <c r="EC54" s="117">
        <v>427259.82399720966</v>
      </c>
      <c r="ED54" s="117">
        <v>9.3521485130055932</v>
      </c>
      <c r="EE54" s="117">
        <v>427275.28832688922</v>
      </c>
      <c r="EF54" s="117">
        <v>9.4620618548754045</v>
      </c>
      <c r="EG54" s="117">
        <v>425053.35491333832</v>
      </c>
      <c r="EH54" s="117">
        <v>9.5687286879510296</v>
      </c>
      <c r="EI54" s="117">
        <v>436716.05869192205</v>
      </c>
      <c r="EJ54" s="117">
        <v>9.5388804013574422</v>
      </c>
      <c r="EK54" s="117">
        <v>447159.80154985253</v>
      </c>
      <c r="EL54" s="117">
        <v>9.7597644321674437</v>
      </c>
      <c r="EM54" s="117">
        <v>487270.07063588034</v>
      </c>
      <c r="EN54" s="117">
        <v>9.7930634328811479</v>
      </c>
      <c r="EO54" s="117">
        <v>496565.31388477155</v>
      </c>
      <c r="EP54" s="117">
        <v>9.9453264187491417</v>
      </c>
      <c r="EQ54" s="117">
        <v>491869.17664248659</v>
      </c>
      <c r="ER54" s="117">
        <v>10.769597284636749</v>
      </c>
      <c r="ES54" s="117">
        <v>495440.08305393031</v>
      </c>
      <c r="ET54" s="117">
        <v>10.910962869764335</v>
      </c>
      <c r="EU54" s="117">
        <v>506038.48912007466</v>
      </c>
      <c r="EV54" s="117">
        <v>11.167349575032032</v>
      </c>
      <c r="EW54" s="117">
        <v>498648.69704624556</v>
      </c>
    </row>
    <row r="55" spans="2:153" x14ac:dyDescent="0.25">
      <c r="B55" s="79"/>
      <c r="C55" s="319" t="s">
        <v>625</v>
      </c>
      <c r="D55" s="117">
        <v>12.064835498866724</v>
      </c>
      <c r="E55" s="117">
        <v>624248.86248964712</v>
      </c>
      <c r="F55" s="117">
        <v>10.510526253880185</v>
      </c>
      <c r="G55" s="117">
        <v>850091.21792398999</v>
      </c>
      <c r="H55" s="117">
        <v>9.5716410567807451</v>
      </c>
      <c r="I55" s="117">
        <v>1085249.2366143169</v>
      </c>
      <c r="J55" s="117">
        <v>8.8589887177118154</v>
      </c>
      <c r="K55" s="117">
        <v>1357682.9549960063</v>
      </c>
      <c r="L55" s="117">
        <v>11.386035971406745</v>
      </c>
      <c r="M55" s="117">
        <v>1717067.4826279678</v>
      </c>
      <c r="N55" s="117">
        <v>12.293985697930685</v>
      </c>
      <c r="O55" s="117">
        <v>2053416.7283217898</v>
      </c>
      <c r="P55" s="117">
        <v>8.862026242914542</v>
      </c>
      <c r="Q55" s="117">
        <v>1391062.9721617009</v>
      </c>
      <c r="R55" s="117">
        <v>8.7513592236229361</v>
      </c>
      <c r="S55" s="117">
        <v>1430690.3201687599</v>
      </c>
      <c r="T55" s="117">
        <v>8.6650713784149129</v>
      </c>
      <c r="U55" s="117">
        <v>1465317.4116509177</v>
      </c>
      <c r="V55" s="117">
        <v>8.9314554199088416</v>
      </c>
      <c r="W55" s="117">
        <v>1485887.785400413</v>
      </c>
      <c r="X55" s="117">
        <v>9.0711798595106892</v>
      </c>
      <c r="Y55" s="117">
        <v>1512667.90869737</v>
      </c>
      <c r="Z55" s="117">
        <v>9.2841885802441464</v>
      </c>
      <c r="AA55" s="117">
        <v>1581373.773701722</v>
      </c>
      <c r="AB55" s="117">
        <v>10.051970280863683</v>
      </c>
      <c r="AC55" s="117">
        <v>1612278.4322504965</v>
      </c>
      <c r="AD55" s="117">
        <v>10.506303895228033</v>
      </c>
      <c r="AE55" s="117">
        <v>1616946.4759722003</v>
      </c>
      <c r="AF55" s="117">
        <v>10.776973871744675</v>
      </c>
      <c r="AG55" s="117">
        <v>1640005.2619050574</v>
      </c>
      <c r="AH55" s="117">
        <v>10.565751564921564</v>
      </c>
      <c r="AI55" s="117">
        <v>1645541.1804547606</v>
      </c>
      <c r="AJ55" s="117">
        <v>11.249224597127483</v>
      </c>
      <c r="AK55" s="117">
        <v>1654508.501813842</v>
      </c>
      <c r="AL55" s="117">
        <v>11.386035971406745</v>
      </c>
      <c r="AM55" s="117">
        <v>1717067.4826279678</v>
      </c>
      <c r="AN55" s="117">
        <v>11.66390912655195</v>
      </c>
      <c r="AO55" s="117">
        <v>1716454.9046148853</v>
      </c>
      <c r="AP55" s="117">
        <v>11.803775464291123</v>
      </c>
      <c r="AQ55" s="117">
        <v>1743129.3489796049</v>
      </c>
      <c r="AR55" s="117">
        <v>11.762577903247784</v>
      </c>
      <c r="AS55" s="117">
        <v>1788742.224525026</v>
      </c>
      <c r="AT55" s="117">
        <v>11.62706943660613</v>
      </c>
      <c r="AU55" s="117">
        <v>1799070.6334115004</v>
      </c>
      <c r="AV55" s="117">
        <v>11.271530862688145</v>
      </c>
      <c r="AW55" s="117">
        <v>1844846.8037295612</v>
      </c>
      <c r="AX55" s="117">
        <v>11.791156337456201</v>
      </c>
      <c r="AY55" s="117">
        <v>1895199.4847519195</v>
      </c>
      <c r="AZ55" s="117">
        <v>11.915964240694198</v>
      </c>
      <c r="BA55" s="117">
        <v>1920830.9414352726</v>
      </c>
      <c r="BB55" s="117">
        <v>12.009695300229659</v>
      </c>
      <c r="BC55" s="117">
        <v>1929094.335558244</v>
      </c>
      <c r="BD55" s="117">
        <v>12.117335388596159</v>
      </c>
      <c r="BE55" s="117">
        <v>1965611.2947404273</v>
      </c>
      <c r="BF55" s="117">
        <v>12.377430844838713</v>
      </c>
      <c r="BG55" s="117">
        <v>1997843.508124942</v>
      </c>
      <c r="BH55" s="117">
        <v>12.377430844838713</v>
      </c>
      <c r="BI55" s="117">
        <v>1997843.508124942</v>
      </c>
      <c r="BJ55" s="117">
        <v>12.293985697930685</v>
      </c>
      <c r="BK55" s="117">
        <v>2053416.7283217898</v>
      </c>
      <c r="BL55" s="117">
        <v>12.478763874842731</v>
      </c>
      <c r="BM55" s="117">
        <v>2080566.2300437028</v>
      </c>
      <c r="BN55" s="117">
        <v>12.32478345186064</v>
      </c>
      <c r="BO55" s="117">
        <v>2132011.4916279991</v>
      </c>
      <c r="BP55" s="117">
        <v>12.240976355355105</v>
      </c>
      <c r="BQ55" s="117">
        <v>2211756.4071038845</v>
      </c>
      <c r="BR55" s="117">
        <v>12.251468139845429</v>
      </c>
      <c r="BS55" s="117">
        <v>2228980.9128939305</v>
      </c>
      <c r="BT55" s="117">
        <v>12.275506463431617</v>
      </c>
      <c r="BU55" s="117">
        <v>2256075.1201080596</v>
      </c>
      <c r="BV55" s="117">
        <v>12.276694081469548</v>
      </c>
      <c r="BW55" s="117">
        <v>2318601.7839353285</v>
      </c>
      <c r="BX55" s="117">
        <v>12.349877171950688</v>
      </c>
      <c r="BY55" s="117">
        <v>2329134.7338177566</v>
      </c>
      <c r="BZ55" s="117">
        <v>12.321855641163268</v>
      </c>
      <c r="CA55" s="117">
        <v>2337298.9363583433</v>
      </c>
      <c r="CB55" s="117">
        <v>12.265874413981942</v>
      </c>
      <c r="CC55" s="117">
        <v>2379571.8397433362</v>
      </c>
      <c r="CD55" s="117">
        <v>12.219068906149902</v>
      </c>
      <c r="CE55" s="117">
        <v>2386527.3342165197</v>
      </c>
      <c r="CF55" s="117">
        <v>12.178764978330923</v>
      </c>
      <c r="CG55" s="117">
        <v>2404206.5338898418</v>
      </c>
      <c r="CH55" s="117">
        <v>12.157637531116116</v>
      </c>
      <c r="CI55" s="117">
        <v>2429380.7701014942</v>
      </c>
      <c r="CJ55" s="117">
        <v>12.086652055642796</v>
      </c>
      <c r="CK55" s="117">
        <v>2435219.0776907257</v>
      </c>
      <c r="CL55" s="117">
        <v>11.97</v>
      </c>
      <c r="CM55" s="117">
        <v>2484355.0267105713</v>
      </c>
      <c r="CN55" s="117">
        <v>11.965678544070226</v>
      </c>
      <c r="CO55" s="117">
        <v>2556060.6389573095</v>
      </c>
      <c r="CP55" s="117">
        <v>12.020827927975938</v>
      </c>
      <c r="CQ55" s="117">
        <v>2565665.4868667391</v>
      </c>
      <c r="CR55" s="117">
        <v>11.93</v>
      </c>
      <c r="CS55" s="117">
        <v>2596150.408762753</v>
      </c>
      <c r="CT55" s="117">
        <v>11.938543027385922</v>
      </c>
      <c r="CU55" s="117">
        <v>2661093.6620790698</v>
      </c>
      <c r="CV55" s="117">
        <v>11.94</v>
      </c>
      <c r="CW55" s="117">
        <v>2675843.7116714134</v>
      </c>
      <c r="CX55" s="117">
        <v>11.8</v>
      </c>
      <c r="CY55" s="117">
        <v>2723458.7764992113</v>
      </c>
      <c r="CZ55" s="117">
        <v>11.77</v>
      </c>
      <c r="DA55" s="117">
        <v>2761324.5499918703</v>
      </c>
      <c r="DB55" s="117">
        <v>10.99</v>
      </c>
      <c r="DC55" s="117">
        <v>2746328.6814779509</v>
      </c>
      <c r="DD55" s="117">
        <v>10.426250629386633</v>
      </c>
      <c r="DE55" s="117">
        <v>2729712.7217738014</v>
      </c>
      <c r="DF55" s="117">
        <v>10.109165203675886</v>
      </c>
      <c r="DG55" s="117">
        <v>2820658.5204041721</v>
      </c>
      <c r="DH55" s="117">
        <v>10.47</v>
      </c>
      <c r="DI55" s="117">
        <v>2798043.3307042075</v>
      </c>
      <c r="DJ55" s="117">
        <v>10.18</v>
      </c>
      <c r="DK55" s="117">
        <v>2827105.9905921575</v>
      </c>
      <c r="DL55" s="117">
        <v>9.8318649812907015</v>
      </c>
      <c r="DM55" s="117">
        <v>2946660.0159932813</v>
      </c>
      <c r="DN55" s="117">
        <v>9.517731632300432</v>
      </c>
      <c r="DO55" s="117">
        <v>2960568.2868455327</v>
      </c>
      <c r="DP55" s="117">
        <v>9.3697289946410578</v>
      </c>
      <c r="DQ55" s="117">
        <v>3012408.2402675296</v>
      </c>
      <c r="DR55" s="117">
        <v>9.09</v>
      </c>
      <c r="DS55" s="117">
        <v>3135015.3567805309</v>
      </c>
      <c r="DT55" s="117">
        <v>8.8912745435893399</v>
      </c>
      <c r="DU55" s="117">
        <v>3196825.4683631863</v>
      </c>
      <c r="DV55" s="117">
        <v>8.7276050942080641</v>
      </c>
      <c r="DW55" s="117">
        <v>3280279.4652707698</v>
      </c>
      <c r="DX55" s="117">
        <v>8.61</v>
      </c>
      <c r="DY55" s="117">
        <v>3428582.256992205</v>
      </c>
      <c r="DZ55" s="117">
        <v>8.5342448085804961</v>
      </c>
      <c r="EA55" s="117">
        <v>3465398.1155981235</v>
      </c>
      <c r="EB55" s="117">
        <v>8.4591292533300528</v>
      </c>
      <c r="EC55" s="117">
        <v>3493884.3472742694</v>
      </c>
      <c r="ED55" s="117">
        <v>8.4348018971758574</v>
      </c>
      <c r="EE55" s="117">
        <v>3566532.8308353759</v>
      </c>
      <c r="EF55" s="117">
        <v>8.48</v>
      </c>
      <c r="EG55" s="117">
        <v>3611246.2950363625</v>
      </c>
      <c r="EH55" s="117">
        <v>8.57</v>
      </c>
      <c r="EI55" s="117">
        <v>3719880.0827114903</v>
      </c>
      <c r="EJ55" s="117">
        <v>8.69</v>
      </c>
      <c r="EK55" s="117">
        <v>3840421.8753271955</v>
      </c>
      <c r="EL55" s="117">
        <v>9.02</v>
      </c>
      <c r="EM55" s="117">
        <v>3882537.4837926673</v>
      </c>
      <c r="EN55" s="117">
        <v>9.2899999999999991</v>
      </c>
      <c r="EO55" s="117">
        <v>3937917.3147138269</v>
      </c>
      <c r="EP55" s="117">
        <v>9.4449890247623181</v>
      </c>
      <c r="EQ55" s="117">
        <v>4040583.7509690085</v>
      </c>
      <c r="ER55" s="117">
        <v>10.31</v>
      </c>
      <c r="ES55" s="117">
        <v>4074940.6696612639</v>
      </c>
      <c r="ET55" s="117">
        <v>10.6</v>
      </c>
      <c r="EU55" s="117">
        <v>4122580.460741119</v>
      </c>
      <c r="EV55" s="117">
        <v>10.78</v>
      </c>
      <c r="EW55" s="117">
        <v>4155806.2141395388</v>
      </c>
    </row>
    <row r="56" spans="2:153" x14ac:dyDescent="0.25">
      <c r="AT56" s="144"/>
      <c r="AV56" s="144"/>
      <c r="AX56" s="144"/>
      <c r="AZ56" s="144"/>
      <c r="BB56" s="144"/>
      <c r="BD56" s="144"/>
      <c r="BF56" s="144"/>
    </row>
  </sheetData>
  <mergeCells count="225">
    <mergeCell ref="EV42:EW42"/>
    <mergeCell ref="EJ42:EK42"/>
    <mergeCell ref="EL42:EM42"/>
    <mergeCell ref="EN42:EO42"/>
    <mergeCell ref="EP42:EQ42"/>
    <mergeCell ref="ER42:ES42"/>
    <mergeCell ref="ET42:EU42"/>
    <mergeCell ref="DX42:DY42"/>
    <mergeCell ref="DZ42:EA42"/>
    <mergeCell ref="EB42:EC42"/>
    <mergeCell ref="ED42:EE42"/>
    <mergeCell ref="EF42:EG42"/>
    <mergeCell ref="EH42:EI42"/>
    <mergeCell ref="DL42:DM42"/>
    <mergeCell ref="DN42:DO42"/>
    <mergeCell ref="DP42:DQ42"/>
    <mergeCell ref="DR42:DS42"/>
    <mergeCell ref="DT42:DU42"/>
    <mergeCell ref="DV42:DW42"/>
    <mergeCell ref="CZ42:DA42"/>
    <mergeCell ref="DB42:DC42"/>
    <mergeCell ref="DD42:DE42"/>
    <mergeCell ref="DF42:DG42"/>
    <mergeCell ref="DH42:DI42"/>
    <mergeCell ref="DJ42:DK42"/>
    <mergeCell ref="CN42:CO42"/>
    <mergeCell ref="CP42:CQ42"/>
    <mergeCell ref="CR42:CS42"/>
    <mergeCell ref="CT42:CU42"/>
    <mergeCell ref="CV42:CW42"/>
    <mergeCell ref="CX42:CY42"/>
    <mergeCell ref="CB42:CC42"/>
    <mergeCell ref="CD42:CE42"/>
    <mergeCell ref="CF42:CG42"/>
    <mergeCell ref="CH42:CI42"/>
    <mergeCell ref="CJ42:CK42"/>
    <mergeCell ref="CL42:CM42"/>
    <mergeCell ref="BP42:BQ42"/>
    <mergeCell ref="BR42:BS42"/>
    <mergeCell ref="BT42:BU42"/>
    <mergeCell ref="BV42:BW42"/>
    <mergeCell ref="BX42:BY42"/>
    <mergeCell ref="BZ42:CA42"/>
    <mergeCell ref="BD42:BE42"/>
    <mergeCell ref="BF42:BG42"/>
    <mergeCell ref="BH42:BI42"/>
    <mergeCell ref="BJ42:BK42"/>
    <mergeCell ref="BL42:BM42"/>
    <mergeCell ref="BN42:BO42"/>
    <mergeCell ref="AR42:AS42"/>
    <mergeCell ref="AT42:AU42"/>
    <mergeCell ref="AV42:AW42"/>
    <mergeCell ref="AX42:AY42"/>
    <mergeCell ref="AZ42:BA42"/>
    <mergeCell ref="BB42:BC42"/>
    <mergeCell ref="AF42:AG42"/>
    <mergeCell ref="AH42:AI42"/>
    <mergeCell ref="AJ42:AK42"/>
    <mergeCell ref="AL42:AM42"/>
    <mergeCell ref="AN42:AO42"/>
    <mergeCell ref="AP42:AQ42"/>
    <mergeCell ref="T42:U42"/>
    <mergeCell ref="V42:W42"/>
    <mergeCell ref="X42:Y42"/>
    <mergeCell ref="Z42:AA42"/>
    <mergeCell ref="AB42:AC42"/>
    <mergeCell ref="AD42:AE42"/>
    <mergeCell ref="ET22:EU22"/>
    <mergeCell ref="EV22:EW22"/>
    <mergeCell ref="D42:E42"/>
    <mergeCell ref="F42:G42"/>
    <mergeCell ref="H42:I42"/>
    <mergeCell ref="J42:K42"/>
    <mergeCell ref="L42:M42"/>
    <mergeCell ref="N42:O42"/>
    <mergeCell ref="P42:Q42"/>
    <mergeCell ref="R42:S42"/>
    <mergeCell ref="EH22:EI22"/>
    <mergeCell ref="EJ22:EK22"/>
    <mergeCell ref="EL22:EM22"/>
    <mergeCell ref="EN22:EO22"/>
    <mergeCell ref="EP22:EQ22"/>
    <mergeCell ref="ER22:ES22"/>
    <mergeCell ref="DV22:DW22"/>
    <mergeCell ref="DX22:DY22"/>
    <mergeCell ref="DZ22:EA22"/>
    <mergeCell ref="EB22:EC22"/>
    <mergeCell ref="ED22:EE22"/>
    <mergeCell ref="EF22:EG22"/>
    <mergeCell ref="DJ22:DK22"/>
    <mergeCell ref="DL22:DM22"/>
    <mergeCell ref="DN22:DO22"/>
    <mergeCell ref="DP22:DQ22"/>
    <mergeCell ref="DR22:DS22"/>
    <mergeCell ref="DT22:DU22"/>
    <mergeCell ref="CX22:CY22"/>
    <mergeCell ref="CZ22:DA22"/>
    <mergeCell ref="DB22:DC22"/>
    <mergeCell ref="DD22:DE22"/>
    <mergeCell ref="DF22:DG22"/>
    <mergeCell ref="DH22:DI22"/>
    <mergeCell ref="CL22:CM22"/>
    <mergeCell ref="CN22:CO22"/>
    <mergeCell ref="CP22:CQ22"/>
    <mergeCell ref="CR22:CS22"/>
    <mergeCell ref="CT22:CU22"/>
    <mergeCell ref="CV22:CW22"/>
    <mergeCell ref="BZ22:CA22"/>
    <mergeCell ref="CB22:CC22"/>
    <mergeCell ref="CD22:CE22"/>
    <mergeCell ref="CF22:CG22"/>
    <mergeCell ref="CH22:CI22"/>
    <mergeCell ref="CJ22:CK22"/>
    <mergeCell ref="BN22:BO22"/>
    <mergeCell ref="BP22:BQ22"/>
    <mergeCell ref="BR22:BS22"/>
    <mergeCell ref="BT22:BU22"/>
    <mergeCell ref="BV22:BW22"/>
    <mergeCell ref="BX22:BY22"/>
    <mergeCell ref="BB22:BC22"/>
    <mergeCell ref="BD22:BE22"/>
    <mergeCell ref="BF22:BG22"/>
    <mergeCell ref="BH22:BI22"/>
    <mergeCell ref="BJ22:BK22"/>
    <mergeCell ref="BL22:BM22"/>
    <mergeCell ref="AP22:AQ22"/>
    <mergeCell ref="AR22:AS22"/>
    <mergeCell ref="AT22:AU22"/>
    <mergeCell ref="AV22:AW22"/>
    <mergeCell ref="AX22:AY22"/>
    <mergeCell ref="AZ22:BA22"/>
    <mergeCell ref="AD22:AE22"/>
    <mergeCell ref="AF22:AG22"/>
    <mergeCell ref="AH22:AI22"/>
    <mergeCell ref="AJ22:AK22"/>
    <mergeCell ref="AL22:AM22"/>
    <mergeCell ref="AN22:AO22"/>
    <mergeCell ref="R22:S22"/>
    <mergeCell ref="T22:U22"/>
    <mergeCell ref="V22:W22"/>
    <mergeCell ref="X22:Y22"/>
    <mergeCell ref="Z22:AA22"/>
    <mergeCell ref="AB22:AC22"/>
    <mergeCell ref="ER3:ES3"/>
    <mergeCell ref="ET3:EU3"/>
    <mergeCell ref="EV3:EW3"/>
    <mergeCell ref="D22:E22"/>
    <mergeCell ref="F22:G22"/>
    <mergeCell ref="H22:I22"/>
    <mergeCell ref="J22:K22"/>
    <mergeCell ref="L22:M22"/>
    <mergeCell ref="N22:O22"/>
    <mergeCell ref="P22:Q22"/>
    <mergeCell ref="EF3:EG3"/>
    <mergeCell ref="EH3:EI3"/>
    <mergeCell ref="EJ3:EK3"/>
    <mergeCell ref="EL3:EM3"/>
    <mergeCell ref="EN3:EO3"/>
    <mergeCell ref="EP3:EQ3"/>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AR3:AS3"/>
    <mergeCell ref="AT3:AU3"/>
    <mergeCell ref="AV3:AW3"/>
    <mergeCell ref="AX3:AY3"/>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s>
  <conditionalFormatting sqref="B50:C51">
    <cfRule type="containsText" dxfId="5" priority="6" operator="containsText" text="true">
      <formula>NOT(ISERROR(SEARCH("true",B50)))</formula>
    </cfRule>
  </conditionalFormatting>
  <conditionalFormatting sqref="B52:C52">
    <cfRule type="containsText" dxfId="4" priority="5" operator="containsText" text="false">
      <formula>NOT(ISERROR(SEARCH("false",B52)))</formula>
    </cfRule>
  </conditionalFormatting>
  <conditionalFormatting sqref="B49:C49">
    <cfRule type="containsText" dxfId="3" priority="4" operator="containsText" text="true">
      <formula>NOT(ISERROR(SEARCH("true",B49)))</formula>
    </cfRule>
  </conditionalFormatting>
  <conditionalFormatting sqref="B53:C54">
    <cfRule type="containsText" dxfId="2" priority="3" operator="containsText" text="true">
      <formula>NOT(ISERROR(SEARCH("true",B53)))</formula>
    </cfRule>
  </conditionalFormatting>
  <conditionalFormatting sqref="B55:C55">
    <cfRule type="containsText" dxfId="1" priority="2" operator="containsText" text="false">
      <formula>NOT(ISERROR(SEARCH("false",B55)))</formula>
    </cfRule>
  </conditionalFormatting>
  <conditionalFormatting sqref="B52:C52">
    <cfRule type="containsText" dxfId="0" priority="1" operator="containsText" text="true">
      <formula>NOT(ISERROR(SEARCH("true",B52)))</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B27FE457-F7F0-4855-A9AA-CD4BFE3E0E14}">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C680E-9A68-4523-8220-4BA858F53394}">
  <sheetPr codeName="Sheet46"/>
  <dimension ref="A1:AC96"/>
  <sheetViews>
    <sheetView zoomScale="82" zoomScaleNormal="82" workbookViewId="0">
      <selection activeCell="R12" sqref="R12"/>
    </sheetView>
  </sheetViews>
  <sheetFormatPr defaultColWidth="9.140625" defaultRowHeight="15.75" x14ac:dyDescent="0.25"/>
  <cols>
    <col min="1" max="1" width="10.42578125" style="32" bestFit="1" customWidth="1"/>
    <col min="2" max="2" width="5.85546875" style="36" bestFit="1" customWidth="1"/>
    <col min="3" max="3" width="47.85546875" style="53" bestFit="1" customWidth="1"/>
    <col min="4" max="4" width="13.5703125" style="53" bestFit="1" customWidth="1"/>
    <col min="5" max="5" width="5.85546875" style="36" bestFit="1" customWidth="1"/>
    <col min="6" max="6" width="54.140625" style="53" bestFit="1" customWidth="1"/>
    <col min="7" max="7" width="18.28515625" style="53" customWidth="1"/>
    <col min="8" max="8" width="7.85546875" style="32" customWidth="1"/>
    <col min="9" max="16" width="9.140625" style="32"/>
    <col min="17" max="17" width="8.7109375" style="32" customWidth="1"/>
    <col min="18" max="18" width="8.5703125" style="32" customWidth="1"/>
    <col min="19" max="19" width="8" style="32" customWidth="1"/>
    <col min="20" max="20" width="9.140625" style="32"/>
    <col min="21" max="21" width="7.5703125" style="32" customWidth="1"/>
    <col min="22" max="22" width="8.140625" style="32" customWidth="1"/>
    <col min="23" max="23" width="7.42578125" style="32" customWidth="1"/>
    <col min="24" max="24" width="8.140625" style="32" customWidth="1"/>
    <col min="25" max="25" width="9.140625" style="32"/>
    <col min="26" max="26" width="8.28515625" style="32" customWidth="1"/>
    <col min="27" max="16384" width="9.140625" style="32"/>
  </cols>
  <sheetData>
    <row r="1" spans="1:7" x14ac:dyDescent="0.25">
      <c r="B1" s="323" t="s">
        <v>632</v>
      </c>
      <c r="C1" s="323"/>
      <c r="D1" s="323"/>
      <c r="E1" s="323"/>
      <c r="F1" s="323"/>
      <c r="G1" s="323"/>
    </row>
    <row r="2" spans="1:7" x14ac:dyDescent="0.25">
      <c r="B2" s="323" t="s">
        <v>642</v>
      </c>
      <c r="C2" s="323"/>
      <c r="D2" s="323"/>
      <c r="E2" s="323"/>
      <c r="F2" s="323"/>
      <c r="G2" s="323"/>
    </row>
    <row r="3" spans="1:7" x14ac:dyDescent="0.25">
      <c r="B3" s="324"/>
      <c r="C3" s="324"/>
      <c r="D3" s="324"/>
      <c r="E3" s="324"/>
      <c r="F3" s="324"/>
      <c r="G3" s="324"/>
    </row>
    <row r="4" spans="1:7" x14ac:dyDescent="0.25">
      <c r="B4" s="114" t="s">
        <v>633</v>
      </c>
      <c r="C4" s="325" t="s">
        <v>634</v>
      </c>
      <c r="D4" s="325" t="s">
        <v>635</v>
      </c>
      <c r="E4" s="114" t="s">
        <v>633</v>
      </c>
      <c r="F4" s="325" t="s">
        <v>634</v>
      </c>
      <c r="G4" s="325" t="s">
        <v>635</v>
      </c>
    </row>
    <row r="5" spans="1:7" x14ac:dyDescent="0.25">
      <c r="B5" s="326" t="s">
        <v>636</v>
      </c>
      <c r="C5" s="326"/>
      <c r="D5" s="326"/>
      <c r="E5" s="326"/>
      <c r="F5" s="326"/>
      <c r="G5" s="326"/>
    </row>
    <row r="6" spans="1:7" x14ac:dyDescent="0.25">
      <c r="B6" s="21">
        <v>1</v>
      </c>
      <c r="C6" s="327" t="s">
        <v>755</v>
      </c>
      <c r="D6" s="327" t="s">
        <v>684</v>
      </c>
      <c r="E6" s="21">
        <v>2</v>
      </c>
      <c r="F6" s="327" t="s">
        <v>756</v>
      </c>
      <c r="G6" s="327" t="s">
        <v>685</v>
      </c>
    </row>
    <row r="7" spans="1:7" s="36" customFormat="1" x14ac:dyDescent="0.25">
      <c r="A7" s="32"/>
      <c r="B7" s="21">
        <v>3</v>
      </c>
      <c r="C7" s="327" t="s">
        <v>757</v>
      </c>
      <c r="D7" s="327" t="s">
        <v>686</v>
      </c>
      <c r="E7" s="21">
        <v>4</v>
      </c>
      <c r="F7" s="327" t="s">
        <v>758</v>
      </c>
      <c r="G7" s="327" t="s">
        <v>687</v>
      </c>
    </row>
    <row r="8" spans="1:7" x14ac:dyDescent="0.25">
      <c r="B8" s="21">
        <v>5</v>
      </c>
      <c r="C8" s="327" t="s">
        <v>759</v>
      </c>
      <c r="D8" s="327" t="s">
        <v>688</v>
      </c>
      <c r="E8" s="21">
        <v>6</v>
      </c>
      <c r="F8" s="327" t="s">
        <v>760</v>
      </c>
      <c r="G8" s="327" t="s">
        <v>689</v>
      </c>
    </row>
    <row r="9" spans="1:7" x14ac:dyDescent="0.25">
      <c r="B9" s="21">
        <v>7</v>
      </c>
      <c r="C9" s="327" t="s">
        <v>761</v>
      </c>
      <c r="D9" s="327" t="s">
        <v>690</v>
      </c>
      <c r="E9" s="21">
        <v>8</v>
      </c>
      <c r="F9" s="327" t="s">
        <v>762</v>
      </c>
      <c r="G9" s="327" t="s">
        <v>691</v>
      </c>
    </row>
    <row r="10" spans="1:7" x14ac:dyDescent="0.25">
      <c r="B10" s="21">
        <v>9</v>
      </c>
      <c r="C10" s="327" t="s">
        <v>763</v>
      </c>
      <c r="D10" s="327" t="s">
        <v>692</v>
      </c>
      <c r="E10" s="21">
        <v>10</v>
      </c>
      <c r="F10" s="327" t="s">
        <v>764</v>
      </c>
      <c r="G10" s="327" t="s">
        <v>693</v>
      </c>
    </row>
    <row r="11" spans="1:7" x14ac:dyDescent="0.25">
      <c r="B11" s="21">
        <v>11</v>
      </c>
      <c r="C11" s="327" t="s">
        <v>765</v>
      </c>
      <c r="D11" s="327" t="s">
        <v>694</v>
      </c>
      <c r="E11" s="21">
        <v>12</v>
      </c>
      <c r="F11" s="327" t="s">
        <v>766</v>
      </c>
      <c r="G11" s="327" t="s">
        <v>695</v>
      </c>
    </row>
    <row r="12" spans="1:7" x14ac:dyDescent="0.25">
      <c r="B12" s="21">
        <v>13</v>
      </c>
      <c r="C12" s="327" t="s">
        <v>767</v>
      </c>
      <c r="D12" s="327" t="s">
        <v>696</v>
      </c>
      <c r="E12" s="21">
        <v>14</v>
      </c>
      <c r="F12" s="327" t="s">
        <v>768</v>
      </c>
      <c r="G12" s="327" t="s">
        <v>697</v>
      </c>
    </row>
    <row r="13" spans="1:7" x14ac:dyDescent="0.25">
      <c r="B13" s="21">
        <v>15</v>
      </c>
      <c r="C13" s="327" t="s">
        <v>769</v>
      </c>
      <c r="D13" s="327" t="s">
        <v>698</v>
      </c>
      <c r="E13" s="21">
        <v>16</v>
      </c>
      <c r="F13" s="327" t="s">
        <v>770</v>
      </c>
      <c r="G13" s="327" t="s">
        <v>699</v>
      </c>
    </row>
    <row r="14" spans="1:7" x14ac:dyDescent="0.25">
      <c r="B14" s="21">
        <v>17</v>
      </c>
      <c r="C14" s="327" t="s">
        <v>771</v>
      </c>
      <c r="D14" s="327" t="s">
        <v>700</v>
      </c>
      <c r="E14" s="21">
        <v>18</v>
      </c>
      <c r="F14" s="327" t="s">
        <v>772</v>
      </c>
      <c r="G14" s="327" t="s">
        <v>701</v>
      </c>
    </row>
    <row r="15" spans="1:7" x14ac:dyDescent="0.25">
      <c r="B15" s="21">
        <v>19</v>
      </c>
      <c r="C15" s="327" t="s">
        <v>773</v>
      </c>
      <c r="D15" s="327" t="s">
        <v>702</v>
      </c>
      <c r="E15" s="21">
        <v>20</v>
      </c>
      <c r="F15" s="327" t="s">
        <v>774</v>
      </c>
      <c r="G15" s="327" t="s">
        <v>703</v>
      </c>
    </row>
    <row r="16" spans="1:7" x14ac:dyDescent="0.25">
      <c r="B16" s="21">
        <v>21</v>
      </c>
      <c r="C16" s="327" t="s">
        <v>775</v>
      </c>
      <c r="D16" s="327" t="s">
        <v>704</v>
      </c>
      <c r="E16" s="21">
        <v>22</v>
      </c>
      <c r="F16" s="327" t="s">
        <v>776</v>
      </c>
      <c r="G16" s="327" t="s">
        <v>705</v>
      </c>
    </row>
    <row r="17" spans="2:7" x14ac:dyDescent="0.25">
      <c r="B17" s="21">
        <v>23</v>
      </c>
      <c r="C17" s="327" t="s">
        <v>777</v>
      </c>
      <c r="D17" s="327" t="s">
        <v>706</v>
      </c>
      <c r="E17" s="21">
        <v>24</v>
      </c>
      <c r="F17" s="327" t="s">
        <v>778</v>
      </c>
      <c r="G17" s="327" t="s">
        <v>707</v>
      </c>
    </row>
    <row r="18" spans="2:7" x14ac:dyDescent="0.25">
      <c r="B18" s="21">
        <v>25</v>
      </c>
      <c r="C18" s="327" t="s">
        <v>779</v>
      </c>
      <c r="D18" s="327" t="s">
        <v>708</v>
      </c>
      <c r="E18" s="21">
        <v>26</v>
      </c>
      <c r="F18" s="327" t="s">
        <v>780</v>
      </c>
      <c r="G18" s="327" t="s">
        <v>709</v>
      </c>
    </row>
    <row r="19" spans="2:7" x14ac:dyDescent="0.25">
      <c r="B19" s="21">
        <v>27</v>
      </c>
      <c r="C19" s="327" t="s">
        <v>781</v>
      </c>
      <c r="D19" s="327" t="s">
        <v>710</v>
      </c>
      <c r="E19" s="21" t="s">
        <v>94</v>
      </c>
      <c r="F19" s="327" t="s">
        <v>94</v>
      </c>
      <c r="G19" s="21" t="s">
        <v>94</v>
      </c>
    </row>
    <row r="20" spans="2:7" ht="24.75" customHeight="1" x14ac:dyDescent="0.25">
      <c r="B20" s="328" t="s">
        <v>637</v>
      </c>
      <c r="C20" s="329"/>
      <c r="D20" s="329"/>
      <c r="E20" s="329"/>
      <c r="F20" s="329"/>
      <c r="G20" s="330"/>
    </row>
    <row r="21" spans="2:7" x14ac:dyDescent="0.25">
      <c r="B21" s="21">
        <v>1</v>
      </c>
      <c r="C21" s="327" t="s">
        <v>782</v>
      </c>
      <c r="D21" s="327" t="s">
        <v>711</v>
      </c>
      <c r="E21" s="21">
        <v>2</v>
      </c>
      <c r="F21" s="327" t="s">
        <v>783</v>
      </c>
      <c r="G21" s="327" t="s">
        <v>712</v>
      </c>
    </row>
    <row r="22" spans="2:7" x14ac:dyDescent="0.25">
      <c r="B22" s="21">
        <v>3</v>
      </c>
      <c r="C22" s="327" t="s">
        <v>784</v>
      </c>
      <c r="D22" s="327" t="s">
        <v>713</v>
      </c>
      <c r="E22" s="21">
        <v>4</v>
      </c>
      <c r="F22" s="327" t="s">
        <v>785</v>
      </c>
      <c r="G22" s="327" t="s">
        <v>714</v>
      </c>
    </row>
    <row r="23" spans="2:7" x14ac:dyDescent="0.25">
      <c r="B23" s="21">
        <v>5</v>
      </c>
      <c r="C23" s="327" t="s">
        <v>786</v>
      </c>
      <c r="D23" s="327" t="s">
        <v>715</v>
      </c>
      <c r="E23" s="21">
        <v>6</v>
      </c>
      <c r="F23" s="327" t="s">
        <v>787</v>
      </c>
      <c r="G23" s="327" t="s">
        <v>716</v>
      </c>
    </row>
    <row r="24" spans="2:7" x14ac:dyDescent="0.25">
      <c r="B24" s="21">
        <v>7</v>
      </c>
      <c r="C24" s="327" t="s">
        <v>788</v>
      </c>
      <c r="D24" s="327" t="s">
        <v>717</v>
      </c>
      <c r="E24" s="21">
        <v>8</v>
      </c>
      <c r="F24" s="327" t="s">
        <v>789</v>
      </c>
      <c r="G24" s="327" t="s">
        <v>718</v>
      </c>
    </row>
    <row r="25" spans="2:7" x14ac:dyDescent="0.25">
      <c r="B25" s="21">
        <v>9</v>
      </c>
      <c r="C25" s="327" t="s">
        <v>790</v>
      </c>
      <c r="D25" s="327" t="s">
        <v>719</v>
      </c>
      <c r="E25" s="21">
        <v>10</v>
      </c>
      <c r="F25" s="327" t="s">
        <v>791</v>
      </c>
      <c r="G25" s="327" t="s">
        <v>720</v>
      </c>
    </row>
    <row r="26" spans="2:7" x14ac:dyDescent="0.25">
      <c r="B26" s="21">
        <v>11</v>
      </c>
      <c r="C26" s="327" t="s">
        <v>792</v>
      </c>
      <c r="D26" s="327" t="s">
        <v>721</v>
      </c>
      <c r="E26" s="21">
        <v>12</v>
      </c>
      <c r="F26" s="327" t="s">
        <v>793</v>
      </c>
      <c r="G26" s="327" t="s">
        <v>722</v>
      </c>
    </row>
    <row r="27" spans="2:7" x14ac:dyDescent="0.25">
      <c r="B27" s="21">
        <v>13</v>
      </c>
      <c r="C27" s="327" t="s">
        <v>794</v>
      </c>
      <c r="D27" s="327" t="s">
        <v>723</v>
      </c>
      <c r="E27" s="21">
        <v>14</v>
      </c>
      <c r="F27" s="327" t="s">
        <v>795</v>
      </c>
      <c r="G27" s="327" t="s">
        <v>724</v>
      </c>
    </row>
    <row r="28" spans="2:7" x14ac:dyDescent="0.25">
      <c r="B28" s="21">
        <v>15</v>
      </c>
      <c r="C28" s="327" t="s">
        <v>796</v>
      </c>
      <c r="D28" s="327" t="s">
        <v>725</v>
      </c>
      <c r="E28" s="21">
        <v>16</v>
      </c>
      <c r="F28" s="327" t="s">
        <v>797</v>
      </c>
      <c r="G28" s="327" t="s">
        <v>726</v>
      </c>
    </row>
    <row r="29" spans="2:7" x14ac:dyDescent="0.25">
      <c r="B29" s="21">
        <v>17</v>
      </c>
      <c r="C29" s="327" t="s">
        <v>798</v>
      </c>
      <c r="D29" s="327" t="s">
        <v>727</v>
      </c>
      <c r="E29" s="21"/>
      <c r="F29" s="327"/>
      <c r="G29" s="327"/>
    </row>
    <row r="30" spans="2:7" hidden="1" x14ac:dyDescent="0.25">
      <c r="B30" s="21">
        <v>0</v>
      </c>
      <c r="C30" s="327">
        <v>0</v>
      </c>
      <c r="D30" s="327">
        <v>0</v>
      </c>
      <c r="E30" s="21" t="s">
        <v>94</v>
      </c>
      <c r="F30" s="327" t="s">
        <v>94</v>
      </c>
      <c r="G30" s="21" t="s">
        <v>94</v>
      </c>
    </row>
    <row r="31" spans="2:7" hidden="1" x14ac:dyDescent="0.25">
      <c r="B31" s="21">
        <v>0</v>
      </c>
      <c r="C31" s="331"/>
      <c r="D31" s="331"/>
      <c r="E31" s="332"/>
      <c r="F31" s="331"/>
      <c r="G31" s="333"/>
    </row>
    <row r="32" spans="2:7" ht="16.5" hidden="1" thickBot="1" x14ac:dyDescent="0.3">
      <c r="B32" s="21">
        <v>0</v>
      </c>
      <c r="C32" s="334"/>
      <c r="D32" s="334"/>
      <c r="E32" s="335"/>
      <c r="F32" s="334"/>
      <c r="G32" s="336"/>
    </row>
    <row r="33" spans="2:7" ht="16.5" hidden="1" thickBot="1" x14ac:dyDescent="0.3">
      <c r="B33" s="21">
        <v>0</v>
      </c>
      <c r="C33" s="337"/>
      <c r="D33" s="337"/>
      <c r="E33" s="338"/>
      <c r="F33" s="337"/>
      <c r="G33" s="339"/>
    </row>
    <row r="34" spans="2:7" ht="16.5" hidden="1" thickBot="1" x14ac:dyDescent="0.3">
      <c r="B34" s="21">
        <v>0</v>
      </c>
      <c r="C34" s="337"/>
      <c r="D34" s="337"/>
      <c r="E34" s="338"/>
      <c r="F34" s="337"/>
      <c r="G34" s="339"/>
    </row>
    <row r="35" spans="2:7" ht="16.5" hidden="1" thickBot="1" x14ac:dyDescent="0.3">
      <c r="B35" s="21">
        <v>0</v>
      </c>
      <c r="C35" s="337"/>
      <c r="D35" s="337"/>
      <c r="E35" s="338"/>
      <c r="F35" s="337"/>
      <c r="G35" s="339"/>
    </row>
    <row r="36" spans="2:7" hidden="1" x14ac:dyDescent="0.25">
      <c r="B36" s="340">
        <v>0</v>
      </c>
      <c r="C36" s="341"/>
      <c r="D36" s="341"/>
      <c r="E36" s="342"/>
      <c r="F36" s="341"/>
      <c r="G36" s="343"/>
    </row>
    <row r="37" spans="2:7" ht="24.75" customHeight="1" x14ac:dyDescent="0.25">
      <c r="B37" s="344" t="s">
        <v>638</v>
      </c>
      <c r="C37" s="344"/>
      <c r="D37" s="344"/>
      <c r="E37" s="344"/>
      <c r="F37" s="344"/>
      <c r="G37" s="344"/>
    </row>
    <row r="38" spans="2:7" x14ac:dyDescent="0.25">
      <c r="B38" s="332">
        <v>1</v>
      </c>
      <c r="C38" s="331" t="s">
        <v>799</v>
      </c>
      <c r="D38" s="331" t="s">
        <v>728</v>
      </c>
      <c r="E38" s="332">
        <v>2</v>
      </c>
      <c r="F38" s="331" t="s">
        <v>800</v>
      </c>
      <c r="G38" s="331" t="s">
        <v>729</v>
      </c>
    </row>
    <row r="39" spans="2:7" x14ac:dyDescent="0.25">
      <c r="B39" s="21">
        <v>3</v>
      </c>
      <c r="C39" s="327" t="s">
        <v>801</v>
      </c>
      <c r="D39" s="327" t="s">
        <v>730</v>
      </c>
      <c r="E39" s="21">
        <v>4</v>
      </c>
      <c r="F39" s="327" t="s">
        <v>802</v>
      </c>
      <c r="G39" s="327" t="s">
        <v>731</v>
      </c>
    </row>
    <row r="40" spans="2:7" x14ac:dyDescent="0.25">
      <c r="B40" s="21">
        <v>5</v>
      </c>
      <c r="C40" s="327" t="s">
        <v>803</v>
      </c>
      <c r="D40" s="327" t="s">
        <v>732</v>
      </c>
      <c r="E40" s="21">
        <v>6</v>
      </c>
      <c r="F40" s="327" t="s">
        <v>804</v>
      </c>
      <c r="G40" s="327" t="s">
        <v>733</v>
      </c>
    </row>
    <row r="41" spans="2:7" x14ac:dyDescent="0.25">
      <c r="B41" s="21">
        <v>7</v>
      </c>
      <c r="C41" s="327" t="s">
        <v>805</v>
      </c>
      <c r="D41" s="327" t="s">
        <v>734</v>
      </c>
      <c r="E41" s="21">
        <v>8</v>
      </c>
      <c r="F41" s="327" t="s">
        <v>806</v>
      </c>
      <c r="G41" s="327" t="s">
        <v>735</v>
      </c>
    </row>
    <row r="42" spans="2:7" x14ac:dyDescent="0.25">
      <c r="B42" s="21">
        <v>9</v>
      </c>
      <c r="C42" s="327" t="s">
        <v>807</v>
      </c>
      <c r="D42" s="327" t="s">
        <v>736</v>
      </c>
      <c r="E42" s="21">
        <v>10</v>
      </c>
      <c r="F42" s="327" t="s">
        <v>808</v>
      </c>
      <c r="G42" s="327" t="s">
        <v>809</v>
      </c>
    </row>
    <row r="43" spans="2:7" x14ac:dyDescent="0.25">
      <c r="B43" s="21">
        <v>11</v>
      </c>
      <c r="C43" s="327" t="s">
        <v>810</v>
      </c>
      <c r="D43" s="327" t="s">
        <v>738</v>
      </c>
      <c r="E43" s="21">
        <v>12</v>
      </c>
      <c r="F43" s="327" t="s">
        <v>811</v>
      </c>
      <c r="G43" s="327" t="s">
        <v>739</v>
      </c>
    </row>
    <row r="44" spans="2:7" x14ac:dyDescent="0.25">
      <c r="B44" s="21">
        <v>13</v>
      </c>
      <c r="C44" s="327" t="s">
        <v>812</v>
      </c>
      <c r="D44" s="327" t="s">
        <v>740</v>
      </c>
      <c r="E44" s="21">
        <v>14</v>
      </c>
      <c r="F44" s="327" t="s">
        <v>813</v>
      </c>
      <c r="G44" s="327" t="s">
        <v>741</v>
      </c>
    </row>
    <row r="45" spans="2:7" x14ac:dyDescent="0.25">
      <c r="B45" s="21">
        <v>15</v>
      </c>
      <c r="C45" s="327" t="s">
        <v>814</v>
      </c>
      <c r="D45" s="327" t="s">
        <v>742</v>
      </c>
      <c r="E45" s="21">
        <v>16</v>
      </c>
      <c r="F45" s="327" t="s">
        <v>815</v>
      </c>
      <c r="G45" s="327" t="s">
        <v>743</v>
      </c>
    </row>
    <row r="46" spans="2:7" x14ac:dyDescent="0.25">
      <c r="B46" s="21">
        <v>17</v>
      </c>
      <c r="C46" s="327" t="s">
        <v>816</v>
      </c>
      <c r="D46" s="327" t="s">
        <v>744</v>
      </c>
      <c r="E46" s="21"/>
      <c r="F46" s="327"/>
      <c r="G46" s="327"/>
    </row>
    <row r="47" spans="2:7" hidden="1" x14ac:dyDescent="0.25">
      <c r="B47" s="21"/>
      <c r="C47" s="327"/>
      <c r="D47" s="327"/>
      <c r="E47" s="21"/>
      <c r="F47" s="327"/>
      <c r="G47" s="327"/>
    </row>
    <row r="48" spans="2:7" x14ac:dyDescent="0.25">
      <c r="B48" s="345"/>
      <c r="C48" s="346"/>
      <c r="D48" s="346"/>
      <c r="E48" s="345"/>
      <c r="F48" s="346"/>
      <c r="G48" s="346"/>
    </row>
    <row r="49" spans="2:29" ht="25.5" customHeight="1" x14ac:dyDescent="0.25">
      <c r="B49" s="347" t="s">
        <v>639</v>
      </c>
      <c r="C49" s="347"/>
      <c r="D49" s="347"/>
      <c r="E49" s="347"/>
      <c r="F49" s="347"/>
      <c r="G49" s="347"/>
    </row>
    <row r="50" spans="2:29" x14ac:dyDescent="0.25">
      <c r="B50" s="21">
        <v>1</v>
      </c>
      <c r="C50" s="327" t="s">
        <v>817</v>
      </c>
      <c r="D50" s="327" t="s">
        <v>818</v>
      </c>
      <c r="E50" s="21">
        <v>2</v>
      </c>
      <c r="F50" s="327" t="s">
        <v>819</v>
      </c>
      <c r="G50" s="327" t="s">
        <v>820</v>
      </c>
      <c r="AC50" s="32">
        <v>0</v>
      </c>
    </row>
    <row r="51" spans="2:29" x14ac:dyDescent="0.25">
      <c r="B51" s="21">
        <v>3</v>
      </c>
      <c r="C51" s="327" t="s">
        <v>821</v>
      </c>
      <c r="D51" s="327" t="s">
        <v>822</v>
      </c>
      <c r="E51" s="21">
        <v>4</v>
      </c>
      <c r="F51" s="327" t="s">
        <v>823</v>
      </c>
      <c r="G51" s="327" t="s">
        <v>824</v>
      </c>
    </row>
    <row r="52" spans="2:29" x14ac:dyDescent="0.25">
      <c r="B52" s="21">
        <v>5</v>
      </c>
      <c r="C52" s="327" t="s">
        <v>825</v>
      </c>
      <c r="D52" s="327" t="s">
        <v>826</v>
      </c>
      <c r="E52" s="21">
        <v>6</v>
      </c>
      <c r="F52" s="327" t="s">
        <v>827</v>
      </c>
      <c r="G52" s="327" t="s">
        <v>828</v>
      </c>
    </row>
    <row r="53" spans="2:29" x14ac:dyDescent="0.25">
      <c r="B53" s="21">
        <v>7</v>
      </c>
      <c r="C53" s="327" t="s">
        <v>829</v>
      </c>
      <c r="D53" s="327" t="s">
        <v>830</v>
      </c>
      <c r="E53" s="21">
        <v>8</v>
      </c>
      <c r="F53" s="327" t="s">
        <v>831</v>
      </c>
      <c r="G53" s="327" t="s">
        <v>832</v>
      </c>
    </row>
    <row r="54" spans="2:29" x14ac:dyDescent="0.25">
      <c r="B54" s="21">
        <v>9</v>
      </c>
      <c r="C54" s="327" t="s">
        <v>833</v>
      </c>
      <c r="D54" s="327" t="s">
        <v>834</v>
      </c>
      <c r="E54" s="21">
        <v>10</v>
      </c>
      <c r="F54" s="327" t="s">
        <v>835</v>
      </c>
      <c r="G54" s="327" t="s">
        <v>836</v>
      </c>
    </row>
    <row r="55" spans="2:29" x14ac:dyDescent="0.25">
      <c r="B55" s="21">
        <v>11</v>
      </c>
      <c r="C55" s="327" t="s">
        <v>837</v>
      </c>
      <c r="D55" s="327" t="s">
        <v>838</v>
      </c>
      <c r="E55" s="21">
        <v>12</v>
      </c>
      <c r="F55" s="327" t="s">
        <v>839</v>
      </c>
      <c r="G55" s="327" t="s">
        <v>840</v>
      </c>
      <c r="AC55" s="32">
        <v>0</v>
      </c>
    </row>
    <row r="56" spans="2:29" x14ac:dyDescent="0.25">
      <c r="B56" s="21">
        <v>13</v>
      </c>
      <c r="C56" s="327" t="s">
        <v>841</v>
      </c>
      <c r="D56" s="327" t="s">
        <v>842</v>
      </c>
      <c r="E56" s="21">
        <v>14</v>
      </c>
      <c r="F56" s="327" t="s">
        <v>843</v>
      </c>
      <c r="G56" s="327" t="s">
        <v>844</v>
      </c>
      <c r="AC56" s="32">
        <v>0</v>
      </c>
    </row>
    <row r="57" spans="2:29" x14ac:dyDescent="0.25">
      <c r="B57" s="21">
        <v>15</v>
      </c>
      <c r="C57" s="327" t="s">
        <v>845</v>
      </c>
      <c r="D57" s="327" t="s">
        <v>846</v>
      </c>
      <c r="E57" s="21">
        <v>16</v>
      </c>
      <c r="F57" s="327" t="s">
        <v>847</v>
      </c>
      <c r="G57" s="327" t="s">
        <v>848</v>
      </c>
    </row>
    <row r="58" spans="2:29" x14ac:dyDescent="0.25">
      <c r="B58" s="21">
        <v>17</v>
      </c>
      <c r="C58" s="327" t="s">
        <v>849</v>
      </c>
      <c r="D58" s="327" t="s">
        <v>850</v>
      </c>
      <c r="E58" s="21">
        <v>18</v>
      </c>
      <c r="F58" s="327" t="s">
        <v>851</v>
      </c>
      <c r="G58" s="327" t="s">
        <v>852</v>
      </c>
    </row>
    <row r="59" spans="2:29" x14ac:dyDescent="0.25">
      <c r="B59" s="21">
        <v>19</v>
      </c>
      <c r="C59" s="327" t="s">
        <v>853</v>
      </c>
      <c r="D59" s="327" t="s">
        <v>854</v>
      </c>
      <c r="E59" s="21">
        <v>20</v>
      </c>
      <c r="F59" s="327" t="s">
        <v>855</v>
      </c>
      <c r="G59" s="327" t="s">
        <v>856</v>
      </c>
    </row>
    <row r="60" spans="2:29" x14ac:dyDescent="0.25">
      <c r="B60" s="21">
        <v>21</v>
      </c>
      <c r="C60" s="327" t="s">
        <v>857</v>
      </c>
      <c r="D60" s="327" t="s">
        <v>858</v>
      </c>
      <c r="E60" s="21">
        <v>22</v>
      </c>
      <c r="F60" s="327" t="s">
        <v>859</v>
      </c>
      <c r="G60" s="327" t="s">
        <v>860</v>
      </c>
    </row>
    <row r="61" spans="2:29" x14ac:dyDescent="0.25">
      <c r="B61" s="21">
        <v>23</v>
      </c>
      <c r="C61" s="327" t="s">
        <v>861</v>
      </c>
      <c r="D61" s="327" t="s">
        <v>862</v>
      </c>
      <c r="E61" s="21">
        <v>24</v>
      </c>
      <c r="F61" s="327" t="s">
        <v>863</v>
      </c>
      <c r="G61" s="327" t="s">
        <v>864</v>
      </c>
    </row>
    <row r="62" spans="2:29" x14ac:dyDescent="0.25">
      <c r="B62" s="21">
        <v>25</v>
      </c>
      <c r="C62" s="327" t="s">
        <v>865</v>
      </c>
      <c r="D62" s="327" t="s">
        <v>866</v>
      </c>
      <c r="E62" s="21">
        <v>26</v>
      </c>
      <c r="F62" s="327" t="s">
        <v>867</v>
      </c>
      <c r="G62" s="327" t="s">
        <v>868</v>
      </c>
    </row>
    <row r="63" spans="2:29" x14ac:dyDescent="0.25">
      <c r="B63" s="21">
        <v>27</v>
      </c>
      <c r="C63" s="327" t="s">
        <v>869</v>
      </c>
      <c r="D63" s="327" t="s">
        <v>870</v>
      </c>
      <c r="E63" s="21">
        <v>28</v>
      </c>
      <c r="F63" s="327" t="s">
        <v>871</v>
      </c>
      <c r="G63" s="327" t="s">
        <v>872</v>
      </c>
    </row>
    <row r="64" spans="2:29" x14ac:dyDescent="0.25">
      <c r="B64" s="21">
        <v>29</v>
      </c>
      <c r="C64" s="327" t="s">
        <v>873</v>
      </c>
      <c r="D64" s="327" t="s">
        <v>874</v>
      </c>
      <c r="E64" s="21">
        <v>30</v>
      </c>
      <c r="F64" s="327" t="s">
        <v>875</v>
      </c>
      <c r="G64" s="327" t="s">
        <v>876</v>
      </c>
      <c r="AC64" s="32">
        <v>0</v>
      </c>
    </row>
    <row r="65" spans="2:29" x14ac:dyDescent="0.25">
      <c r="B65" s="21">
        <v>31</v>
      </c>
      <c r="C65" s="327" t="s">
        <v>877</v>
      </c>
      <c r="D65" s="327" t="s">
        <v>878</v>
      </c>
      <c r="E65" s="21">
        <v>32</v>
      </c>
      <c r="F65" s="327" t="s">
        <v>879</v>
      </c>
      <c r="G65" s="327" t="s">
        <v>880</v>
      </c>
    </row>
    <row r="66" spans="2:29" x14ac:dyDescent="0.25">
      <c r="B66" s="21">
        <v>33</v>
      </c>
      <c r="C66" s="327" t="s">
        <v>881</v>
      </c>
      <c r="D66" s="327" t="s">
        <v>882</v>
      </c>
      <c r="E66" s="21">
        <v>34</v>
      </c>
      <c r="F66" s="327" t="s">
        <v>883</v>
      </c>
      <c r="G66" s="327" t="s">
        <v>884</v>
      </c>
    </row>
    <row r="67" spans="2:29" x14ac:dyDescent="0.25">
      <c r="B67" s="21">
        <v>35</v>
      </c>
      <c r="C67" s="327" t="s">
        <v>885</v>
      </c>
      <c r="D67" s="327" t="s">
        <v>886</v>
      </c>
      <c r="E67" s="21">
        <v>36</v>
      </c>
      <c r="F67" s="327" t="s">
        <v>887</v>
      </c>
      <c r="G67" s="327" t="s">
        <v>888</v>
      </c>
    </row>
    <row r="68" spans="2:29" x14ac:dyDescent="0.25">
      <c r="B68" s="21">
        <v>37</v>
      </c>
      <c r="C68" s="327" t="s">
        <v>889</v>
      </c>
      <c r="D68" s="327" t="s">
        <v>890</v>
      </c>
      <c r="E68" s="21">
        <v>38</v>
      </c>
      <c r="F68" s="327" t="s">
        <v>891</v>
      </c>
      <c r="G68" s="327" t="s">
        <v>892</v>
      </c>
      <c r="AC68" s="32">
        <v>19554.946620000002</v>
      </c>
    </row>
    <row r="69" spans="2:29" x14ac:dyDescent="0.25">
      <c r="B69" s="21">
        <v>39</v>
      </c>
      <c r="C69" s="327" t="s">
        <v>893</v>
      </c>
      <c r="D69" s="327" t="s">
        <v>894</v>
      </c>
      <c r="E69" s="21">
        <v>40</v>
      </c>
      <c r="F69" s="327" t="s">
        <v>895</v>
      </c>
      <c r="G69" s="327" t="s">
        <v>896</v>
      </c>
    </row>
    <row r="70" spans="2:29" x14ac:dyDescent="0.25">
      <c r="B70" s="21">
        <v>41</v>
      </c>
      <c r="C70" s="327" t="s">
        <v>897</v>
      </c>
      <c r="D70" s="327" t="s">
        <v>898</v>
      </c>
      <c r="E70" s="21">
        <v>42</v>
      </c>
      <c r="F70" s="327" t="s">
        <v>899</v>
      </c>
      <c r="G70" s="327" t="s">
        <v>900</v>
      </c>
      <c r="AC70" s="32">
        <v>19554.946620000002</v>
      </c>
    </row>
    <row r="71" spans="2:29" x14ac:dyDescent="0.25">
      <c r="B71" s="21">
        <v>43</v>
      </c>
      <c r="C71" s="327" t="s">
        <v>901</v>
      </c>
      <c r="D71" s="327" t="s">
        <v>902</v>
      </c>
      <c r="E71" s="21">
        <v>44</v>
      </c>
      <c r="F71" s="327" t="s">
        <v>903</v>
      </c>
      <c r="G71" s="327" t="s">
        <v>904</v>
      </c>
      <c r="AC71" s="32">
        <v>1603.8062399999999</v>
      </c>
    </row>
    <row r="72" spans="2:29" x14ac:dyDescent="0.25">
      <c r="B72" s="21">
        <v>45</v>
      </c>
      <c r="C72" s="327" t="s">
        <v>905</v>
      </c>
      <c r="D72" s="327" t="s">
        <v>906</v>
      </c>
      <c r="E72" s="21">
        <v>46</v>
      </c>
      <c r="F72" s="327" t="s">
        <v>907</v>
      </c>
      <c r="G72" s="327" t="s">
        <v>908</v>
      </c>
    </row>
    <row r="73" spans="2:29" x14ac:dyDescent="0.25">
      <c r="B73" s="21">
        <v>47</v>
      </c>
      <c r="C73" s="327" t="s">
        <v>909</v>
      </c>
      <c r="D73" s="327" t="s">
        <v>910</v>
      </c>
      <c r="E73" s="21">
        <v>48</v>
      </c>
      <c r="F73" s="327" t="s">
        <v>911</v>
      </c>
      <c r="G73" s="327" t="s">
        <v>912</v>
      </c>
    </row>
    <row r="74" spans="2:29" x14ac:dyDescent="0.25">
      <c r="B74" s="21">
        <v>49</v>
      </c>
      <c r="C74" s="327" t="s">
        <v>913</v>
      </c>
      <c r="D74" s="327" t="s">
        <v>914</v>
      </c>
      <c r="E74" s="21">
        <v>50</v>
      </c>
      <c r="F74" s="327" t="s">
        <v>915</v>
      </c>
      <c r="G74" s="327" t="s">
        <v>916</v>
      </c>
      <c r="AC74" s="32">
        <v>305.166</v>
      </c>
    </row>
    <row r="75" spans="2:29" x14ac:dyDescent="0.25">
      <c r="B75" s="21">
        <v>51</v>
      </c>
      <c r="C75" s="327" t="s">
        <v>917</v>
      </c>
      <c r="D75" s="327" t="s">
        <v>918</v>
      </c>
      <c r="E75" s="21">
        <v>52</v>
      </c>
      <c r="F75" s="327" t="s">
        <v>919</v>
      </c>
      <c r="G75" s="327" t="s">
        <v>920</v>
      </c>
      <c r="AC75" s="32">
        <v>155.9</v>
      </c>
    </row>
    <row r="76" spans="2:29" x14ac:dyDescent="0.25">
      <c r="B76" s="21">
        <v>53</v>
      </c>
      <c r="C76" s="327" t="s">
        <v>921</v>
      </c>
      <c r="D76" s="327" t="s">
        <v>922</v>
      </c>
      <c r="E76" s="21">
        <v>54</v>
      </c>
      <c r="F76" s="327" t="s">
        <v>923</v>
      </c>
      <c r="G76" s="327" t="s">
        <v>924</v>
      </c>
      <c r="AC76" s="32">
        <v>428.19</v>
      </c>
    </row>
    <row r="77" spans="2:29" x14ac:dyDescent="0.25">
      <c r="B77" s="21">
        <v>55</v>
      </c>
      <c r="C77" s="327" t="s">
        <v>925</v>
      </c>
      <c r="D77" s="327" t="s">
        <v>926</v>
      </c>
      <c r="E77" s="21">
        <v>56</v>
      </c>
      <c r="F77" s="327" t="s">
        <v>927</v>
      </c>
      <c r="G77" s="327" t="s">
        <v>928</v>
      </c>
    </row>
    <row r="78" spans="2:29" x14ac:dyDescent="0.25">
      <c r="B78" s="21">
        <v>57</v>
      </c>
      <c r="C78" s="327" t="s">
        <v>929</v>
      </c>
      <c r="D78" s="327" t="s">
        <v>930</v>
      </c>
      <c r="E78" s="21">
        <v>58</v>
      </c>
      <c r="F78" s="327" t="s">
        <v>931</v>
      </c>
      <c r="G78" s="327" t="s">
        <v>932</v>
      </c>
    </row>
    <row r="79" spans="2:29" x14ac:dyDescent="0.25">
      <c r="B79" s="21">
        <v>59</v>
      </c>
      <c r="C79" s="327" t="s">
        <v>933</v>
      </c>
      <c r="D79" s="327" t="s">
        <v>934</v>
      </c>
      <c r="E79" s="21">
        <v>60</v>
      </c>
      <c r="F79" s="327" t="s">
        <v>935</v>
      </c>
      <c r="G79" s="327" t="s">
        <v>936</v>
      </c>
      <c r="AC79" s="32">
        <v>387.59</v>
      </c>
    </row>
    <row r="80" spans="2:29" x14ac:dyDescent="0.25">
      <c r="B80" s="21">
        <v>61</v>
      </c>
      <c r="C80" s="327" t="s">
        <v>937</v>
      </c>
      <c r="D80" s="327" t="s">
        <v>938</v>
      </c>
      <c r="E80" s="21">
        <v>62</v>
      </c>
      <c r="F80" s="327" t="s">
        <v>939</v>
      </c>
      <c r="G80" s="327" t="s">
        <v>940</v>
      </c>
      <c r="AC80" s="32">
        <v>326.96024</v>
      </c>
    </row>
    <row r="81" spans="2:29" x14ac:dyDescent="0.25">
      <c r="B81" s="21">
        <v>63</v>
      </c>
      <c r="C81" s="327" t="s">
        <v>941</v>
      </c>
      <c r="D81" s="327" t="s">
        <v>942</v>
      </c>
      <c r="E81" s="21">
        <v>64</v>
      </c>
      <c r="F81" s="327" t="s">
        <v>943</v>
      </c>
      <c r="G81" s="327" t="s">
        <v>944</v>
      </c>
      <c r="AC81" s="32">
        <v>555.33168000000001</v>
      </c>
    </row>
    <row r="82" spans="2:29" x14ac:dyDescent="0.25">
      <c r="B82" s="21">
        <v>65</v>
      </c>
      <c r="C82" s="327" t="s">
        <v>945</v>
      </c>
      <c r="D82" s="327" t="s">
        <v>946</v>
      </c>
      <c r="E82" s="21"/>
      <c r="F82" s="327"/>
      <c r="G82" s="327"/>
      <c r="AC82" s="32">
        <v>202.19567000000001</v>
      </c>
    </row>
    <row r="83" spans="2:29" hidden="1" x14ac:dyDescent="0.25">
      <c r="B83" s="21"/>
      <c r="C83" s="327"/>
      <c r="D83" s="327"/>
      <c r="E83" s="21"/>
      <c r="F83" s="327"/>
      <c r="G83" s="327"/>
    </row>
    <row r="84" spans="2:29" hidden="1" x14ac:dyDescent="0.25">
      <c r="B84" s="21"/>
      <c r="C84" s="327"/>
      <c r="D84" s="327"/>
      <c r="E84" s="21"/>
      <c r="F84" s="327"/>
      <c r="G84" s="327"/>
    </row>
    <row r="85" spans="2:29" hidden="1" x14ac:dyDescent="0.25">
      <c r="B85" s="21"/>
      <c r="C85" s="327"/>
      <c r="D85" s="327"/>
      <c r="E85" s="21"/>
      <c r="F85" s="327"/>
      <c r="G85" s="327"/>
    </row>
    <row r="86" spans="2:29" ht="22.9" customHeight="1" x14ac:dyDescent="0.25">
      <c r="B86" s="348" t="s">
        <v>640</v>
      </c>
      <c r="C86" s="348"/>
      <c r="D86" s="348"/>
      <c r="E86" s="348"/>
      <c r="F86" s="348"/>
      <c r="G86" s="348"/>
    </row>
    <row r="87" spans="2:29" ht="10.15" customHeight="1" x14ac:dyDescent="0.25">
      <c r="B87" s="349"/>
      <c r="C87" s="349"/>
      <c r="D87" s="349"/>
      <c r="E87" s="349"/>
      <c r="F87" s="349"/>
      <c r="G87" s="349"/>
    </row>
    <row r="88" spans="2:29" x14ac:dyDescent="0.25">
      <c r="B88" s="21">
        <v>1</v>
      </c>
      <c r="C88" s="327" t="s">
        <v>947</v>
      </c>
      <c r="D88" s="327" t="s">
        <v>948</v>
      </c>
    </row>
    <row r="91" spans="2:29" x14ac:dyDescent="0.25">
      <c r="D91" s="350"/>
      <c r="E91" s="351"/>
    </row>
    <row r="92" spans="2:29" x14ac:dyDescent="0.25">
      <c r="D92" s="350"/>
      <c r="E92" s="351"/>
    </row>
    <row r="93" spans="2:29" x14ac:dyDescent="0.25">
      <c r="D93" s="350"/>
      <c r="E93" s="351"/>
    </row>
    <row r="94" spans="2:29" x14ac:dyDescent="0.25">
      <c r="D94" s="350"/>
      <c r="E94" s="351"/>
    </row>
    <row r="95" spans="2:29" x14ac:dyDescent="0.25">
      <c r="D95" s="350"/>
      <c r="E95" s="351"/>
    </row>
    <row r="96" spans="2:29" x14ac:dyDescent="0.25">
      <c r="D96" s="350"/>
      <c r="E96" s="351"/>
    </row>
  </sheetData>
  <mergeCells count="8">
    <mergeCell ref="B49:G49"/>
    <mergeCell ref="B86:G87"/>
    <mergeCell ref="B1:G1"/>
    <mergeCell ref="B2:G2"/>
    <mergeCell ref="B3:G3"/>
    <mergeCell ref="B5:G5"/>
    <mergeCell ref="B20:G20"/>
    <mergeCell ref="B37:G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C1</vt:lpstr>
      <vt:lpstr>C2</vt:lpstr>
      <vt:lpstr>C3</vt:lpstr>
      <vt:lpstr>C4</vt:lpstr>
      <vt:lpstr>C5</vt:lpstr>
      <vt:lpstr>C6</vt:lpstr>
      <vt:lpstr>C7</vt:lpstr>
      <vt:lpstr>C8</vt:lpstr>
      <vt:lpstr>C9</vt:lpstr>
      <vt:lpstr>C10</vt:lpstr>
      <vt:lpstr>C11</vt:lpstr>
      <vt:lpstr>C12</vt:lpstr>
      <vt:lpstr>C13</vt:lpstr>
      <vt:lpstr>C14</vt:lpstr>
      <vt:lpstr>'C1'!Print_Area</vt:lpstr>
      <vt:lpstr>'C2'!Print_Area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dc:creator>
  <cp:lastModifiedBy>KENDRA</cp:lastModifiedBy>
  <dcterms:created xsi:type="dcterms:W3CDTF">2022-06-10T10:46:00Z</dcterms:created>
  <dcterms:modified xsi:type="dcterms:W3CDTF">2022-06-10T10:46:38Z</dcterms:modified>
</cp:coreProperties>
</file>