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Desktop\"/>
    </mc:Choice>
  </mc:AlternateContent>
  <xr:revisionPtr revIDLastSave="0" documentId="8_{7327F7FF-F3CF-426B-B8E3-7B2934E8F41B}" xr6:coauthVersionLast="36" xr6:coauthVersionMax="36" xr10:uidLastSave="{00000000-0000-0000-0000-000000000000}"/>
  <bookViews>
    <workbookView xWindow="0" yWindow="0" windowWidth="20490" windowHeight="7545" xr2:uid="{8A04CAA0-046A-4D30-ABF8-3365208D2B12}"/>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 r:id="rId17"/>
    <externalReference r:id="rId18"/>
  </externalReferences>
  <definedNames>
    <definedName name="_3_to_6_months_Fixed_Account_1.1.2.2">'[2]9.2'!$10:$10</definedName>
    <definedName name="_6_months_to_1_year_Fixed_Account_1.1.2.3">'[2]9.2'!$11:$11</definedName>
    <definedName name="a._Residential_Real_Estate_except_Residential_Personal_Home_Loan_Up_to_Rs._10_million_23" hidden="1">'[2]9.3ka'!$27:$27</definedName>
    <definedName name="Above_1_year_Fixed_Account_1.1.2.4">'[2]9.2'!$12:$12</definedName>
    <definedName name="Additional_Loan_Loss_Provision_7.1.3">'[2]9.2'!$43:$43</definedName>
    <definedName name="Advance_Payment_on_Tax_10.9">'[2]9.1'!$B$500:$XFD$500</definedName>
    <definedName name="Against_Guarantee_33">'[2]9.4'!$37:$37</definedName>
    <definedName name="Against_security_of_Bill_26">'[2]9.4'!$30:$30</definedName>
    <definedName name="Agricultural_and_Forest_product_28">'[2]9.3'!$32:$32</definedName>
    <definedName name="Agricultural_and_Forest_Related_1">'[2]9.3'!$5:$5</definedName>
    <definedName name="Agricultural_Production_15">'[2]9.4'!$19:$19</definedName>
    <definedName name="Agriculture__Forestry___Bevarage___Production_Related_26">'[2]9.3'!$30:$30</definedName>
    <definedName name="Assets_Total">'[2]9.1'!$B$607:$XFD$607</definedName>
    <definedName name="b._Commercial_Complex___Residential__Apartment_Construction_Loan_24" hidden="1">'[2]9.3ka'!$28:$28</definedName>
    <definedName name="Bank_Balance_2." hidden="1">'[2]9.1'!$B$313:$XFD$313</definedName>
    <definedName name="Beverages_Beer__Liquor__Soda_etc__33">'[2]9.3'!$37:$37</definedName>
    <definedName name="Bills_Payable_4.">'[2]9.1'!$B$238:$XFD$238</definedName>
    <definedName name="Bills_Purchase_and_Discount_2.1">'[2]9.2'!$66:$66</definedName>
    <definedName name="Bills_Purchased_39" hidden="1">'[2]9.3ka'!$43:$43</definedName>
    <definedName name="Bills_Purchased_7." hidden="1">'[2]9.1'!$437:$437</definedName>
    <definedName name="Borrowing_from_Nepal_Rastra_Bank_2.1">'[2]9.1'!$B$30:$XFD$30</definedName>
    <definedName name="Borrowings_2." hidden="1">'[2]9.1'!$B$29:$XFD$29</definedName>
    <definedName name="c._Lending_on_Income_Generated_Commercial_Complex_25" hidden="1">'[2]9.3ka'!$29:$29</definedName>
    <definedName name="Call_Deposit_1.1.3">'[2]9.2'!$13:$13</definedName>
    <definedName name="Call_in_Advance_1.2">'[2]9.1'!$B$11:$XFD$11</definedName>
    <definedName name="Capital___Reserves_Funds_1." hidden="1">'[2]9.1'!$B$5:$XFD$5</definedName>
    <definedName name="Capital_Redemption_Reserve_1.8" hidden="1">'[2]9.1'!$B$25:$XFD$25</definedName>
    <definedName name="Cash_Balance_1." hidden="1">'[2]9.1'!$B$308:$XFD$308</definedName>
    <definedName name="Cash_in_Transit_10.7">'[2]9.1'!$B$498:$XFD$498</definedName>
    <definedName name="Cashiers_Guarantee_3.7" hidden="1">'[2]9.1'!$B$235:$XFD$235</definedName>
    <definedName name="Central_Government_6.1.1.8">'[2]9.1'!$B$419:$XFD$419</definedName>
    <definedName name="Certificate_of_Deposit_1.1.4">'[2]9.2'!$14:$14</definedName>
    <definedName name="Certificate_of_Deposits_3.5" hidden="1">'[2]9.1'!$B$221:$XFD$221</definedName>
    <definedName name="Clearing_Cheques_10.6">'[2]9.1'!$B$495:$XFD$495</definedName>
    <definedName name="Collateral_of_Properties_7">'[2]9.4'!$11:$11</definedName>
    <definedName name="Collective_Guarantee_37">'[2]9.4'!$41:$41</definedName>
    <definedName name="Commission_2.2">'[2]9.2'!$67:$67</definedName>
    <definedName name="Commission_and_Discount_2." hidden="1">'[2]9.2'!$65:$65</definedName>
    <definedName name="Commission_Expense_2." hidden="1">'[2]9.2'!$19:$19</definedName>
    <definedName name="Construction_53">'[2]9.3'!$57:$57</definedName>
    <definedName name="Consumption_Loans_115">'[2]9.3'!$119:$119</definedName>
    <definedName name="Contra_Accounts_14.">'[2]9.1'!$B$514:$XFD$514</definedName>
    <definedName name="Contra_Accounts_7.">'[2]9.1'!$B$293:$XFD$293</definedName>
    <definedName name="Credit_Card_40">'[2]9.4'!$44:$44</definedName>
    <definedName name="Current_Assets_14">'[2]9.4'!$18:$18</definedName>
    <definedName name="d._Other_Real_Estate__Including_Land_Purchase___Plotting__26" hidden="1">'[2]9.3ka'!$30:$30</definedName>
    <definedName name="data">#REF!</definedName>
    <definedName name="_xlnm.Database">#REF!</definedName>
    <definedName name="Debenture___Bonds_1.2.4">'[2]9.2'!$61:$61</definedName>
    <definedName name="Debenture___Bonds_2.4" hidden="1">'[2]9.1'!$B$51:$XFD$51</definedName>
    <definedName name="Demand___Other_Working_Capital_Loan_16" hidden="1">'[2]9.3ka'!$20:$20</definedName>
    <definedName name="Deposits_3." hidden="1">'[2]9.1'!$B$56:$XFD$56</definedName>
    <definedName name="Deprived_Sector_Loan_38" hidden="1">'[2]9.3ka'!$42:$42</definedName>
    <definedName name="Domestic_Bills_27">'[2]9.4'!$31:$31</definedName>
    <definedName name="Domestic_Bills_Purchased_7.1">'[2]9.1'!$B$438:$XFD$438</definedName>
    <definedName name="Domestic_Currency_3.1">'[2]9.1'!$B$330:$XFD$330</definedName>
    <definedName name="Domestic_Currency_3.1.1" hidden="1">'[2]9.1'!$B$58:$XFD$58</definedName>
    <definedName name="Domestic_Currency_3.2.1" hidden="1">'[2]9.1'!$B$99:$XFD$99</definedName>
    <definedName name="Domestic_Currency_3.3.1" hidden="1">'[2]9.1'!$B$140:$XFD$140</definedName>
    <definedName name="Domestic_Currency_3.4.1" hidden="1">'[2]9.1'!$B$181:$XFD$181</definedName>
    <definedName name="Domestic_Currency_3.6.1" hidden="1">'[2]9.1'!$B$229:$XFD$229</definedName>
    <definedName name="Draft_Paid_Without_Notice_10.8">'[2]9.1'!$B$499:$XFD$499</definedName>
    <definedName name="Due_to_Change_in_Exchange_Rate_3.1">'[2]9.2'!$70:$70</definedName>
    <definedName name="Due_to_Change_in_Exchange_Rates_5.1">'[2]9.2'!$30:$30</definedName>
    <definedName name="Due_to_Foreign_Currency_Transaction_3.2">'[2]9.2'!$71:$71</definedName>
    <definedName name="Due_to_Foreign_Currency_Transaction_5.2">'[2]9.2'!$31:$31</definedName>
    <definedName name="Electricity_58">'[2]9.3'!$62:$62</definedName>
    <definedName name="Exchange_Flactuation_Income_3." hidden="1">'[2]9.2'!$69:$69</definedName>
    <definedName name="Exchange_Fluctuation_Reserve_1.9" hidden="1">'[2]9.1'!$B$26:$XFD$26</definedName>
    <definedName name="Expenses_not_Written_off_11.">'[2]9.1'!$B$503:$XFD$503</definedName>
    <definedName name="Expenses_Total">'[2]9.2'!$53:$53</definedName>
    <definedName name="Extraordinary_Expenses_9." hidden="1">'[2]9.2'!$49:$49</definedName>
    <definedName name="Finance__Insurance_and_Real_Estate_93">'[2]9.3'!$97:$97</definedName>
    <definedName name="Fixed_Assets_8">'[2]9.4'!$12:$12</definedName>
    <definedName name="Fixed_Assets_9." hidden="1">'[2]9.1'!$B$452:$XFD$452</definedName>
    <definedName name="Fixed_Deposit_Receipts_4">'[2]9.4'!$8:$8</definedName>
    <definedName name="Foreign_Banks___Fianncial_Instutions_2.3.2.2">'[2]9.1'!$B$49:$XFD$49</definedName>
    <definedName name="Foreign_Bills_28">'[2]9.4'!$32:$32</definedName>
    <definedName name="Foreign_Bills_Purchased_7.2">'[2]9.1'!$B$441:$XFD$441</definedName>
    <definedName name="Foreign_Bonds_1.2.2">'[2]9.2'!$59:$59</definedName>
    <definedName name="Foreign_Currency_1.2">'[2]9.1'!$B$310:$XFD$310</definedName>
    <definedName name="Foreign_Currency_3.1.2" hidden="1">'[2]9.1'!$B$85:$XFD$85</definedName>
    <definedName name="Foreign_Currency_3.2">'[2]9.1'!$B$335:$XFD$335</definedName>
    <definedName name="Foreign_Currency_3.2.2" hidden="1">'[2]9.1'!$B$126:$XFD$126</definedName>
    <definedName name="Foreign_Currency_3.3.2" hidden="1">'[2]9.1'!$B$167:$XFD$167</definedName>
    <definedName name="Foreign_Currency_3.4.2" hidden="1">'[2]9.1'!$B$208:$XFD$208</definedName>
    <definedName name="Foreign_Currency_3.6.2" hidden="1">'[2]9.1'!$B$232:$XFD$232</definedName>
    <definedName name="Foreign_Exchange_Loss_5." hidden="1">'[2]9.2'!$29:$29</definedName>
    <definedName name="GA__Class_License_Institutions_6.1.1.3">'[2]9.1'!$B$414:$XFD$414</definedName>
    <definedName name="GA__Class_License_Institutions_6.1.2.3">'[2]9.1'!$B$426:$XFD$426</definedName>
    <definedName name="General_Loan_loss_Provision_7.1.1">'[2]9.2'!$35:$35</definedName>
    <definedName name="General_Reserve_1.4" hidden="1">'[2]9.1'!$B$13:$XFD$13</definedName>
    <definedName name="GHA__Class_License_Institutions__Bonds_4.3">'[2]9.1'!$B$352:$XFD$352</definedName>
    <definedName name="GHA__Class_License_Institutions_10.1.2.1.1.1">'[2]9.1'!$B$472:$XFD$472</definedName>
    <definedName name="GHA__Class_License_Institutions_6.1.1.4">'[2]9.1'!$B$415:$XFD$415</definedName>
    <definedName name="Gold_and_Silver_1">'[2]9.4'!$5:$5</definedName>
    <definedName name="Goodwill_10.10">'[2]9.1'!$B$501:$XFD$501</definedName>
    <definedName name="Government_Bonds_1.2.1">'[2]9.2'!$58:$58</definedName>
    <definedName name="Government_Guarantee_34">'[2]9.4'!$38:$38</definedName>
    <definedName name="Government_Non_Financial_Corporations_6.1.1.10">'[2]9.1'!$B$421:$XFD$421</definedName>
    <definedName name="Government_Non_Financial_institutions_6.1.2.5">'[2]9.1'!$B$428:$XFD$428</definedName>
    <definedName name="Government_Securities_10.1.1.1">'[2]9.1'!$B$465:$XFD$465</definedName>
    <definedName name="Government_Securities_2">'[2]9.4'!$6:$6</definedName>
    <definedName name="Govt._Non_Financial_Institutions_10.1.2.1.1.6">'[2]9.1'!$B$477:$XFD$477</definedName>
    <definedName name="Hire_Purchase_Loan_35" hidden="1">'[2]9.3ka'!$39:$39</definedName>
    <definedName name="Hotel_or_Restaurant_105">'[2]9.3'!$109:$109</definedName>
    <definedName name="Import_Bills___Imports_7.3">'[2]9.1'!$B$448:$XFD$448</definedName>
    <definedName name="In__GA__Class_License_Institutions_2.1.4">'[2]9.1'!$B$318:$XFD$318</definedName>
    <definedName name="In__GA__Class_License_Institutions_2.2.4">'[2]9.1'!$B$324:$XFD$324</definedName>
    <definedName name="In__KA__Class_License_Institutions_2.1.2">'[2]9.1'!$B$316:$XFD$316</definedName>
    <definedName name="In__KA__Class_License_Institutions_2.2.2">'[2]9.1'!$B$322:$XFD$322</definedName>
    <definedName name="In__KHA__Class_License_Institutions_2.1.3">'[2]9.1'!$B$317:$XFD$317</definedName>
    <definedName name="In__KHA__Class_License_Institutions_2.2.3">'[2]9.1'!$B$323:$XFD$323</definedName>
    <definedName name="In_Foreign_Banks_2.2.6">'[2]9.1'!$B$326:$XFD$326</definedName>
    <definedName name="In_Nepal_Rastra_Bank_2.1.1">'[2]9.1'!$B$315:$XFD$315</definedName>
    <definedName name="In_Nepal_Rastra_Bank_2.2.1">'[2]9.1'!$B$321:$XFD$321</definedName>
    <definedName name="In_Other_Financial_Institutions_2.1.5">'[2]9.1'!$B$319:$XFD$319</definedName>
    <definedName name="In_Other_Financial_Institutions_2.2.5">'[2]9.1'!$B$325:$XFD$325</definedName>
    <definedName name="Income_from_Extra_Ordinary_transactions_8." hidden="1">'[2]9.2'!$89:$89</definedName>
    <definedName name="Income_Total">'[2]9.2'!$103:$103</definedName>
    <definedName name="Individual_10.1.2.2">'[2]9.1'!$B$483:$XFD$483</definedName>
    <definedName name="Individual_6.2">'[2]9.1'!$B$430:$XFD$430</definedName>
    <definedName name="Institutional_Guarantee_35">'[2]9.4'!$39:$39</definedName>
    <definedName name="Interbank_Borrowings_2.2">'[2]9.1'!$B$34:$XFD$34</definedName>
    <definedName name="Interbank_Investment_5.2">'[2]9.1'!$B$369:$XFD$369</definedName>
    <definedName name="Interest_Expense_1." hidden="1">'[2]9.2'!$5:$5</definedName>
    <definedName name="Interest_Income_1." hidden="1">'[2]9.2'!$55:$55</definedName>
    <definedName name="Interest_Suspense_Account_5.13">'[2]9.1'!$B$275:$XFD$275</definedName>
    <definedName name="International_Rated_Foreign_Bank_s_Guarantee_38">'[2]9.4'!$42:$42</definedName>
    <definedName name="Investment_Adjustment_Fund_1.10" hidden="1">'[2]9.1'!$B$27:$XFD$27</definedName>
    <definedName name="Investment_adjustment_fund_7.4.">'[2]9.2'!$46:$46</definedName>
    <definedName name="Investment_on_Securities_Except_Shares_4." hidden="1">'[2]9.1'!$B$344:$XFD$344</definedName>
    <definedName name="KA__Class_License_Institutions_6.1.1.1">'[2]9.1'!$B$412:$XFD$412</definedName>
    <definedName name="KA__Class_License_Institutions_6.1.2.1">'[2]9.1'!$B$424:$XFD$424</definedName>
    <definedName name="KHA__Class_License_Institutions_6.1.1.2">'[2]9.1'!$B$413:$XFD$413</definedName>
    <definedName name="KHA__Class_License_Institutions_6.1.2.2">'[2]9.1'!$B$425:$XFD$425</definedName>
    <definedName name="Licensed_Institutions_10.1.2.1.2.1">'[2]9.1'!$B$480:$XFD$480</definedName>
    <definedName name="Loan_Against_Domestic_Bills_8.1">'[2]9.1'!$B$450:$XFD$450</definedName>
    <definedName name="Loan_Against_Foreign_Bills_8.2">'[2]9.1'!$B$451:$XFD$451</definedName>
    <definedName name="Loan_Loss_Provision_5.9">'[2]9.1'!$B$262:$XFD$262</definedName>
    <definedName name="Loan_Written_Off_8.">'[2]9.2'!$48:$48</definedName>
    <definedName name="Loans___Advances_6." hidden="1">'[2]9.1'!$409:$409</definedName>
    <definedName name="Loans_Against_Collected_Bills_8." hidden="1">'[2]9.1'!$449:$449</definedName>
    <definedName name="Local_Government_121">'[2]9.3'!$125:$125</definedName>
    <definedName name="Local_Government_6.1.1.9">'[2]9.1'!$B$420:$XFD$420</definedName>
    <definedName name="Machinery_Tools_66">'[2]9.3'!$70:$70</definedName>
    <definedName name="Margin_Accounts_3.6">'[2]9.1'!$B$228:$XFD$228</definedName>
    <definedName name="Margin_Nature_Loan_30" hidden="1">'[2]9.3ka'!$34:$34</definedName>
    <definedName name="Metal_Products__Machinary___Electronic_Equipment___Assemblage_64">'[2]9.3'!$68:$68</definedName>
    <definedName name="MF__Assets_Total">'[2]MF_9.1'!$B$163:$XFD$163</definedName>
    <definedName name="MF__Bank_Balance_2.">'[2]MF_9.1'!$B$89:$XFD$89</definedName>
    <definedName name="MF__Bills_Payable_4.">'[2]MF_9.1'!$B$44:$XFD$44</definedName>
    <definedName name="MF__Borrowing_from_Nepal_Rastra_Bank_2.1">'[2]MF_9.1'!$B$27:$XFD$27</definedName>
    <definedName name="MF__Borrowings_2.">'[2]MF_9.1'!$B$26:$XFD$26</definedName>
    <definedName name="MF__Capital___Reserves_Fund_1.">'[2]MF_9.1'!$B$5:$XFD$5</definedName>
    <definedName name="MF__Cash_Balance_1.">'[2]MF_9.1'!$B$86:$XFD$86</definedName>
    <definedName name="MF__Deposits_3.">'[2]MF_9.1'!$B$36:$XFD$36</definedName>
    <definedName name="MF__Expenses_not_Written_off_9.">'[2]MF_9.1'!$B$143:$XFD$143</definedName>
    <definedName name="MF__Fixed_Assets_7.">'[2]MF_9.1'!$B$120:$XFD$120</definedName>
    <definedName name="MF__General_Reserve_1.4">'[2]MF_9.1'!$B$12:$XFD$12</definedName>
    <definedName name="MF__Individual_6.2">'[2]MF_9.1'!$B$119:$XFD$119</definedName>
    <definedName name="MF__Institutional_6.1">'[2]MF_9.1'!$B$118:$XFD$118</definedName>
    <definedName name="MF__Interest_Suspense_Account_5.14">'[2]MF_9.1'!$B$67:$XFD$67</definedName>
    <definedName name="MF__Investment_on_Securities_Except_Shares_4.">'[2]MF_9.1'!$B$102:$XFD$102</definedName>
    <definedName name="MF__Liabilities_Total">'[2]MF_9.1'!$B$82:$XFD$82</definedName>
    <definedName name="MF__Loan_Loss_Provision_5.10">'[2]MF_9.1'!$B$55:$XFD$55</definedName>
    <definedName name="MF__Loans___Advances_6.">'[2]MF_9.1'!$B$117:$XFD$117</definedName>
    <definedName name="MF__Money_at_Call_3.">'[2]MF_9.1'!$B$97:$XFD$97</definedName>
    <definedName name="MF__Non_Banking_Assets_10.">'[2]MF_9.1'!$B$147:$XFD$147</definedName>
    <definedName name="MF__Other_Assets_8.">'[2]MF_9.1'!$B$130:$XFD$130</definedName>
    <definedName name="MF__Other_Liabilities___Provisions_5.">'[2]MF_9.1'!$B$45:$XFD$45</definedName>
    <definedName name="MF__Others_2.2">'[2]MF_9.1'!$B$30:$XFD$30</definedName>
    <definedName name="MF__Paid_up_Capital_1.1">'[2]MF_9.1'!$B$6:$XFD$6</definedName>
    <definedName name="MF__Profit___Loss_A_c_7.">'[2]MF_9.1'!$B$79:$XFD$79</definedName>
    <definedName name="MF__Profit___Loss_Account_12.">'[2]MF_9.1'!$B$151:$XFD$151</definedName>
    <definedName name="MF__Reconciliation_A_c_6.">'[2]MF_9.1'!$B$75:$XFD$75</definedName>
    <definedName name="MF__Reconciliation_Account_11.">'[2]MF_9.1'!$B$148:$XFD$148</definedName>
    <definedName name="MF__Retained_Earning_1.6">'[2]MF_9.1'!$B$14:$XFD$14</definedName>
    <definedName name="MF__Shares___Other_Investments_5.">'[2]MF_9.1'!$B$111:$XFD$111</definedName>
    <definedName name="MF_Additional_Loan_Loss_Provision_6.1.3">'[2]MF_9.2'!$B$34:$XFD$34</definedName>
    <definedName name="MF_Bills_Purchase_and_Discount_2.1">'[2]MF_9.2'!$B$58:$XFD$58</definedName>
    <definedName name="MF_Commission_2.2">'[2]MF_9.2'!$B$59:$XFD$59</definedName>
    <definedName name="MF_Commission_and_Discount_2.">'[2]MF_9.2'!$B$57:$XFD$57</definedName>
    <definedName name="MF_Commission_Expense_2.">'[2]MF_9.2'!$B$15:$XFD$15</definedName>
    <definedName name="MF_Expenses_Total">'[2]MF_9.2'!$B$44:$XFD$44</definedName>
    <definedName name="MF_General_Loan_loss_Provision_6.1.1">'[2]MF_9.2'!$B$28:$XFD$28</definedName>
    <definedName name="MF_Income_from_Extra_Ordinary_transactions_7.">'[2]MF_9.2'!$B$76:$XFD$76</definedName>
    <definedName name="MF_Income_Total">'[2]MF_9.2'!$B$78:$XFD$78</definedName>
    <definedName name="MF_Interest_Expense_1.">'[2]MF_9.2'!$B$5:$XFD$5</definedName>
    <definedName name="MF_Interest_Income_1.">'[2]MF_9.2'!$B$47:$XFD$47</definedName>
    <definedName name="MF_Loan_loss_Provision_6.1">'[2]MF_9.2'!$B$27:$XFD$27</definedName>
    <definedName name="MF_Loan_Written_Off_7.">'[2]MF_9.2'!$B$39:$XFD$39</definedName>
    <definedName name="MF_Net_Loss_8.">'[2]MF_9.2'!$B$77:$XFD$77</definedName>
    <definedName name="MF_Net_Profit_11.">'[2]MF_9.2'!$B$43:$XFD$43</definedName>
    <definedName name="MF_Non_Operating_Expense_5.">'[2]MF_9.2'!$B$25:$XFD$25</definedName>
    <definedName name="MF_Non_Operating_Income_4.">'[2]MF_9.2'!$B$62:$XFD$62</definedName>
    <definedName name="MF_Office_Operating_Expenses_4.">'[2]MF_9.2'!$B$19:$XFD$19</definedName>
    <definedName name="MF_On_Borrowing_1.2">'[2]MF_9.2'!$B$11:$XFD$11</definedName>
    <definedName name="MF_On_Deposit_Liabilities_1.1">'[2]MF_9.2'!$B$6:$XFD$6</definedName>
    <definedName name="MF_On_Investment_1.2">'[2]MF_9.2'!$B$49:$XFD$49</definedName>
    <definedName name="MF_On_Loans_and_Advances_1.1">'[2]MF_9.2'!$B$48:$XFD$48</definedName>
    <definedName name="MF_Other_Operating_Income_3.">'[2]MF_9.2'!$B$61:$XFD$61</definedName>
    <definedName name="MF_Others_2.3">'[2]MF_9.2'!$B$60:$XFD$60</definedName>
    <definedName name="MF_Provision_for_Income_Tax_10.">'[2]MF_9.2'!$B$42:$XFD$42</definedName>
    <definedName name="MF_Provision_for_Loss_of_Other_Assets_6.4.">'[2]MF_9.2'!$B$38:$XFD$38</definedName>
    <definedName name="MF_Provision_for_Loss_on_Investment_6.3.">'[2]MF_9.2'!$B$37:$XFD$37</definedName>
    <definedName name="MF_Provision_for_Non_Banking_Assets_6.2.">'[2]MF_9.2'!$B$36:$XFD$36</definedName>
    <definedName name="MF_Provision_for_Risk_6.">'[2]MF_9.2'!$B$26:$XFD$26</definedName>
    <definedName name="MF_Provision_for_Staff_Bonus_9.">'[2]MF_9.2'!$B$41:$XFD$41</definedName>
    <definedName name="MF_Recovery_of_written_off_Loan_6.">'[2]MF_9.2'!$B$75:$XFD$75</definedName>
    <definedName name="MF_Special_Loan_Loss_Provision_6.1.2">'[2]MF_9.2'!$B$29:$XFD$29</definedName>
    <definedName name="MF_Staff_Expense_3.">'[2]MF_9.2'!$B$16:$XFD$16</definedName>
    <definedName name="MF_Write_Back_from_Provisions_for_loss_5.">'[2]MF_9.2'!$B$63:$XFD$63</definedName>
    <definedName name="Mining_Related_18">'[2]9.3'!$22:$22</definedName>
    <definedName name="Money_at_Call_3." hidden="1">'[2]9.1'!$B$329:$XFD$329</definedName>
    <definedName name="Nepal_Government_Securities_4.1">'[2]9.1'!$B$345:$XFD$345</definedName>
    <definedName name="Nepalese_Notes___Coins_1.1">'[2]9.1'!$B$309:$XFD$309</definedName>
    <definedName name="Net_Loss_9.">'[2]9.2'!$90:$90</definedName>
    <definedName name="Net_Profit_12.">'[2]9.2'!$52:$52</definedName>
    <definedName name="Non__Resident_6.3">'[2]9.1'!$B$433:$XFD$433</definedName>
    <definedName name="Non_Banking_Assets_12." hidden="1">'[2]9.1'!$B$507:$XFD$507</definedName>
    <definedName name="Non_Financial_Govt._Institutions_4.4">'[2]9.1'!$B$353:$XFD$353</definedName>
    <definedName name="Non_Financial_Private_Institutions_10.1.2.1.1.7">'[2]9.1'!$B$478:$XFD$478</definedName>
    <definedName name="Non_Financial_Private_Institutions_10.1.2.1.2.3">'[2]9.1'!$B$482:$XFD$482</definedName>
    <definedName name="Non_food_Production_Related_36">'[2]9.3'!$40:$40</definedName>
    <definedName name="Non_Governmental_Securities_3">'[2]9.4'!$7:$7</definedName>
    <definedName name="Non_Operating_Expense_6." hidden="1">'[2]9.2'!$32:$32</definedName>
    <definedName name="Non_Operating_Income_5." hidden="1">'[2]9.2'!$73:$73</definedName>
    <definedName name="Non_Resident_10.1.2.3">'[2]9.1'!$B$486:$XFD$486</definedName>
    <definedName name="Non_Resident_4.6">'[2]9.1'!$B$355:$XFD$355</definedName>
    <definedName name="Non_Resident_5.1.11">'[2]9.1'!$B$368:$XFD$368</definedName>
    <definedName name="NRB_Bonds_1.2.3">'[2]9.2'!$60:$60</definedName>
    <definedName name="NRB_Bonds_4.2">'[2]9.1'!$B$351:$XFD$351</definedName>
    <definedName name="Office_Operating_Expenses_4." hidden="1">'[2]9.2'!$23:$23</definedName>
    <definedName name="On_Agency_Balance_1.3">'[2]9.2'!$62:$62</definedName>
    <definedName name="On_Borrowing_1.2">'[2]9.2'!$15:$15</definedName>
    <definedName name="On_Call_Deposit_1.4">'[2]9.2'!$63:$63</definedName>
    <definedName name="On_Deposit_Liabilities_1.1">'[2]9.2'!$6:$6</definedName>
    <definedName name="On_Loans_and_Advances_1.1">'[2]9.2'!$56:$56</definedName>
    <definedName name="On_Others_1.5">'[2]9.2'!$64:$64</definedName>
    <definedName name="Other_10.1.1.2">'[2]9.1'!$B$466:$XFD$466</definedName>
    <definedName name="Other_Assets_10." hidden="1">'[2]9.1'!$B$462:$XFD$462</definedName>
    <definedName name="Other_Borrowings_2.3">'[2]9.1'!$B$41:$XFD$41</definedName>
    <definedName name="Other_Financial_Institutions_10.1.2.1.1.5">'[2]9.1'!$B$476:$XFD$476</definedName>
    <definedName name="Other_Financial_Institutions_10.1.2.1.2.2">'[2]9.1'!$B$481:$XFD$481</definedName>
    <definedName name="Other_Financial_Institutions_6.1.1.7">'[2]9.1'!$B$418:$XFD$418</definedName>
    <definedName name="Other_Financial_Institutions_6.1.2.4">'[2]9.1'!$B$427:$XFD$427</definedName>
    <definedName name="Other_Funds_2.8">'[2]9.1'!$B$55:$XFD$55</definedName>
    <definedName name="Other_Guarantee_39">'[2]9.4'!$43:$43</definedName>
    <definedName name="Other_Liabilities_5." hidden="1">'[2]9.1'!$B$253:$XFD$253</definedName>
    <definedName name="Other_Licences_Institutions_6">'[2]9.4'!$10:$10</definedName>
    <definedName name="Other_License_Institutions_10.1.2.1.1.2">'[2]9.1'!$B$473:$XFD$473</definedName>
    <definedName name="Other_Non_agricultural_Product_19">'[2]9.4'!$23:$23</definedName>
    <definedName name="Other_Non_Financial_Institutions_4.5">'[2]9.1'!$B$354:$XFD$354</definedName>
    <definedName name="Other_Operating_Income_4." hidden="1">'[2]9.2'!$72:$72</definedName>
    <definedName name="Other_Product_40" hidden="1">'[2]9.3ka'!$44:$44</definedName>
    <definedName name="Other_Reserve___Funds_1.7" hidden="1">'[2]9.1'!$B$16:$XFD$16</definedName>
    <definedName name="Other_Reserve_1.11" hidden="1">'[2]9.1'!$B$28:$XFD$28</definedName>
    <definedName name="Other_Services_109">'[2]9.3'!$113:$113</definedName>
    <definedName name="Others_10.1.3">'[2]9.1'!$B$490:$XFD$490</definedName>
    <definedName name="Others_10.11">'[2]9.1'!$B$502:$XFD$502</definedName>
    <definedName name="Others_2.3">'[2]9.2'!$68:$68</definedName>
    <definedName name="Others_3.9" hidden="1">'[2]9.1'!$B$237:$XFD$237</definedName>
    <definedName name="Others_Collateralwise_41">'[2]9.4'!$45:$45</definedName>
    <definedName name="Others_sectorwise_122">'[2]9.3'!$126:$126</definedName>
    <definedName name="Overdraft_6" hidden="1">'[2]9.3ka'!$10:$10</definedName>
    <definedName name="Overdue_Fixed_Deposits_3.8" hidden="1">'[2]9.1'!$B$236:$XFD$236</definedName>
    <definedName name="Own_5">'[2]9.4'!$9:$9</definedName>
    <definedName name="Paid_up_Capital_1.1" hidden="1">'[4]9.1'!$B$6:$XFD$6</definedName>
    <definedName name="Pension_Fund___Insurance_10.1.2.1.1.4">'[2]9.1'!$B$475:$XFD$475</definedName>
    <definedName name="Pension_Fund___Insurance_Companies_6.1.1.6">'[2]9.1'!$B$417:$XFD$417</definedName>
    <definedName name="Personal_Guarantee_36">'[2]9.4'!$40:$40</definedName>
    <definedName name="Poverty_Elimination_Fund_2.6">'[2]9.1'!$B$53:$XFD$53</definedName>
    <definedName name="Power__Gas_and_Water_57">'[2]9.3'!$61:$61</definedName>
    <definedName name="Prepaid_Expenses_10.5">'[2]9.1'!$B$494:$XFD$494</definedName>
    <definedName name="_xlnm.Print_Area" localSheetId="0">'C1'!$B$2:$P$51</definedName>
    <definedName name="_xlnm.Print_Area" localSheetId="1">'C2'!$B$2:$E$37</definedName>
    <definedName name="_xlnm.Print_Area" localSheetId="2">'C3'!$B$1:$I$27</definedName>
    <definedName name="_xlnm.Print_Area" localSheetId="3">'C4'!$A$1:$G$49</definedName>
    <definedName name="Private_Non_Financial_Corporations_6.1.1.11">'[2]9.1'!$B$422:$XFD$422</definedName>
    <definedName name="Private_Non_Financial_Institutions_6.1.2.6">'[2]9.1'!$B$429:$XFD$429</definedName>
    <definedName name="Profit___Loss_A_c_8.">'[2]9.1'!$B$301:$XFD$301</definedName>
    <definedName name="Profit___Loss_Account_15.">'[2]9.1'!$B$522:$XFD$522</definedName>
    <definedName name="Proposed_Bonus_Share_1.3">'[2]9.1'!$B$12:$XFD$12</definedName>
    <definedName name="Provision_for_Income_Tax_11." hidden="1">'[2]9.2'!$51:$51</definedName>
    <definedName name="Provision_for_Loss_of_Other_Assets_7.5.">'[2]9.2'!$47:$47</definedName>
    <definedName name="Provision_for_Loss_on_Investment_7.3.">'[2]9.2'!$45:$45</definedName>
    <definedName name="Provision_for_Non_Banking_Assets_7.2.">'[2]9.2'!$44:$44</definedName>
    <definedName name="Provision_for_Risk_7." hidden="1">'[2]9.2'!$33:$33</definedName>
    <definedName name="Provision_for_Staff_Bonus_10." hidden="1">'[2]9.2'!$50:$50</definedName>
    <definedName name="Real_Estate_Loan_22" hidden="1">'[2]9.3ka'!$26:$26</definedName>
    <definedName name="Reconciliation_A_c_6.">'[2]9.1'!$B$287:$XFD$287</definedName>
    <definedName name="Reconciliation_Account_13.">'[2]9.1'!$B$508:$XFD$508</definedName>
    <definedName name="Recovery_of_written_off_Loan_7." hidden="1">'[2]9.2'!$88:$88</definedName>
    <definedName name="Residential_Personal_Home_Loan__Up_to_Rs._10_million__21" hidden="1">'[2]9.3ka'!$25:$25</definedName>
    <definedName name="Retained_Earning_1.6" hidden="1">'[2]9.1'!$B$15:$XFD$15</definedName>
    <definedName name="Rural_Self_Reliance_Fund_2.7">'[2]9.1'!$B$54:$XFD$54</definedName>
    <definedName name="Saving___Credit_Cooperatives_10.1.2.1.1.3">'[2]9.1'!$B$474:$XFD$474</definedName>
    <definedName name="Saving___Credit_Cooperatives_6.1.1.5">'[2]9.1'!$B$416:$XFD$416</definedName>
    <definedName name="Saving_Account_1.1.1">'[2]9.2'!$7:$7</definedName>
    <definedName name="Share_Premium_1.5">'[2]9.1'!$B$14:$XFD$14</definedName>
    <definedName name="Shares___Other_Investments_5." hidden="1">'[2]9.1'!$B$356:$XFD$356</definedName>
    <definedName name="Special_Loan_Loss_Provision_7.1.2">'[2]9.2'!$36:$36</definedName>
    <definedName name="Staff_Expense_3." hidden="1">'[2]9.2'!$20:$20</definedName>
    <definedName name="Staff_Loan_Advance_10.3">'[2]9.1'!$B$492:$XFD$492</definedName>
    <definedName name="Stationary_Stock_10.2">'[2]9.1'!$B$491:$XFD$491</definedName>
    <definedName name="Sundry_Creditors_5.1">'[2]9.1'!$B$254:$XFD$254</definedName>
    <definedName name="Sundry_Debtors_10.4">'[2]9.1'!$B$493:$XFD$493</definedName>
    <definedName name="Term_Loan_1" hidden="1">'[2]9.3ka'!$5:$5</definedName>
    <definedName name="Total_Collateral_wise_42">'[2]9.4'!$46:$46</definedName>
    <definedName name="TOTAL_Produwisec">'[2]9.3ka'!$55:$55</definedName>
    <definedName name="TOTAL_sectorwise_123">'[2]9.3'!$127:$127</definedName>
    <definedName name="Transport__Communication_and_Public_Utilities_78">'[2]9.3'!$82:$82</definedName>
    <definedName name="Trust_Receipt_Loan___Import_Loan_11" hidden="1">'[2]9.3ka'!$15:$15</definedName>
    <definedName name="Up_to_3_months_Fixed_Account_1.1.2.1">'[2]9.2'!$9:$9</definedName>
    <definedName name="Wholesaler___Retailer_86">'[2]9.3'!$90:$90</definedName>
    <definedName name="Write_Back_from_Provisions_for_loss_6." hidden="1">'[2]9.2'!$74:$74</definedName>
    <definedName name="Youth_Selfemployment_Fund_10.1.2.4">'[2]9.1'!$B$489:$XFD$489</definedName>
    <definedName name="Youth_Selfemployment_Fund_2.5">'[2]9.1'!$B$52:$XFD$52</definedName>
    <definedName name="Youth_Selfemployment_Fund_6.4">'[2]9.1'!$B$436:$XFD$436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2" l="1"/>
  <c r="F88" i="12"/>
  <c r="J40" i="11"/>
  <c r="J39" i="11"/>
  <c r="I39" i="11"/>
  <c r="J38" i="11"/>
  <c r="I38" i="11"/>
  <c r="I37" i="11"/>
  <c r="J36" i="11"/>
  <c r="J35" i="11"/>
  <c r="J34" i="11"/>
  <c r="I34" i="11"/>
  <c r="I33" i="11"/>
  <c r="J32" i="11"/>
  <c r="J31" i="11"/>
  <c r="J30" i="11"/>
  <c r="I30" i="11"/>
  <c r="I29" i="11"/>
  <c r="J28" i="11"/>
  <c r="J27" i="11"/>
  <c r="J26" i="11"/>
  <c r="I26" i="11"/>
  <c r="I25" i="11"/>
  <c r="J23" i="11"/>
  <c r="I23" i="11"/>
  <c r="I22" i="11"/>
  <c r="J21" i="11"/>
  <c r="I21" i="11"/>
  <c r="J20" i="11"/>
  <c r="I20" i="11"/>
  <c r="J19" i="11"/>
  <c r="I19" i="11"/>
  <c r="I18" i="11"/>
  <c r="J17" i="11"/>
  <c r="I17" i="11"/>
  <c r="J16" i="11"/>
  <c r="I16" i="11"/>
  <c r="J15" i="11"/>
  <c r="I15" i="11"/>
  <c r="I14" i="11"/>
  <c r="J13" i="11"/>
  <c r="I13" i="11"/>
  <c r="J12" i="11"/>
  <c r="I12" i="11"/>
  <c r="J11" i="11"/>
  <c r="I11" i="11"/>
  <c r="I10" i="11"/>
  <c r="J9" i="11"/>
  <c r="I9" i="11"/>
  <c r="J8" i="11"/>
  <c r="I8" i="11"/>
  <c r="J7" i="11"/>
  <c r="I7" i="11"/>
  <c r="L5" i="7"/>
  <c r="T5" i="7" s="1"/>
  <c r="AB5" i="7" s="1"/>
  <c r="O5" i="7"/>
  <c r="W5" i="7" s="1"/>
  <c r="AE5" i="7" s="1"/>
  <c r="N5" i="7"/>
  <c r="V5" i="7" s="1"/>
  <c r="AD5" i="7" s="1"/>
  <c r="M5" i="7"/>
  <c r="U5" i="7" s="1"/>
  <c r="AC5" i="7" s="1"/>
  <c r="K5" i="7"/>
  <c r="S5" i="7" s="1"/>
  <c r="AA5" i="7" s="1"/>
  <c r="N4" i="7"/>
  <c r="V4" i="7" s="1"/>
  <c r="AD4" i="7" s="1"/>
  <c r="K4" i="7"/>
  <c r="S4" i="7" s="1"/>
  <c r="AA4" i="7" s="1"/>
  <c r="O4" i="7"/>
  <c r="W4" i="7" s="1"/>
  <c r="AE4" i="7" s="1"/>
  <c r="O5" i="6"/>
  <c r="W5" i="6" s="1"/>
  <c r="AE5" i="6" s="1"/>
  <c r="K5" i="6"/>
  <c r="S5" i="6" s="1"/>
  <c r="AA5" i="6" s="1"/>
  <c r="N5" i="6"/>
  <c r="V5" i="6" s="1"/>
  <c r="AD5" i="6" s="1"/>
  <c r="M5" i="6"/>
  <c r="U5" i="6" s="1"/>
  <c r="AC5" i="6" s="1"/>
  <c r="L5" i="6"/>
  <c r="T5" i="6" s="1"/>
  <c r="AB5" i="6" s="1"/>
  <c r="K4" i="6"/>
  <c r="S4" i="6" s="1"/>
  <c r="AA4" i="6" s="1"/>
  <c r="N4" i="6"/>
  <c r="V4" i="6" s="1"/>
  <c r="AD4" i="6" s="1"/>
  <c r="P5" i="5"/>
  <c r="X5" i="5" s="1"/>
  <c r="AF5" i="5" s="1"/>
  <c r="N5" i="5"/>
  <c r="V5" i="5" s="1"/>
  <c r="AD5" i="5" s="1"/>
  <c r="L5" i="5"/>
  <c r="T5" i="5" s="1"/>
  <c r="AB5" i="5" s="1"/>
  <c r="O5" i="5"/>
  <c r="W5" i="5" s="1"/>
  <c r="AE5" i="5" s="1"/>
  <c r="M5" i="5"/>
  <c r="U5" i="5" s="1"/>
  <c r="AC5" i="5" s="1"/>
  <c r="AF4" i="5"/>
  <c r="AB4" i="5"/>
  <c r="W4" i="5"/>
  <c r="P4" i="5"/>
  <c r="L4" i="5"/>
  <c r="G4" i="6"/>
  <c r="O4" i="6" s="1"/>
  <c r="W4" i="6" s="1"/>
  <c r="AE4" i="6" s="1"/>
  <c r="AE4" i="5"/>
  <c r="T4" i="5"/>
  <c r="H23" i="3"/>
  <c r="O4" i="5" l="1"/>
  <c r="X4" i="5"/>
  <c r="I27" i="11"/>
  <c r="I31" i="11"/>
  <c r="E88" i="12"/>
  <c r="I88" i="12"/>
  <c r="I35" i="11"/>
  <c r="J14" i="11"/>
  <c r="J22" i="11"/>
  <c r="J29" i="11"/>
  <c r="I32" i="11"/>
  <c r="J37" i="11"/>
  <c r="I40" i="11"/>
  <c r="G88" i="12"/>
  <c r="J10" i="11"/>
  <c r="J18" i="11"/>
  <c r="J25" i="11"/>
  <c r="I28" i="11"/>
  <c r="J33" i="11"/>
  <c r="I36" i="11"/>
</calcChain>
</file>

<file path=xl/sharedStrings.xml><?xml version="1.0" encoding="utf-8"?>
<sst xmlns="http://schemas.openxmlformats.org/spreadsheetml/2006/main" count="1947" uniqueCount="950">
  <si>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</si>
  <si>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</si>
  <si>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</si>
  <si>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</si>
  <si>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</si>
  <si>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</si>
  <si>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</si>
  <si>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</si>
  <si>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</si>
  <si>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</si>
  <si>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</si>
  <si>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</si>
  <si>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</si>
  <si>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</si>
  <si>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</si>
  <si>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</si>
  <si>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</si>
  <si>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</si>
  <si>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</si>
  <si>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</si>
  <si>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</si>
  <si>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</si>
  <si>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</si>
  <si>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</si>
  <si>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</si>
  <si>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</si>
  <si>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</si>
  <si>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</si>
  <si>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</si>
  <si>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</si>
  <si>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</si>
  <si>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</si>
  <si>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</si>
  <si>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</si>
  <si>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</si>
  <si>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</si>
  <si>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</si>
  <si>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</si>
  <si>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</si>
  <si>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</si>
  <si>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</si>
  <si>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</si>
  <si>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</si>
  <si>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</si>
  <si>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</si>
  <si>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</si>
  <si>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</si>
  <si>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</si>
  <si>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</si>
  <si>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</si>
  <si>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</si>
  <si>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</si>
  <si>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</si>
  <si>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</si>
  <si>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</si>
  <si>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</si>
  <si>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</si>
  <si>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</si>
  <si>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</si>
  <si>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</si>
  <si>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</si>
  <si>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</si>
  <si>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</si>
  <si>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</si>
  <si>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</si>
  <si>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</si>
  <si>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</si>
  <si>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</si>
  <si>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</si>
  <si>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</si>
  <si>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</si>
  <si>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</si>
  <si>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</si>
  <si>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</si>
  <si>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</si>
  <si>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</si>
  <si>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</si>
  <si>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</si>
  <si>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</si>
  <si>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</si>
  <si>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</si>
  <si>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</si>
  <si>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</si>
  <si>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</si>
  <si>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</si>
  <si>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</si>
  <si>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</si>
  <si>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</si>
  <si>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</si>
  <si>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</si>
  <si>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</si>
  <si>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</si>
  <si>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</si>
  <si>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</si>
  <si>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</si>
  <si>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</si>
  <si>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</si>
  <si>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</si>
  <si>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</si>
  <si>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</si>
  <si>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</si>
  <si>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</si>
  <si>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</si>
  <si>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</si>
  <si>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</si>
  <si>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</si>
  <si>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</si>
  <si>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</si>
  <si>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</si>
  <si>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</si>
  <si>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</si>
  <si>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</si>
  <si>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</si>
  <si>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</si>
  <si>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</si>
  <si>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</si>
  <si>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</si>
  <si>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</si>
  <si>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</si>
  <si>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</si>
  <si>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</si>
  <si>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</si>
  <si>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</si>
  <si>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</si>
  <si>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</si>
  <si>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</si>
  <si>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</si>
  <si>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</si>
  <si>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</si>
  <si>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</si>
  <si>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</si>
  <si>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</si>
  <si>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</si>
  <si>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</si>
  <si>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</si>
  <si>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</si>
  <si>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</si>
  <si>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</si>
  <si>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</si>
  <si>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</si>
  <si>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</si>
  <si>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</si>
  <si>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</si>
  <si>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</si>
  <si>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</si>
  <si>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</si>
  <si>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</si>
  <si>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</si>
  <si>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</si>
  <si>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</si>
  <si>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</si>
  <si>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</si>
  <si>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</si>
  <si>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</si>
  <si>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</si>
  <si>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</si>
  <si>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</si>
  <si>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</si>
  <si>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</si>
  <si>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</si>
  <si>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</si>
  <si>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</si>
  <si>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</si>
  <si>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</si>
  <si>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</si>
  <si>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</si>
  <si>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</si>
  <si>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</si>
  <si>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</si>
  <si>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</si>
  <si>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</si>
  <si>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</si>
  <si>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</si>
  <si>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</si>
  <si>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</si>
  <si>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</si>
  <si>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</si>
  <si>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</si>
  <si>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</si>
  <si>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</si>
  <si>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</si>
  <si>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</si>
  <si>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</si>
  <si>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</si>
  <si>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</si>
  <si>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</si>
  <si>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</si>
  <si>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</si>
  <si>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</si>
  <si>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</si>
  <si>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</si>
  <si>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</si>
  <si>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</si>
  <si>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</si>
  <si>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</si>
  <si>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</si>
  <si>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</si>
  <si>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</si>
  <si>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</si>
  <si>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</si>
  <si>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</si>
  <si>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</si>
  <si>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</si>
  <si>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</si>
  <si>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</si>
  <si>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</si>
  <si>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</si>
  <si>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</si>
  <si>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</si>
  <si>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</si>
  <si>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</si>
  <si>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</si>
  <si>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</si>
  <si>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</si>
  <si>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</si>
  <si>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</si>
  <si>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</si>
  <si>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</si>
  <si>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</si>
  <si>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</si>
  <si>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</si>
  <si>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</si>
  <si>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</si>
  <si>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</si>
  <si>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</si>
  <si>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</si>
  <si>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</si>
  <si>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</si>
  <si>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</si>
  <si>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</si>
  <si>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</si>
  <si>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</si>
  <si>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</si>
  <si>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</si>
  <si>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</si>
  <si>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</si>
  <si>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</si>
  <si>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</si>
  <si>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</si>
  <si>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</si>
  <si>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</si>
  <si>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</si>
  <si>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</si>
  <si>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</si>
  <si>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</si>
  <si>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</si>
  <si>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</si>
  <si>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</si>
  <si>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</si>
  <si>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</si>
  <si>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</si>
  <si>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</si>
  <si>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</si>
  <si>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</si>
  <si>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</si>
  <si>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</si>
  <si>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</si>
  <si>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</si>
  <si>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</si>
  <si>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</si>
  <si>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</si>
  <si>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</si>
  <si>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</si>
  <si>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</si>
  <si>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</si>
  <si>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</si>
  <si>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</si>
  <si>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</si>
  <si>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</si>
  <si>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</si>
  <si>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</si>
  <si>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</si>
  <si>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</si>
  <si>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</si>
  <si>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</si>
  <si>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</si>
  <si>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</si>
  <si>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</si>
  <si>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</si>
  <si>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</si>
  <si>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</si>
  <si>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</si>
  <si>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</si>
  <si>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</si>
  <si>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</si>
  <si>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</si>
  <si>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</si>
  <si>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</si>
  <si>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</si>
  <si>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</si>
  <si>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</si>
  <si>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</si>
  <si>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</si>
  <si>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</si>
  <si>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</si>
  <si>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</si>
  <si>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</si>
  <si>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</si>
  <si>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</si>
  <si>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</si>
  <si>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</si>
  <si>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</si>
  <si>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</si>
  <si>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</si>
  <si>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</si>
  <si>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</si>
  <si>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</si>
  <si>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</si>
  <si>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</si>
  <si>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</si>
  <si>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</si>
  <si>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</si>
  <si>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</si>
  <si>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</si>
  <si>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</si>
  <si>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</si>
  <si>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</si>
  <si>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</si>
  <si>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</si>
  <si>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</si>
  <si>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</si>
  <si>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</si>
  <si>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</si>
  <si>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</si>
  <si>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</si>
  <si>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</si>
  <si>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</si>
  <si>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</si>
  <si>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</si>
  <si>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</si>
  <si>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</si>
  <si>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</si>
  <si>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</si>
  <si>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</si>
  <si>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</si>
  <si>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</si>
  <si>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</si>
  <si>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</si>
  <si>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</si>
  <si>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</si>
  <si>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</si>
  <si>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</si>
  <si>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</si>
  <si>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</si>
  <si>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</si>
  <si>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</si>
  <si>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</si>
  <si>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</si>
  <si>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</si>
  <si>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</si>
  <si>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</si>
  <si>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</si>
  <si>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</si>
  <si>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</si>
  <si>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</si>
  <si>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</si>
  <si>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</si>
  <si>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</si>
  <si>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</si>
  <si>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</si>
  <si>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</si>
  <si>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</si>
  <si>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</si>
  <si>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</si>
  <si>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</si>
  <si>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</si>
  <si>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</si>
  <si>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</si>
  <si>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</si>
  <si>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</si>
  <si>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</si>
  <si>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</si>
  <si>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</si>
  <si>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</si>
  <si>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</si>
  <si>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</si>
  <si>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</si>
  <si>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</si>
  <si>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</si>
  <si>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</si>
  <si>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</si>
  <si>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</si>
  <si>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</si>
  <si>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</si>
  <si>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</si>
  <si>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</si>
  <si>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</si>
  <si>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</si>
  <si>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</si>
  <si>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</si>
  <si>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</si>
  <si>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</si>
  <si>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</si>
  <si>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</si>
  <si>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</si>
  <si>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</si>
  <si>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</si>
  <si>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</si>
  <si>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</si>
  <si>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</si>
  <si>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</si>
  <si>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</si>
  <si>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</si>
  <si>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</si>
  <si>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</si>
  <si>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</si>
  <si>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</si>
  <si>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</si>
  <si>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</si>
  <si>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</si>
  <si>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</si>
  <si>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</si>
  <si>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</si>
  <si>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</si>
  <si>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</si>
  <si>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</si>
  <si>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</si>
  <si>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</si>
  <si>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</si>
  <si>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</si>
  <si>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</si>
  <si>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</si>
  <si>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</si>
  <si>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</si>
  <si>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</si>
  <si>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</si>
  <si>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</si>
  <si>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</si>
  <si>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</si>
  <si>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</si>
  <si>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</si>
  <si>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</si>
  <si>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</si>
  <si>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</si>
  <si>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</si>
  <si>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</si>
  <si>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</si>
  <si>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</si>
  <si>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</si>
  <si>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</si>
  <si>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</si>
  <si>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</si>
  <si>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</si>
  <si>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</si>
  <si>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</si>
  <si>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</si>
  <si>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</si>
  <si>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</si>
  <si>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</si>
  <si>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</si>
  <si>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</si>
  <si>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</si>
  <si>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</si>
  <si>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</si>
  <si>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</si>
  <si>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</si>
  <si>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</si>
  <si>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</si>
  <si>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</si>
  <si>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</si>
  <si>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</si>
  <si>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</si>
  <si>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</si>
  <si>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</si>
  <si>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</si>
  <si>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</si>
  <si>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</si>
  <si>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</si>
  <si>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</si>
  <si>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</si>
  <si>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</si>
  <si>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</si>
  <si>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</si>
  <si>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</si>
  <si>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</si>
  <si>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</si>
  <si>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</si>
  <si>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</si>
  <si>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</si>
  <si>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</si>
  <si>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</si>
  <si>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</si>
  <si>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</si>
  <si>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</si>
  <si>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</si>
  <si>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</si>
  <si>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</si>
  <si>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</si>
  <si>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</si>
  <si>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</si>
  <si>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</si>
  <si>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</si>
  <si>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</si>
  <si>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</si>
  <si>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</si>
  <si>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</si>
  <si>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</si>
  <si>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</si>
  <si>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</si>
  <si>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</si>
  <si>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</si>
  <si>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</si>
  <si>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</si>
  <si>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</si>
  <si>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</si>
  <si>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</si>
  <si>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</si>
  <si>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</si>
  <si>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</si>
  <si>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</si>
  <si>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</si>
  <si>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</si>
  <si>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</si>
  <si>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</si>
  <si>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</si>
  <si>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</si>
  <si>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</si>
  <si>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</si>
  <si>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</si>
  <si>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</si>
  <si>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</si>
  <si>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</si>
  <si>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</si>
  <si>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</si>
  <si>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</si>
  <si>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</si>
  <si>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</si>
  <si>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</si>
  <si>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</si>
  <si>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</si>
  <si>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</si>
  <si>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</si>
  <si>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</si>
  <si>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</si>
  <si>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</si>
  <si>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</si>
  <si>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</si>
  <si>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</si>
  <si>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</si>
  <si>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</si>
  <si>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</si>
  <si>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</si>
  <si>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</si>
  <si>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</si>
  <si>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</si>
  <si>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</si>
  <si>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</si>
  <si>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</si>
  <si>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</si>
  <si>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</si>
  <si>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</si>
  <si>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</si>
  <si>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</si>
  <si>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</si>
  <si>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</si>
  <si>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</si>
  <si>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</si>
  <si>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</si>
  <si>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</si>
  <si>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</si>
  <si>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</si>
  <si>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</si>
  <si>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</si>
  <si>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</si>
  <si>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</si>
  <si>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</si>
  <si>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</si>
  <si>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</si>
  <si>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</si>
  <si>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</si>
  <si>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</si>
  <si>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</si>
  <si>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</si>
  <si>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</si>
  <si>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</si>
  <si>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</si>
  <si>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</si>
  <si>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</si>
  <si>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</si>
  <si>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</si>
  <si>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</si>
  <si>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</si>
  <si>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</si>
  <si>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</si>
  <si>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</si>
  <si>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</si>
  <si>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</si>
  <si>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</si>
  <si>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</si>
  <si>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</si>
  <si>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</si>
  <si>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</si>
  <si>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</si>
  <si>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</si>
  <si>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</si>
  <si>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</si>
  <si>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</si>
  <si>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</si>
  <si>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</si>
  <si>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</si>
  <si>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</si>
  <si>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</si>
  <si>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</si>
  <si>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</si>
  <si>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</si>
  <si>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</si>
  <si>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</si>
  <si>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</si>
  <si>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</si>
  <si>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</si>
  <si>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</si>
  <si>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</si>
  <si>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</si>
  <si>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</si>
  <si>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</si>
  <si>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</si>
  <si>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</si>
  <si>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</si>
  <si>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</si>
  <si>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</si>
  <si>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</si>
  <si>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</si>
  <si>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</si>
  <si>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</si>
  <si>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</si>
  <si>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</si>
  <si>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</si>
  <si>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</si>
  <si>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</si>
  <si>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</si>
  <si>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</si>
  <si>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</si>
  <si>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</si>
  <si>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</si>
  <si>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</si>
  <si>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</si>
  <si>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</si>
  <si>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</si>
  <si>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</si>
  <si>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</si>
  <si>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</si>
  <si>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</si>
  <si>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2079 Baisakh</t>
  </si>
  <si>
    <t>(Mid-May, 2022)</t>
  </si>
  <si>
    <t>as on Baisakh End, 2079 (Mid-May, 2022)</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</si>
  <si>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</si>
  <si>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</si>
  <si>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</si>
  <si>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</si>
  <si>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</si>
  <si>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</si>
  <si>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</si>
  <si>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</si>
  <si>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</si>
  <si>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</si>
  <si>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</si>
  <si>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Cash &amp; Bank Balance/Total Deposit</t>
  </si>
  <si>
    <t>Investment in Gov. Securities/Total Deposit</t>
  </si>
  <si>
    <t>Total Liquid Assets/Total Deposit</t>
  </si>
  <si>
    <t>C.  Capital Adequacy Ratios (%)^</t>
  </si>
  <si>
    <t xml:space="preserve">Core Capital/RWA </t>
  </si>
  <si>
    <t>Total Capital/RWA</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</si>
  <si>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</si>
  <si>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</si>
  <si>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</si>
  <si>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</si>
  <si>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</si>
  <si>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</si>
  <si>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</si>
  <si>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</si>
  <si>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</si>
  <si>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</si>
  <si>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</si>
  <si>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</si>
  <si>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</si>
  <si>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</si>
  <si>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</si>
  <si>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2021/22(P) stands at Rs. 4,851,625 million</t>
  </si>
  <si>
    <t>Negative core capital has been excluded in calculation of Capital Adequacy Ratios</t>
  </si>
  <si>
    <t>$ 6 months prior Total Loan has been used to calculate Deprived Sector Lending Ratio</t>
  </si>
  <si>
    <t>^Data as on Chaitra end of FY2078/79 (2021/22)</t>
  </si>
  <si>
    <t>2/1</t>
  </si>
  <si>
    <t>3/2</t>
  </si>
  <si>
    <t>5/4</t>
  </si>
  <si>
    <t>NA</t>
  </si>
  <si>
    <t>NBL</t>
  </si>
  <si>
    <t>RBB</t>
  </si>
  <si>
    <t>NABIL</t>
  </si>
  <si>
    <t>NIBL</t>
  </si>
  <si>
    <t>SCBNL</t>
  </si>
  <si>
    <t>HBL</t>
  </si>
  <si>
    <t>NSBI</t>
  </si>
  <si>
    <t>NBBL</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</si>
  <si>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</si>
  <si>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</si>
  <si>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</si>
  <si>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</si>
  <si>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</si>
  <si>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</si>
  <si>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</si>
  <si>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</si>
  <si>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</si>
  <si>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</si>
  <si>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</si>
  <si>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</si>
  <si>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</si>
  <si>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</si>
  <si>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</si>
  <si>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</si>
  <si>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</si>
  <si>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</si>
  <si>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</si>
  <si>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</si>
  <si>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</si>
  <si>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</si>
  <si>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</si>
  <si>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</si>
  <si>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</si>
  <si>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</si>
  <si>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</si>
  <si>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</si>
  <si>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</si>
  <si>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</si>
  <si>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</si>
  <si>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</si>
  <si>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</si>
  <si>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</si>
  <si>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</si>
  <si>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</si>
  <si>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</si>
  <si>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</si>
  <si>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</si>
  <si>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</si>
  <si>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</si>
  <si>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</si>
  <si>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</si>
  <si>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</si>
  <si>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</si>
  <si>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</si>
  <si>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</si>
  <si>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</si>
  <si>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</si>
  <si>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</si>
  <si>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</si>
  <si>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</si>
  <si>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</si>
  <si>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Banks and Financial Institutions Branches ( Baisakh, 2079)</t>
  </si>
  <si>
    <t>Madhesh</t>
  </si>
  <si>
    <t>Bagmati</t>
  </si>
  <si>
    <t>Gandaki</t>
  </si>
  <si>
    <t>Lumbini</t>
  </si>
  <si>
    <t>Sudur Paschim</t>
  </si>
  <si>
    <t>* Population 29,192,480  based on preliminary  population report 2078(Census Nepal 2021) Source :</t>
  </si>
  <si>
    <t>https://censusnepal.cbs.gov.np/</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</si>
  <si>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</si>
  <si>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</si>
  <si>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</si>
  <si>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</si>
  <si>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</si>
  <si>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</si>
  <si>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</si>
  <si>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</si>
  <si>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</si>
  <si>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Nepal Bangaladesh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</si>
  <si>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</si>
  <si>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</si>
  <si>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</si>
  <si>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</si>
  <si>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</si>
  <si>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</si>
  <si>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</si>
  <si>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</si>
  <si>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</si>
  <si>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</si>
  <si>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</si>
  <si>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</si>
  <si>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</si>
  <si>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</si>
  <si>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</si>
  <si>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</si>
  <si>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</si>
  <si>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</si>
  <si>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</si>
  <si>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</si>
  <si>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</si>
  <si>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</si>
  <si>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</si>
  <si>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</si>
  <si>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</si>
  <si>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</si>
  <si>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</si>
  <si>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</si>
  <si>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</si>
  <si>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</si>
  <si>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</si>
  <si>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</si>
  <si>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</si>
  <si>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</si>
  <si>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</si>
  <si>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</si>
  <si>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</si>
  <si>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</si>
  <si>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</si>
  <si>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</si>
  <si>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</si>
  <si>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</si>
  <si>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</si>
  <si>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</si>
  <si>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</si>
  <si>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</si>
  <si>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</si>
  <si>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</si>
  <si>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</si>
  <si>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</si>
  <si>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</si>
  <si>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</si>
  <si>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</si>
  <si>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</si>
  <si>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</si>
  <si>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</si>
  <si>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</si>
  <si>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</si>
  <si>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</si>
  <si>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</si>
  <si>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</si>
  <si>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</si>
  <si>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</si>
  <si>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</si>
  <si>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</si>
  <si>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</si>
  <si>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</si>
  <si>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</si>
  <si>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</si>
  <si>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</si>
  <si>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</si>
  <si>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</si>
  <si>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</si>
  <si>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</si>
  <si>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</si>
  <si>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</si>
  <si>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</si>
  <si>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</si>
  <si>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</si>
  <si>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</si>
  <si>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</si>
  <si>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</si>
  <si>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</si>
  <si>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</si>
  <si>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</si>
  <si>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</si>
  <si>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</si>
  <si>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</si>
  <si>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</si>
  <si>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</si>
  <si>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</si>
  <si>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</si>
  <si>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</si>
  <si>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</si>
  <si>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</si>
  <si>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</si>
  <si>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</si>
  <si>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</si>
  <si>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</si>
  <si>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</si>
  <si>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</si>
  <si>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</si>
  <si>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</si>
  <si>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</si>
  <si>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</si>
  <si>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</si>
  <si>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</si>
  <si>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</si>
  <si>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</si>
  <si>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</si>
  <si>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</si>
  <si>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</si>
  <si>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</si>
  <si>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</si>
  <si>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</si>
  <si>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</si>
  <si>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</si>
  <si>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</si>
  <si>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</si>
  <si>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</si>
  <si>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</si>
  <si>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</si>
  <si>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</si>
  <si>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</si>
  <si>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</si>
  <si>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</si>
  <si>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</si>
  <si>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</si>
  <si>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</si>
  <si>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</si>
  <si>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</si>
  <si>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</si>
  <si>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</si>
  <si>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</si>
  <si>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</si>
  <si>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</si>
  <si>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</si>
  <si>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</si>
  <si>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</si>
  <si>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</si>
  <si>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</si>
  <si>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</si>
  <si>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Buddha Jyoti Laghubitta Bittiya Sanstha Ltd.</t>
  </si>
  <si>
    <t>Buddha Jyoti</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</si>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</sst>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35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0" fontId="22" fillId="2" borderId="26" xfId="0" applyFont="1" applyFill="1" applyBorder="1" applyAlignment="1" applyProtection="1">
      <alignment wrapText="1"/>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7" xfId="0" applyFont="1" applyFill="1" applyBorder="1" applyAlignment="1" applyProtection="1">
      <alignment horizontal="center"/>
      <protection hidden="1"/>
    </xf>
    <xf numFmtId="0" fontId="21" fillId="2" borderId="28" xfId="0" applyFont="1" applyFill="1" applyBorder="1" applyProtection="1">
      <protection hidden="1"/>
    </xf>
    <xf numFmtId="43" fontId="9" fillId="2" borderId="9" xfId="1" applyNumberFormat="1" applyFont="1" applyFill="1" applyBorder="1" applyProtection="1">
      <protection hidden="1"/>
    </xf>
    <xf numFmtId="0" fontId="19" fillId="2" borderId="29" xfId="0" applyFont="1" applyFill="1" applyBorder="1" applyAlignment="1" applyProtection="1">
      <alignment horizontal="center"/>
      <protection hidden="1"/>
    </xf>
    <xf numFmtId="0" fontId="21" fillId="2" borderId="29"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9" xfId="0" applyFont="1" applyFill="1" applyBorder="1" applyProtection="1">
      <protection hidden="1"/>
    </xf>
    <xf numFmtId="0" fontId="22" fillId="2" borderId="29" xfId="0" applyFont="1" applyFill="1" applyBorder="1" applyAlignment="1" applyProtection="1">
      <alignment horizontal="center"/>
      <protection hidden="1"/>
    </xf>
    <xf numFmtId="0" fontId="22" fillId="2" borderId="30"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26"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9" xfId="0" applyFont="1" applyFill="1" applyBorder="1" applyProtection="1">
      <protection hidden="1"/>
    </xf>
    <xf numFmtId="0" fontId="21" fillId="2" borderId="29"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43" fontId="9" fillId="2" borderId="9" xfId="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9" xfId="0" applyFont="1" applyFill="1" applyBorder="1" applyAlignment="1" applyProtection="1">
      <alignment vertical="center"/>
      <protection hidden="1"/>
    </xf>
    <xf numFmtId="0" fontId="19" fillId="2" borderId="29" xfId="0" applyFont="1" applyFill="1" applyBorder="1" applyAlignment="1" applyProtection="1">
      <alignment horizontal="left" vertical="center" indent="1"/>
      <protection hidden="1"/>
    </xf>
    <xf numFmtId="0" fontId="19" fillId="2" borderId="29"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26" xfId="5" applyFont="1" applyFill="1" applyBorder="1" applyAlignment="1">
      <alignment horizontal="center"/>
    </xf>
    <xf numFmtId="0" fontId="19" fillId="2" borderId="25" xfId="5" applyFont="1" applyFill="1" applyBorder="1" applyAlignment="1">
      <alignment horizontal="center"/>
    </xf>
    <xf numFmtId="0" fontId="22" fillId="2" borderId="26"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26"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26"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15"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6" xfId="0" applyFont="1" applyFill="1" applyBorder="1"/>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9"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26" xfId="0" applyFont="1" applyFill="1" applyBorder="1" applyAlignment="1">
      <alignment horizontal="left"/>
    </xf>
    <xf numFmtId="0" fontId="9" fillId="2" borderId="26"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cellXfs>
  <cellStyles count="7">
    <cellStyle name="Comma" xfId="1" builtinId="3"/>
    <cellStyle name="Comma 2" xfId="3" xr:uid="{EBA70ABF-B565-446A-9BF5-12CCB4C3C3D3}"/>
    <cellStyle name="Comma 2 2" xfId="6" xr:uid="{1DCED99B-D8F8-4C91-876B-D6C7DEE83738}"/>
    <cellStyle name="Normal" xfId="0" builtinId="0"/>
    <cellStyle name="Normal 25" xfId="5" xr:uid="{452C6E8C-EC0A-4F1C-822D-BB111D692BF4}"/>
    <cellStyle name="Normal 3 3" xfId="4" xr:uid="{1D467942-0BD2-474F-B629-CA8F3BC46645}"/>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03DF-4786-BBA6-08350ADAEC01}"/>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03DF-4786-BBA6-08350ADAEC01}"/>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D2-4CFF-9D20-E5A670DD6BF4}"/>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D2-4CFF-9D20-E5A670DD6BF4}"/>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D2-4CFF-9D20-E5A670DD6B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May</c:v>
              </c:pt>
              <c:pt idx="1">
                <c:v>2021 Mid June</c:v>
              </c:pt>
              <c:pt idx="2">
                <c:v>2021 Mid July</c:v>
              </c:pt>
              <c:pt idx="3">
                <c:v>2021 Mid Aug</c:v>
              </c:pt>
              <c:pt idx="4">
                <c:v>2021 Mid Sep</c:v>
              </c:pt>
              <c:pt idx="5">
                <c:v>2021 Mid Oct</c:v>
              </c:pt>
              <c:pt idx="6">
                <c:v>2021 Mid Nov</c:v>
              </c:pt>
              <c:pt idx="7">
                <c:v>2021 Mid Dec</c:v>
              </c:pt>
              <c:pt idx="8">
                <c:v>2022 Mid Jan</c:v>
              </c:pt>
              <c:pt idx="9">
                <c:v>2022 Mid Feb</c:v>
              </c:pt>
              <c:pt idx="10">
                <c:v>2022 Mid Mar</c:v>
              </c:pt>
              <c:pt idx="11">
                <c:v>2022 Mid Apr</c:v>
              </c:pt>
              <c:pt idx="12">
                <c:v>2022 Mid May</c:v>
              </c:pt>
            </c:strLit>
          </c:cat>
          <c:val>
            <c:numLit>
              <c:formatCode>0</c:formatCode>
              <c:ptCount val="13"/>
              <c:pt idx="0">
                <c:v>4474.2315471409438</c:v>
              </c:pt>
              <c:pt idx="1">
                <c:v>4510.383476846534</c:v>
              </c:pt>
              <c:pt idx="2">
                <c:v>4740.0655531121583</c:v>
              </c:pt>
              <c:pt idx="3">
                <c:v>4666.3143403882341</c:v>
              </c:pt>
              <c:pt idx="4">
                <c:v>4718.952038743324</c:v>
              </c:pt>
              <c:pt idx="5">
                <c:v>4834.2182880495793</c:v>
              </c:pt>
              <c:pt idx="6">
                <c:v>4804.2065185921283</c:v>
              </c:pt>
              <c:pt idx="7">
                <c:v>4813.3205264113612</c:v>
              </c:pt>
              <c:pt idx="8">
                <c:v>4904.7263097078021</c:v>
              </c:pt>
              <c:pt idx="9">
                <c:v>4877.5186257668583</c:v>
              </c:pt>
              <c:pt idx="10">
                <c:v>4903.3817608833606</c:v>
              </c:pt>
              <c:pt idx="11">
                <c:v>4979.9629074528521</c:v>
              </c:pt>
              <c:pt idx="12">
                <c:v>4950.8405696935033</c:v>
              </c:pt>
            </c:numLit>
          </c:val>
          <c:smooth val="0"/>
          <c:extLst>
            <c:ext xmlns:c16="http://schemas.microsoft.com/office/drawing/2014/chart" uri="{C3380CC4-5D6E-409C-BE32-E72D297353CC}">
              <c16:uniqueId val="{00000003-94D2-4CFF-9D20-E5A670DD6BF4}"/>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May</c:v>
              </c:pt>
              <c:pt idx="1">
                <c:v>2021 Mid June</c:v>
              </c:pt>
              <c:pt idx="2">
                <c:v>2021 Mid July</c:v>
              </c:pt>
              <c:pt idx="3">
                <c:v>2021 Mid Aug</c:v>
              </c:pt>
              <c:pt idx="4">
                <c:v>2021 Mid Sep</c:v>
              </c:pt>
              <c:pt idx="5">
                <c:v>2021 Mid Oct</c:v>
              </c:pt>
              <c:pt idx="6">
                <c:v>2021 Mid Nov</c:v>
              </c:pt>
              <c:pt idx="7">
                <c:v>2021 Mid Dec</c:v>
              </c:pt>
              <c:pt idx="8">
                <c:v>2022 Mid Jan</c:v>
              </c:pt>
              <c:pt idx="9">
                <c:v>2022 Mid Feb</c:v>
              </c:pt>
              <c:pt idx="10">
                <c:v>2022 Mid Mar</c:v>
              </c:pt>
              <c:pt idx="11">
                <c:v>2022 Mid Apr</c:v>
              </c:pt>
              <c:pt idx="12">
                <c:v>2022 Mid May</c:v>
              </c:pt>
            </c:strLit>
          </c:cat>
          <c:val>
            <c:numLit>
              <c:formatCode>0</c:formatCode>
              <c:ptCount val="13"/>
              <c:pt idx="0">
                <c:v>4068.6990759419286</c:v>
              </c:pt>
              <c:pt idx="1">
                <c:v>4108.7072706657418</c:v>
              </c:pt>
              <c:pt idx="2">
                <c:v>4175.0284231784963</c:v>
              </c:pt>
              <c:pt idx="3">
                <c:v>4223.5768498141642</c:v>
              </c:pt>
              <c:pt idx="4">
                <c:v>4355.8087033826287</c:v>
              </c:pt>
              <c:pt idx="5">
                <c:v>4497.3864259759512</c:v>
              </c:pt>
              <c:pt idx="6">
                <c:v>4555.8069188045547</c:v>
              </c:pt>
              <c:pt idx="7">
                <c:v>4630.0906429938141</c:v>
              </c:pt>
              <c:pt idx="8">
                <c:v>4680.7716222590998</c:v>
              </c:pt>
              <c:pt idx="9">
                <c:v>4694.2769249930116</c:v>
              </c:pt>
              <c:pt idx="10">
                <c:v>4721.5172238408168</c:v>
              </c:pt>
              <c:pt idx="11">
                <c:v>4741.0461737061951</c:v>
              </c:pt>
              <c:pt idx="12">
                <c:v>4743.5299954456877</c:v>
              </c:pt>
            </c:numLit>
          </c:val>
          <c:smooth val="0"/>
          <c:extLst>
            <c:ext xmlns:c16="http://schemas.microsoft.com/office/drawing/2014/chart" uri="{C3380CC4-5D6E-409C-BE32-E72D297353CC}">
              <c16:uniqueId val="{00000004-94D2-4CFF-9D20-E5A670DD6BF4}"/>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5200"/>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412E3268-262E-4840-8A65-D22BAA346D63}"/>
            </a:ext>
          </a:extLst>
        </xdr:cNvPr>
        <xdr:cNvSpPr txBox="1"/>
      </xdr:nvSpPr>
      <xdr:spPr>
        <a:xfrm>
          <a:off x="1885950" y="466724"/>
          <a:ext cx="65627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335C235E-EBE5-4B42-B243-22184D337858}"/>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52048D4B-6996-461F-A41E-A14B5918BCAD}"/>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539115</xdr:colOff>
          <xdr:row>32</xdr:row>
          <xdr:rowOff>175260</xdr:rowOff>
        </xdr:from>
        <xdr:to>
          <xdr:col>9</xdr:col>
          <xdr:colOff>272415</xdr:colOff>
          <xdr:row>37</xdr:row>
          <xdr:rowOff>137160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C9ACB945-23EB-46A3-B1EB-323F6BD277B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49A17A8B-259F-4D7D-9E85-8383430DE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152400</xdr:colOff>
      <xdr:row>9</xdr:row>
      <xdr:rowOff>152400</xdr:rowOff>
    </xdr:from>
    <xdr:to>
      <xdr:col>13</xdr:col>
      <xdr:colOff>266700</xdr:colOff>
      <xdr:row>29</xdr:row>
      <xdr:rowOff>148590</xdr:rowOff>
    </xdr:to>
    <xdr:graphicFrame macro="">
      <xdr:nvGraphicFramePr>
        <xdr:cNvPr id="7" name="Chart 6">
          <a:extLst>
            <a:ext uri="{FF2B5EF4-FFF2-40B4-BE49-F238E27FC236}">
              <a16:creationId xmlns:a16="http://schemas.microsoft.com/office/drawing/2014/main" id="{37D02DA8-2867-408F-9C5A-14B6CE1C5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ishakh_2079_NFR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Branches"/>
      <sheetName val="Interest"/>
      <sheetName val="Publish_List"/>
      <sheetName val="LocalBody"/>
      <sheetName val="Branch_reinstated"/>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June</v>
          </cell>
          <cell r="N34">
            <v>4510.383476846534</v>
          </cell>
          <cell r="O34">
            <v>4108.7072706657418</v>
          </cell>
        </row>
        <row r="35">
          <cell r="L35">
            <v>2021</v>
          </cell>
          <cell r="M35" t="str">
            <v>Mid July</v>
          </cell>
          <cell r="N35">
            <v>4740.0655531121583</v>
          </cell>
          <cell r="O35">
            <v>4175.0284231784963</v>
          </cell>
        </row>
        <row r="36">
          <cell r="L36">
            <v>2021</v>
          </cell>
          <cell r="M36" t="str">
            <v>Mid Aug</v>
          </cell>
          <cell r="N36">
            <v>4666.3143403882341</v>
          </cell>
          <cell r="O36">
            <v>4223.5768498141642</v>
          </cell>
        </row>
        <row r="37">
          <cell r="L37">
            <v>2021</v>
          </cell>
          <cell r="M37" t="str">
            <v>Mid Sep</v>
          </cell>
          <cell r="N37">
            <v>4718.952038743324</v>
          </cell>
          <cell r="O37">
            <v>4355.8087033826287</v>
          </cell>
        </row>
        <row r="38">
          <cell r="L38">
            <v>2021</v>
          </cell>
          <cell r="M38" t="str">
            <v>Mid Oct</v>
          </cell>
          <cell r="N38">
            <v>4834.2182880495793</v>
          </cell>
          <cell r="O38">
            <v>4497.3864259759512</v>
          </cell>
        </row>
        <row r="39">
          <cell r="L39">
            <v>2021</v>
          </cell>
          <cell r="M39" t="str">
            <v>Mid Nov</v>
          </cell>
          <cell r="N39">
            <v>4804.2065185921283</v>
          </cell>
          <cell r="O39">
            <v>4555.8069188045547</v>
          </cell>
        </row>
        <row r="40">
          <cell r="L40">
            <v>2021</v>
          </cell>
          <cell r="M40" t="str">
            <v>Mid Dec</v>
          </cell>
          <cell r="N40">
            <v>4813.3205264113612</v>
          </cell>
          <cell r="O40">
            <v>4630.0906429938141</v>
          </cell>
        </row>
        <row r="41">
          <cell r="L41">
            <v>2022</v>
          </cell>
          <cell r="M41" t="str">
            <v>Mid Jan</v>
          </cell>
          <cell r="N41">
            <v>4904.7263097078021</v>
          </cell>
          <cell r="O41">
            <v>4680.7716222590998</v>
          </cell>
        </row>
        <row r="42">
          <cell r="L42">
            <v>2022</v>
          </cell>
          <cell r="M42" t="str">
            <v>Mid Feb</v>
          </cell>
          <cell r="N42">
            <v>4877.5186257668583</v>
          </cell>
          <cell r="O42">
            <v>4694.2769249930116</v>
          </cell>
        </row>
        <row r="43">
          <cell r="L43">
            <v>2022</v>
          </cell>
          <cell r="M43" t="str">
            <v>Mid Mar</v>
          </cell>
          <cell r="N43">
            <v>4903.3817608833606</v>
          </cell>
          <cell r="O43">
            <v>4721.5172238408168</v>
          </cell>
        </row>
        <row r="44">
          <cell r="L44">
            <v>2022</v>
          </cell>
          <cell r="M44" t="str">
            <v>Mid Apr</v>
          </cell>
          <cell r="N44">
            <v>4979.9629074528521</v>
          </cell>
          <cell r="O44">
            <v>4741.0461737061951</v>
          </cell>
        </row>
        <row r="45">
          <cell r="L45">
            <v>2022</v>
          </cell>
          <cell r="M45" t="str">
            <v>Mid May</v>
          </cell>
          <cell r="N45">
            <v>4950.8405696935033</v>
          </cell>
          <cell r="O45">
            <v>4743.5299954456877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88EE1-8CCD-4FE9-9F3A-DB974F35425F}">
  <sheetPr codeName="Sheet84">
    <tabColor theme="0"/>
  </sheetPr>
  <dimension ref="C2:P57"/>
  <sheetViews>
    <sheetView tabSelected="1" view="pageBreakPreview" zoomScaleNormal="100" zoomScaleSheetLayoutView="100" workbookViewId="0">
      <selection activeCell="O23" sqref="O23"/>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10"/>
      <c r="E17" s="10"/>
      <c r="F17" s="10"/>
      <c r="G17" s="10"/>
      <c r="H17" s="10"/>
      <c r="I17" s="10"/>
      <c r="J17" s="10"/>
      <c r="K17" s="10"/>
      <c r="L17" s="10"/>
      <c r="M17" s="10"/>
      <c r="N17" s="10"/>
      <c r="O17" s="7"/>
    </row>
    <row r="18" spans="3:15" ht="15.75" x14ac:dyDescent="0.25">
      <c r="C18" s="5"/>
      <c r="D18" s="10"/>
      <c r="E18" s="10"/>
      <c r="F18" s="10"/>
      <c r="G18" s="10"/>
      <c r="H18" s="10"/>
      <c r="I18" s="10"/>
      <c r="J18" s="10"/>
      <c r="K18" s="10"/>
      <c r="L18" s="10"/>
      <c r="M18" s="10"/>
      <c r="N18" s="10"/>
      <c r="O18" s="7"/>
    </row>
    <row r="19" spans="3:15" x14ac:dyDescent="0.25">
      <c r="C19" s="5"/>
      <c r="D19" s="11"/>
      <c r="E19" s="11"/>
      <c r="F19" s="11"/>
      <c r="G19" s="11"/>
      <c r="H19" s="11"/>
      <c r="I19" s="11"/>
      <c r="J19" s="11"/>
      <c r="K19" s="11"/>
      <c r="L19" s="11"/>
      <c r="M19" s="11"/>
      <c r="N19" s="11"/>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10" t="s">
        <v>642</v>
      </c>
      <c r="E47" s="10"/>
      <c r="F47" s="10"/>
      <c r="G47" s="10"/>
      <c r="H47" s="10"/>
      <c r="I47" s="10"/>
      <c r="J47" s="10"/>
      <c r="K47" s="10"/>
      <c r="L47" s="10"/>
      <c r="M47" s="10"/>
      <c r="N47" s="10"/>
      <c r="O47" s="7"/>
    </row>
    <row r="48" spans="3:15" ht="15.75" x14ac:dyDescent="0.25">
      <c r="C48" s="5"/>
      <c r="D48" s="10" t="s">
        <v>643</v>
      </c>
      <c r="E48" s="10"/>
      <c r="F48" s="10"/>
      <c r="G48" s="10"/>
      <c r="H48" s="10"/>
      <c r="I48" s="10"/>
      <c r="J48" s="10"/>
      <c r="K48" s="10"/>
      <c r="L48" s="10"/>
      <c r="M48" s="10"/>
      <c r="N48" s="10"/>
      <c r="O48" s="7"/>
    </row>
    <row r="49" spans="3:15" x14ac:dyDescent="0.25">
      <c r="C49" s="5"/>
      <c r="D49" s="11"/>
      <c r="E49" s="11"/>
      <c r="F49" s="11"/>
      <c r="G49" s="11"/>
      <c r="H49" s="11"/>
      <c r="I49" s="11"/>
      <c r="J49" s="11"/>
      <c r="K49" s="11"/>
      <c r="L49" s="11"/>
      <c r="M49" s="11"/>
      <c r="N49" s="11"/>
      <c r="O49" s="7"/>
    </row>
    <row r="50" spans="3:15" ht="15.75" thickBot="1" x14ac:dyDescent="0.3">
      <c r="C50" s="12"/>
      <c r="D50" s="13"/>
      <c r="E50" s="13"/>
      <c r="F50" s="13"/>
      <c r="G50" s="13"/>
      <c r="H50" s="13"/>
      <c r="I50" s="13"/>
      <c r="J50" s="13"/>
      <c r="K50" s="13"/>
      <c r="L50" s="13"/>
      <c r="M50" s="13"/>
      <c r="N50" s="13"/>
      <c r="O50" s="14"/>
    </row>
    <row r="55" spans="3:15" ht="13.9" customHeight="1" x14ac:dyDescent="0.25">
      <c r="E55" s="15"/>
    </row>
    <row r="56" spans="3:15" ht="14.45" customHeight="1" x14ac:dyDescent="0.25">
      <c r="E56" s="16"/>
    </row>
    <row r="57" spans="3:15" ht="15" customHeight="1" x14ac:dyDescent="0.2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F82F-BF3B-4B66-B073-91EC9124462F}">
  <sheetPr codeName="Sheet56"/>
  <dimension ref="C2:S38"/>
  <sheetViews>
    <sheetView view="pageBreakPreview" zoomScale="80" zoomScaleNormal="100" zoomScaleSheetLayoutView="80" workbookViewId="0">
      <selection activeCell="O23" sqref="O23"/>
    </sheetView>
  </sheetViews>
  <sheetFormatPr defaultColWidth="9.140625" defaultRowHeight="15" x14ac:dyDescent="0.25"/>
  <cols>
    <col min="1" max="1" width="9.140625" style="1"/>
    <col min="2" max="2" width="3.42578125" style="1" customWidth="1"/>
    <col min="3" max="3" width="76.140625" style="1" customWidth="1"/>
    <col min="4" max="4" width="10.140625" style="19"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8"/>
    </row>
    <row r="3" spans="3:8" ht="21" x14ac:dyDescent="0.25">
      <c r="C3" s="20" t="s">
        <v>0</v>
      </c>
      <c r="D3" s="21" t="s">
        <v>1</v>
      </c>
    </row>
    <row r="4" spans="3:8" ht="15.75" x14ac:dyDescent="0.25">
      <c r="C4" s="22" t="s">
        <v>2</v>
      </c>
      <c r="D4" s="23" t="s">
        <v>3</v>
      </c>
    </row>
    <row r="5" spans="3:8" ht="15.75" x14ac:dyDescent="0.25">
      <c r="C5" s="22" t="s">
        <v>4</v>
      </c>
      <c r="D5" s="23" t="s">
        <v>5</v>
      </c>
    </row>
    <row r="6" spans="3:8" ht="15.75" x14ac:dyDescent="0.25">
      <c r="C6" s="22" t="s">
        <v>6</v>
      </c>
      <c r="D6" s="23" t="s">
        <v>7</v>
      </c>
    </row>
    <row r="7" spans="3:8" ht="15.75" x14ac:dyDescent="0.25">
      <c r="C7" s="22" t="s">
        <v>8</v>
      </c>
      <c r="D7" s="23" t="s">
        <v>9</v>
      </c>
      <c r="G7" s="24"/>
    </row>
    <row r="8" spans="3:8" ht="15.75" x14ac:dyDescent="0.25">
      <c r="C8" s="22" t="s">
        <v>10</v>
      </c>
      <c r="D8" s="23" t="s">
        <v>11</v>
      </c>
      <c r="E8" s="25"/>
      <c r="F8" s="25"/>
      <c r="G8" s="25"/>
      <c r="H8" s="25"/>
    </row>
    <row r="9" spans="3:8" ht="3" customHeight="1" x14ac:dyDescent="0.25">
      <c r="C9" s="26"/>
      <c r="D9" s="23"/>
    </row>
    <row r="10" spans="3:8" ht="15.75" x14ac:dyDescent="0.25">
      <c r="C10" s="22" t="s">
        <v>12</v>
      </c>
      <c r="D10" s="23"/>
    </row>
    <row r="11" spans="3:8" ht="15.75" x14ac:dyDescent="0.25">
      <c r="C11" s="26" t="s">
        <v>13</v>
      </c>
      <c r="D11" s="23" t="s">
        <v>14</v>
      </c>
    </row>
    <row r="12" spans="3:8" ht="15.75" x14ac:dyDescent="0.25">
      <c r="C12" s="26" t="s">
        <v>15</v>
      </c>
      <c r="D12" s="23" t="s">
        <v>14</v>
      </c>
    </row>
    <row r="13" spans="3:8" ht="15.75" x14ac:dyDescent="0.25">
      <c r="C13" s="26" t="s">
        <v>16</v>
      </c>
      <c r="D13" s="23" t="s">
        <v>14</v>
      </c>
    </row>
    <row r="14" spans="3:8" ht="2.25" customHeight="1" x14ac:dyDescent="0.25">
      <c r="C14" s="22"/>
      <c r="D14" s="23"/>
    </row>
    <row r="15" spans="3:8" ht="15.75" x14ac:dyDescent="0.25">
      <c r="C15" s="22" t="s">
        <v>17</v>
      </c>
      <c r="D15" s="23"/>
    </row>
    <row r="16" spans="3:8" ht="15.75" x14ac:dyDescent="0.25">
      <c r="C16" s="26" t="s">
        <v>13</v>
      </c>
      <c r="D16" s="23" t="s">
        <v>18</v>
      </c>
    </row>
    <row r="17" spans="3:4" ht="15.75" x14ac:dyDescent="0.25">
      <c r="C17" s="26" t="s">
        <v>15</v>
      </c>
      <c r="D17" s="23" t="s">
        <v>18</v>
      </c>
    </row>
    <row r="18" spans="3:4" ht="15.75" x14ac:dyDescent="0.25">
      <c r="C18" s="26" t="s">
        <v>16</v>
      </c>
      <c r="D18" s="23" t="s">
        <v>18</v>
      </c>
    </row>
    <row r="19" spans="3:4" ht="4.5" customHeight="1" x14ac:dyDescent="0.25">
      <c r="C19" s="22"/>
      <c r="D19" s="23"/>
    </row>
    <row r="20" spans="3:4" ht="15.75" x14ac:dyDescent="0.25">
      <c r="C20" s="22" t="s">
        <v>19</v>
      </c>
      <c r="D20" s="23"/>
    </row>
    <row r="21" spans="3:4" ht="15.75" x14ac:dyDescent="0.25">
      <c r="C21" s="26" t="s">
        <v>13</v>
      </c>
      <c r="D21" s="23" t="s">
        <v>20</v>
      </c>
    </row>
    <row r="22" spans="3:4" ht="15.75" x14ac:dyDescent="0.25">
      <c r="C22" s="26" t="s">
        <v>15</v>
      </c>
      <c r="D22" s="23" t="s">
        <v>20</v>
      </c>
    </row>
    <row r="23" spans="3:4" ht="15.75" x14ac:dyDescent="0.25">
      <c r="C23" s="26" t="s">
        <v>16</v>
      </c>
      <c r="D23" s="23" t="s">
        <v>20</v>
      </c>
    </row>
    <row r="24" spans="3:4" ht="2.25" customHeight="1" x14ac:dyDescent="0.25">
      <c r="C24" s="22"/>
      <c r="D24" s="23"/>
    </row>
    <row r="25" spans="3:4" ht="15.75" x14ac:dyDescent="0.25">
      <c r="C25" s="22" t="s">
        <v>21</v>
      </c>
      <c r="D25" s="23"/>
    </row>
    <row r="26" spans="3:4" ht="15.75" x14ac:dyDescent="0.25">
      <c r="C26" s="26" t="s">
        <v>22</v>
      </c>
      <c r="D26" s="23" t="s">
        <v>23</v>
      </c>
    </row>
    <row r="27" spans="3:4" ht="15.75" x14ac:dyDescent="0.25">
      <c r="C27" s="26" t="s">
        <v>24</v>
      </c>
      <c r="D27" s="23" t="s">
        <v>23</v>
      </c>
    </row>
    <row r="28" spans="3:4" ht="15.75" x14ac:dyDescent="0.25">
      <c r="C28" s="26" t="s">
        <v>25</v>
      </c>
      <c r="D28" s="23" t="s">
        <v>23</v>
      </c>
    </row>
    <row r="29" spans="3:4" ht="6" customHeight="1" x14ac:dyDescent="0.25">
      <c r="C29" s="26"/>
      <c r="D29" s="23"/>
    </row>
    <row r="30" spans="3:4" ht="3" customHeight="1" x14ac:dyDescent="0.25">
      <c r="C30" s="22"/>
      <c r="D30" s="23"/>
    </row>
    <row r="31" spans="3:4" ht="15.75" x14ac:dyDescent="0.25">
      <c r="C31" s="27" t="s">
        <v>26</v>
      </c>
      <c r="D31" s="28" t="s">
        <v>27</v>
      </c>
    </row>
    <row r="32" spans="3:4" ht="3" customHeight="1" x14ac:dyDescent="0.25">
      <c r="C32" s="28"/>
      <c r="D32" s="23"/>
    </row>
    <row r="33" spans="3:19" ht="15.75" x14ac:dyDescent="0.25">
      <c r="C33" s="27" t="s">
        <v>28</v>
      </c>
      <c r="D33" s="23" t="s">
        <v>29</v>
      </c>
    </row>
    <row r="34" spans="3:19" ht="15.75" x14ac:dyDescent="0.25">
      <c r="D34" s="29"/>
    </row>
    <row r="35" spans="3:19" x14ac:dyDescent="0.25">
      <c r="C35" s="30" t="s">
        <v>30</v>
      </c>
      <c r="D35" s="1"/>
    </row>
    <row r="36" spans="3:19" ht="15.75" x14ac:dyDescent="0.25">
      <c r="C36" s="22" t="s">
        <v>31</v>
      </c>
      <c r="D36" s="23"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059B0-EB69-4107-BB00-FC381623849D}">
  <sheetPr codeName="Sheet59"/>
  <dimension ref="B2:T35"/>
  <sheetViews>
    <sheetView view="pageBreakPreview" topLeftCell="B1" zoomScaleNormal="100" zoomScaleSheetLayoutView="100" workbookViewId="0">
      <selection activeCell="O23" sqref="O23"/>
    </sheetView>
  </sheetViews>
  <sheetFormatPr defaultColWidth="15.85546875" defaultRowHeight="15.75" x14ac:dyDescent="0.25"/>
  <cols>
    <col min="1" max="1" width="15.85546875" style="32"/>
    <col min="2" max="2" width="8" style="32" customWidth="1"/>
    <col min="3" max="3" width="21.28515625" style="32" customWidth="1"/>
    <col min="4" max="8" width="15.85546875" style="32"/>
    <col min="9" max="9" width="4.85546875" style="32" customWidth="1"/>
    <col min="10" max="16384" width="15.85546875" style="32"/>
  </cols>
  <sheetData>
    <row r="2" spans="2:8" x14ac:dyDescent="0.25">
      <c r="B2" s="31" t="s">
        <v>34</v>
      </c>
      <c r="C2" s="31"/>
      <c r="D2" s="31"/>
      <c r="E2" s="31"/>
      <c r="F2" s="31"/>
      <c r="G2" s="31"/>
      <c r="H2" s="31"/>
    </row>
    <row r="4" spans="2:8" ht="36.75" customHeight="1" x14ac:dyDescent="0.25">
      <c r="B4" s="33">
        <v>1</v>
      </c>
      <c r="C4" s="34" t="s">
        <v>35</v>
      </c>
      <c r="D4" s="34"/>
      <c r="E4" s="34"/>
      <c r="F4" s="34"/>
      <c r="G4" s="34"/>
      <c r="H4" s="34"/>
    </row>
    <row r="5" spans="2:8" ht="31.5" customHeight="1" x14ac:dyDescent="0.25">
      <c r="B5" s="33">
        <v>2</v>
      </c>
      <c r="C5" s="35" t="s">
        <v>36</v>
      </c>
      <c r="D5" s="35"/>
      <c r="E5" s="35"/>
      <c r="F5" s="35"/>
      <c r="G5" s="35"/>
      <c r="H5" s="35"/>
    </row>
    <row r="6" spans="2:8" ht="35.25" customHeight="1" x14ac:dyDescent="0.25">
      <c r="B6" s="33">
        <v>3</v>
      </c>
      <c r="C6" s="35" t="s">
        <v>37</v>
      </c>
      <c r="D6" s="35"/>
      <c r="E6" s="35"/>
      <c r="F6" s="35"/>
      <c r="G6" s="35"/>
      <c r="H6" s="35"/>
    </row>
    <row r="7" spans="2:8" x14ac:dyDescent="0.25">
      <c r="B7" s="36"/>
      <c r="C7" s="37" t="s">
        <v>38</v>
      </c>
      <c r="D7" s="38"/>
      <c r="E7" s="39" t="s">
        <v>39</v>
      </c>
      <c r="F7" s="39"/>
      <c r="G7" s="39"/>
      <c r="H7" s="38"/>
    </row>
    <row r="8" spans="2:8" x14ac:dyDescent="0.25">
      <c r="B8" s="36"/>
      <c r="C8" s="40" t="s">
        <v>40</v>
      </c>
      <c r="E8" s="41"/>
      <c r="F8" s="40" t="s">
        <v>41</v>
      </c>
    </row>
    <row r="9" spans="2:8" x14ac:dyDescent="0.25">
      <c r="B9" s="36"/>
      <c r="C9" s="40" t="s">
        <v>42</v>
      </c>
      <c r="E9" s="41"/>
      <c r="F9" s="40" t="s">
        <v>43</v>
      </c>
    </row>
    <row r="10" spans="2:8" x14ac:dyDescent="0.25">
      <c r="B10" s="36"/>
      <c r="C10" s="40" t="s">
        <v>44</v>
      </c>
      <c r="E10" s="41"/>
      <c r="F10" s="40" t="s">
        <v>45</v>
      </c>
    </row>
    <row r="11" spans="2:8" x14ac:dyDescent="0.25">
      <c r="B11" s="36"/>
      <c r="C11" s="40" t="s">
        <v>46</v>
      </c>
      <c r="E11" s="41"/>
      <c r="F11" s="40" t="s">
        <v>47</v>
      </c>
    </row>
    <row r="12" spans="2:8" x14ac:dyDescent="0.25">
      <c r="B12" s="36"/>
      <c r="C12" s="40" t="s">
        <v>48</v>
      </c>
      <c r="E12" s="41"/>
      <c r="F12" s="40" t="s">
        <v>49</v>
      </c>
    </row>
    <row r="13" spans="2:8" x14ac:dyDescent="0.25">
      <c r="B13" s="36"/>
      <c r="C13" s="40" t="s">
        <v>50</v>
      </c>
      <c r="E13" s="41"/>
      <c r="F13" s="40" t="s">
        <v>51</v>
      </c>
    </row>
    <row r="14" spans="2:8" x14ac:dyDescent="0.25">
      <c r="B14" s="36"/>
      <c r="C14" s="40" t="s">
        <v>52</v>
      </c>
      <c r="E14" s="41"/>
      <c r="F14" s="40" t="s">
        <v>53</v>
      </c>
    </row>
    <row r="15" spans="2:8" x14ac:dyDescent="0.25">
      <c r="B15" s="36"/>
      <c r="C15" s="40" t="s">
        <v>54</v>
      </c>
      <c r="E15" s="41"/>
      <c r="F15" s="40" t="s">
        <v>55</v>
      </c>
    </row>
    <row r="16" spans="2:8" x14ac:dyDescent="0.25">
      <c r="B16" s="36"/>
      <c r="C16" s="40" t="s">
        <v>56</v>
      </c>
      <c r="E16" s="41"/>
      <c r="F16" s="40" t="s">
        <v>57</v>
      </c>
    </row>
    <row r="17" spans="2:9" x14ac:dyDescent="0.25">
      <c r="B17" s="36"/>
      <c r="C17" s="40" t="s">
        <v>58</v>
      </c>
      <c r="E17" s="41"/>
      <c r="F17" s="40" t="s">
        <v>59</v>
      </c>
    </row>
    <row r="18" spans="2:9" x14ac:dyDescent="0.25">
      <c r="B18" s="36"/>
      <c r="C18" s="40" t="s">
        <v>60</v>
      </c>
      <c r="E18" s="41"/>
      <c r="F18" s="40" t="s">
        <v>61</v>
      </c>
    </row>
    <row r="19" spans="2:9" x14ac:dyDescent="0.25">
      <c r="B19" s="36"/>
      <c r="C19" s="42" t="s">
        <v>62</v>
      </c>
      <c r="D19" s="43"/>
      <c r="E19" s="44"/>
      <c r="F19" s="42" t="s">
        <v>63</v>
      </c>
      <c r="G19" s="43"/>
      <c r="H19" s="43"/>
    </row>
    <row r="20" spans="2:9" x14ac:dyDescent="0.25">
      <c r="B20" s="36"/>
    </row>
    <row r="21" spans="2:9" x14ac:dyDescent="0.25">
      <c r="B21" s="33">
        <v>4</v>
      </c>
      <c r="C21" s="45" t="s">
        <v>64</v>
      </c>
    </row>
    <row r="22" spans="2:9" ht="31.5" customHeight="1" x14ac:dyDescent="0.25">
      <c r="B22" s="36"/>
      <c r="C22" s="46"/>
      <c r="D22" s="47" t="s">
        <v>65</v>
      </c>
      <c r="E22" s="47" t="s">
        <v>66</v>
      </c>
      <c r="F22" s="47" t="s">
        <v>67</v>
      </c>
      <c r="G22" s="47" t="s">
        <v>68</v>
      </c>
      <c r="H22" s="48" t="s">
        <v>69</v>
      </c>
    </row>
    <row r="23" spans="2:9" ht="31.5" x14ac:dyDescent="0.25">
      <c r="B23" s="36"/>
      <c r="C23" s="49" t="s">
        <v>70</v>
      </c>
      <c r="D23" s="50">
        <v>27</v>
      </c>
      <c r="E23" s="50">
        <v>17</v>
      </c>
      <c r="F23" s="50">
        <v>17</v>
      </c>
      <c r="G23" s="50">
        <v>65</v>
      </c>
      <c r="H23" s="50">
        <f>SUM(D23:G23)</f>
        <v>126</v>
      </c>
    </row>
    <row r="24" spans="2:9" ht="31.5" x14ac:dyDescent="0.25">
      <c r="B24" s="36"/>
      <c r="C24" s="49" t="s">
        <v>71</v>
      </c>
      <c r="D24" s="50">
        <v>27</v>
      </c>
      <c r="E24" s="50">
        <v>17</v>
      </c>
      <c r="F24" s="50">
        <v>17</v>
      </c>
      <c r="G24" s="50">
        <v>65</v>
      </c>
      <c r="H24" s="50">
        <v>126</v>
      </c>
    </row>
    <row r="25" spans="2:9" x14ac:dyDescent="0.25">
      <c r="B25" s="51">
        <v>5</v>
      </c>
      <c r="C25" s="29" t="s">
        <v>72</v>
      </c>
      <c r="D25" s="29"/>
      <c r="E25" s="29"/>
      <c r="F25" s="29"/>
      <c r="G25" s="29"/>
      <c r="H25" s="29"/>
    </row>
    <row r="26" spans="2:9" x14ac:dyDescent="0.25">
      <c r="B26" s="51">
        <v>6</v>
      </c>
      <c r="C26" s="52" t="s">
        <v>73</v>
      </c>
      <c r="D26" s="52"/>
      <c r="E26" s="52"/>
      <c r="F26" s="52"/>
      <c r="G26" s="52"/>
      <c r="H26" s="52"/>
    </row>
    <row r="27" spans="2:9" ht="14.45" customHeight="1" x14ac:dyDescent="0.25">
      <c r="B27" s="51"/>
      <c r="C27" s="52"/>
      <c r="D27" s="52"/>
      <c r="E27" s="52"/>
      <c r="F27" s="52"/>
      <c r="G27" s="52"/>
      <c r="H27" s="52"/>
    </row>
    <row r="28" spans="2:9" ht="19.5" customHeight="1" x14ac:dyDescent="0.25">
      <c r="B28" s="53"/>
      <c r="C28" s="52"/>
      <c r="D28" s="52"/>
      <c r="E28" s="52"/>
      <c r="F28" s="52"/>
      <c r="G28" s="52"/>
      <c r="H28" s="52"/>
    </row>
    <row r="29" spans="2:9" x14ac:dyDescent="0.25">
      <c r="B29" s="54"/>
      <c r="C29" s="55"/>
      <c r="D29" s="55"/>
      <c r="E29" s="55"/>
      <c r="F29" s="55"/>
      <c r="G29" s="55"/>
      <c r="H29" s="55"/>
    </row>
    <row r="30" spans="2:9" x14ac:dyDescent="0.25">
      <c r="B30" s="54"/>
      <c r="C30" s="55"/>
      <c r="D30" s="55"/>
      <c r="E30" s="55"/>
      <c r="F30" s="55"/>
      <c r="G30" s="55"/>
      <c r="H30" s="55"/>
      <c r="I30" s="56"/>
    </row>
    <row r="31" spans="2:9" x14ac:dyDescent="0.25">
      <c r="B31" s="54"/>
      <c r="C31" s="55"/>
      <c r="D31" s="55"/>
      <c r="E31" s="55"/>
      <c r="F31" s="55"/>
      <c r="G31" s="55"/>
      <c r="H31" s="55"/>
    </row>
    <row r="33" spans="3:20" x14ac:dyDescent="0.25">
      <c r="I33" s="53"/>
    </row>
    <row r="34" spans="3:20" ht="90.75" customHeight="1" x14ac:dyDescent="0.25">
      <c r="C34" s="57"/>
      <c r="D34" s="57"/>
      <c r="E34" s="57"/>
      <c r="F34" s="57"/>
      <c r="G34" s="57"/>
      <c r="H34" s="57"/>
      <c r="I34" s="57"/>
      <c r="J34" s="57"/>
      <c r="K34" s="57"/>
      <c r="L34" s="57"/>
      <c r="M34" s="57"/>
      <c r="N34" s="57"/>
      <c r="O34" s="52"/>
      <c r="P34" s="52"/>
      <c r="Q34" s="52"/>
      <c r="R34" s="52"/>
      <c r="S34" s="52"/>
      <c r="T34" s="52"/>
    </row>
    <row r="35" spans="3:20" ht="15" customHeight="1" x14ac:dyDescent="0.25"/>
  </sheetData>
  <mergeCells count="11">
    <mergeCell ref="C27:H28"/>
    <mergeCell ref="C29:H29"/>
    <mergeCell ref="C30:H30"/>
    <mergeCell ref="C31:H31"/>
    <mergeCell ref="O34:T34"/>
    <mergeCell ref="B2:H2"/>
    <mergeCell ref="C4:H4"/>
    <mergeCell ref="C5:H5"/>
    <mergeCell ref="C6:H6"/>
    <mergeCell ref="E7:G7"/>
    <mergeCell ref="C26:H26"/>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E3AE4-687D-4936-B52C-CDBCE4276D7C}">
  <sheetPr codeName="Sheet61"/>
  <dimension ref="B2:G50"/>
  <sheetViews>
    <sheetView view="pageBreakPreview" zoomScale="90" zoomScaleNormal="100" zoomScaleSheetLayoutView="90" workbookViewId="0">
      <selection activeCell="O23" sqref="O23"/>
    </sheetView>
  </sheetViews>
  <sheetFormatPr defaultColWidth="9.140625" defaultRowHeight="15.75" x14ac:dyDescent="0.25"/>
  <cols>
    <col min="1" max="1" width="9.140625" style="32"/>
    <col min="2" max="2" width="5.42578125" style="32" customWidth="1"/>
    <col min="3" max="3" width="41.42578125" style="32" customWidth="1"/>
    <col min="4" max="6" width="14.140625" style="32" bestFit="1" customWidth="1"/>
    <col min="7" max="7" width="12.28515625" style="32" bestFit="1" customWidth="1"/>
    <col min="8" max="16384" width="9.140625" style="32"/>
  </cols>
  <sheetData>
    <row r="2" spans="2:7" x14ac:dyDescent="0.25">
      <c r="B2" s="58" t="s">
        <v>74</v>
      </c>
      <c r="C2" s="58"/>
      <c r="D2" s="58"/>
      <c r="E2" s="58"/>
      <c r="F2" s="58"/>
      <c r="G2" s="58"/>
    </row>
    <row r="3" spans="2:7" x14ac:dyDescent="0.25">
      <c r="B3" s="59" t="s">
        <v>644</v>
      </c>
      <c r="C3" s="59"/>
      <c r="D3" s="59"/>
      <c r="E3" s="59"/>
      <c r="F3" s="59"/>
      <c r="G3" s="59"/>
    </row>
    <row r="4" spans="2:7" x14ac:dyDescent="0.25">
      <c r="B4" s="60"/>
      <c r="C4" s="61"/>
      <c r="D4" s="62" t="s">
        <v>75</v>
      </c>
      <c r="E4" s="62" t="s">
        <v>76</v>
      </c>
      <c r="F4" s="62" t="s">
        <v>77</v>
      </c>
      <c r="G4" s="62" t="s">
        <v>78</v>
      </c>
    </row>
    <row r="5" spans="2:7" x14ac:dyDescent="0.25">
      <c r="B5" s="63" t="s">
        <v>79</v>
      </c>
      <c r="C5" s="64"/>
      <c r="D5" s="64"/>
      <c r="E5" s="64"/>
      <c r="F5" s="64"/>
      <c r="G5" s="65"/>
    </row>
    <row r="6" spans="2:7" x14ac:dyDescent="0.25">
      <c r="B6" s="66">
        <v>1</v>
      </c>
      <c r="C6" s="67" t="s">
        <v>645</v>
      </c>
      <c r="D6" s="68">
        <v>90.117298323497764</v>
      </c>
      <c r="E6" s="68">
        <v>9.8808062236069389</v>
      </c>
      <c r="F6" s="68">
        <v>2.046892122949215</v>
      </c>
      <c r="G6" s="68">
        <v>102.04499667005391</v>
      </c>
    </row>
    <row r="7" spans="2:7" x14ac:dyDescent="0.25">
      <c r="B7" s="66">
        <v>2</v>
      </c>
      <c r="C7" s="67" t="s">
        <v>646</v>
      </c>
      <c r="D7" s="68">
        <v>86.695106865894189</v>
      </c>
      <c r="E7" s="68">
        <v>9.1921004068120951</v>
      </c>
      <c r="F7" s="68">
        <v>1.8847762471594691</v>
      </c>
      <c r="G7" s="68">
        <v>97.771983519865771</v>
      </c>
    </row>
    <row r="8" spans="2:7" x14ac:dyDescent="0.25">
      <c r="B8" s="66">
        <v>3</v>
      </c>
      <c r="C8" s="67" t="s">
        <v>647</v>
      </c>
      <c r="D8" s="68">
        <v>96.202514365978004</v>
      </c>
      <c r="E8" s="68">
        <v>93.029862126539754</v>
      </c>
      <c r="F8" s="68">
        <v>92.079901330795835</v>
      </c>
      <c r="G8" s="68">
        <v>95.812618658801824</v>
      </c>
    </row>
    <row r="9" spans="2:7" x14ac:dyDescent="0.25">
      <c r="B9" s="66">
        <v>4</v>
      </c>
      <c r="C9" s="67" t="s">
        <v>648</v>
      </c>
      <c r="D9" s="68">
        <v>90.52</v>
      </c>
      <c r="E9" s="68">
        <v>89.32</v>
      </c>
      <c r="F9" s="68">
        <v>89.17</v>
      </c>
      <c r="G9" s="68">
        <v>90.38000000000001</v>
      </c>
    </row>
    <row r="10" spans="2:7" x14ac:dyDescent="0.25">
      <c r="B10" s="66">
        <v>5</v>
      </c>
      <c r="C10" s="67" t="s">
        <v>649</v>
      </c>
      <c r="D10" s="68">
        <v>54.566939026944262</v>
      </c>
      <c r="E10" s="68">
        <v>64.283251061749908</v>
      </c>
      <c r="F10" s="68">
        <v>70.130311246627201</v>
      </c>
      <c r="G10" s="68">
        <v>55.8199307913561</v>
      </c>
    </row>
    <row r="11" spans="2:7" x14ac:dyDescent="0.25">
      <c r="B11" s="66">
        <v>6</v>
      </c>
      <c r="C11" s="67" t="s">
        <v>650</v>
      </c>
      <c r="D11" s="68">
        <v>28.304135596769669</v>
      </c>
      <c r="E11" s="68">
        <v>24.933943004166633</v>
      </c>
      <c r="F11" s="68">
        <v>19.53025576146657</v>
      </c>
      <c r="G11" s="68">
        <v>27.801814001992515</v>
      </c>
    </row>
    <row r="12" spans="2:7" x14ac:dyDescent="0.25">
      <c r="B12" s="66">
        <v>7</v>
      </c>
      <c r="C12" s="67" t="s">
        <v>651</v>
      </c>
      <c r="D12" s="68">
        <v>9.5882008219123502</v>
      </c>
      <c r="E12" s="68">
        <v>1.4481454267750589</v>
      </c>
      <c r="F12" s="68">
        <v>0.77057548888081451</v>
      </c>
      <c r="G12" s="68">
        <v>8.6231457867841357</v>
      </c>
    </row>
    <row r="13" spans="2:7" x14ac:dyDescent="0.25">
      <c r="B13" s="66">
        <v>8</v>
      </c>
      <c r="C13" s="67" t="s">
        <v>652</v>
      </c>
      <c r="D13" s="68">
        <v>6.145229976100266</v>
      </c>
      <c r="E13" s="68">
        <v>9.2701191349944629</v>
      </c>
      <c r="F13" s="68">
        <v>8.1176578337657102</v>
      </c>
      <c r="G13" s="68">
        <v>6.4873709181702903</v>
      </c>
    </row>
    <row r="14" spans="2:7" x14ac:dyDescent="0.25">
      <c r="B14" s="66">
        <v>9</v>
      </c>
      <c r="C14" s="67" t="s">
        <v>653</v>
      </c>
      <c r="D14" s="68">
        <v>1.3186980247334199</v>
      </c>
      <c r="E14" s="68">
        <v>1.4884996030117572</v>
      </c>
      <c r="F14" s="68">
        <v>7.0034475612292448</v>
      </c>
      <c r="G14" s="68">
        <v>1.4432161364547158</v>
      </c>
    </row>
    <row r="15" spans="2:7" x14ac:dyDescent="0.25">
      <c r="B15" s="66">
        <v>10</v>
      </c>
      <c r="C15" s="67" t="s">
        <v>654</v>
      </c>
      <c r="D15" s="68">
        <v>2.3268520900860823</v>
      </c>
      <c r="E15" s="68">
        <v>2.1499564205480408</v>
      </c>
      <c r="F15" s="68">
        <v>7.4220860085042402</v>
      </c>
      <c r="G15" s="68">
        <v>2.4084432864599492</v>
      </c>
    </row>
    <row r="16" spans="2:7" x14ac:dyDescent="0.25">
      <c r="B16" s="66">
        <v>11</v>
      </c>
      <c r="C16" s="67" t="s">
        <v>655</v>
      </c>
      <c r="D16" s="68">
        <v>7.226919828547997</v>
      </c>
      <c r="E16" s="68">
        <v>14.381870834383259</v>
      </c>
      <c r="F16" s="68">
        <v>8.7163363163709384</v>
      </c>
      <c r="G16" s="68">
        <v>7.8771369647740492</v>
      </c>
    </row>
    <row r="17" spans="2:7" x14ac:dyDescent="0.25">
      <c r="B17" s="63" t="s">
        <v>80</v>
      </c>
      <c r="C17" s="64"/>
      <c r="D17" s="69"/>
      <c r="E17" s="69"/>
      <c r="F17" s="69"/>
      <c r="G17" s="70"/>
    </row>
    <row r="18" spans="2:7" x14ac:dyDescent="0.25">
      <c r="B18" s="66">
        <v>1</v>
      </c>
      <c r="C18" s="71" t="s">
        <v>656</v>
      </c>
      <c r="D18" s="68">
        <v>6.7711420378286995</v>
      </c>
      <c r="E18" s="68">
        <v>6.5034581679027426</v>
      </c>
      <c r="F18" s="68">
        <v>8.3796894027562221</v>
      </c>
      <c r="G18" s="68">
        <v>6.7774881645754252</v>
      </c>
    </row>
    <row r="19" spans="2:7" ht="21" customHeight="1" x14ac:dyDescent="0.25">
      <c r="B19" s="66">
        <v>2</v>
      </c>
      <c r="C19" s="71" t="s">
        <v>657</v>
      </c>
      <c r="D19" s="68">
        <v>16.376873949203976</v>
      </c>
      <c r="E19" s="68">
        <v>12.542994164415466</v>
      </c>
      <c r="F19" s="68">
        <v>18.699490663933823</v>
      </c>
      <c r="G19" s="68">
        <v>16.052236010440534</v>
      </c>
    </row>
    <row r="20" spans="2:7" x14ac:dyDescent="0.25">
      <c r="B20" s="66">
        <v>3</v>
      </c>
      <c r="C20" s="71" t="s">
        <v>658</v>
      </c>
      <c r="D20" s="68">
        <v>23.858988890736278</v>
      </c>
      <c r="E20" s="68">
        <v>23.963773105993894</v>
      </c>
      <c r="F20" s="68">
        <v>32.527927550398076</v>
      </c>
      <c r="G20" s="68">
        <v>24.043022752227458</v>
      </c>
    </row>
    <row r="21" spans="2:7" x14ac:dyDescent="0.25">
      <c r="B21" s="72" t="s">
        <v>659</v>
      </c>
      <c r="C21" s="73"/>
      <c r="D21" s="69"/>
      <c r="E21" s="69"/>
      <c r="F21" s="69"/>
      <c r="G21" s="70"/>
    </row>
    <row r="22" spans="2:7" x14ac:dyDescent="0.25">
      <c r="B22" s="66">
        <v>1</v>
      </c>
      <c r="C22" s="71" t="s">
        <v>660</v>
      </c>
      <c r="D22" s="74">
        <v>10.564925587261083</v>
      </c>
      <c r="E22" s="74">
        <v>10.927436413961951</v>
      </c>
      <c r="F22" s="74">
        <v>15.28286124525513</v>
      </c>
      <c r="G22" s="74">
        <v>10.681150892207606</v>
      </c>
    </row>
    <row r="23" spans="2:7" x14ac:dyDescent="0.25">
      <c r="B23" s="66">
        <v>2</v>
      </c>
      <c r="C23" s="71" t="s">
        <v>661</v>
      </c>
      <c r="D23" s="74">
        <v>13.494423499816273</v>
      </c>
      <c r="E23" s="74">
        <v>13.69929473027384</v>
      </c>
      <c r="F23" s="74">
        <v>17.372893418949282</v>
      </c>
      <c r="G23" s="74">
        <v>13.582633056154224</v>
      </c>
    </row>
    <row r="24" spans="2:7" x14ac:dyDescent="0.25">
      <c r="B24" s="63" t="s">
        <v>81</v>
      </c>
      <c r="C24" s="64"/>
      <c r="D24" s="69"/>
      <c r="E24" s="69"/>
      <c r="F24" s="69"/>
      <c r="G24" s="70"/>
    </row>
    <row r="25" spans="2:7" x14ac:dyDescent="0.25">
      <c r="B25" s="75">
        <v>1</v>
      </c>
      <c r="C25" s="76" t="s">
        <v>662</v>
      </c>
      <c r="D25" s="77">
        <v>27</v>
      </c>
      <c r="E25" s="77">
        <v>17</v>
      </c>
      <c r="F25" s="77">
        <v>17</v>
      </c>
      <c r="G25" s="77">
        <v>61</v>
      </c>
    </row>
    <row r="26" spans="2:7" x14ac:dyDescent="0.25">
      <c r="B26" s="75">
        <v>2</v>
      </c>
      <c r="C26" s="76" t="s">
        <v>663</v>
      </c>
      <c r="D26" s="77">
        <v>4972</v>
      </c>
      <c r="E26" s="77">
        <v>1108</v>
      </c>
      <c r="F26" s="77">
        <v>264</v>
      </c>
      <c r="G26" s="77">
        <v>6344</v>
      </c>
    </row>
    <row r="27" spans="2:7" x14ac:dyDescent="0.25">
      <c r="B27" s="75">
        <v>3</v>
      </c>
      <c r="C27" s="76" t="s">
        <v>664</v>
      </c>
      <c r="D27" s="77">
        <v>37909528</v>
      </c>
      <c r="E27" s="77">
        <v>5264603</v>
      </c>
      <c r="F27" s="77">
        <v>618447</v>
      </c>
      <c r="G27" s="77">
        <v>43792578</v>
      </c>
    </row>
    <row r="28" spans="2:7" x14ac:dyDescent="0.25">
      <c r="B28" s="75">
        <v>4</v>
      </c>
      <c r="C28" s="76" t="s">
        <v>665</v>
      </c>
      <c r="D28" s="77">
        <v>1489942</v>
      </c>
      <c r="E28" s="77">
        <v>303637</v>
      </c>
      <c r="F28" s="77">
        <v>41239</v>
      </c>
      <c r="G28" s="77">
        <v>1834818</v>
      </c>
    </row>
    <row r="29" spans="2:7" x14ac:dyDescent="0.25">
      <c r="B29" s="75">
        <v>5</v>
      </c>
      <c r="C29" s="76" t="s">
        <v>666</v>
      </c>
      <c r="D29" s="77">
        <v>1522</v>
      </c>
      <c r="E29" s="77">
        <v>0</v>
      </c>
      <c r="F29" s="77">
        <v>0</v>
      </c>
      <c r="G29" s="77">
        <v>1522</v>
      </c>
    </row>
    <row r="30" spans="2:7" x14ac:dyDescent="0.25">
      <c r="B30" s="75">
        <v>6</v>
      </c>
      <c r="C30" s="76" t="s">
        <v>667</v>
      </c>
      <c r="D30" s="77">
        <v>277201</v>
      </c>
      <c r="E30" s="77">
        <v>0</v>
      </c>
      <c r="F30" s="77">
        <v>0</v>
      </c>
      <c r="G30" s="77">
        <v>277201</v>
      </c>
    </row>
    <row r="31" spans="2:7" x14ac:dyDescent="0.25">
      <c r="B31" s="75">
        <v>7</v>
      </c>
      <c r="C31" s="76" t="s">
        <v>668</v>
      </c>
      <c r="D31" s="77">
        <v>15577669</v>
      </c>
      <c r="E31" s="77">
        <v>2005474</v>
      </c>
      <c r="F31" s="77">
        <v>93116</v>
      </c>
      <c r="G31" s="77">
        <v>17676259</v>
      </c>
    </row>
    <row r="32" spans="2:7" x14ac:dyDescent="0.25">
      <c r="B32" s="75">
        <v>8</v>
      </c>
      <c r="C32" s="76" t="s">
        <v>669</v>
      </c>
      <c r="D32" s="77">
        <v>1224065</v>
      </c>
      <c r="E32" s="77">
        <v>372910</v>
      </c>
      <c r="F32" s="77">
        <v>9854</v>
      </c>
      <c r="G32" s="77">
        <v>1606829</v>
      </c>
    </row>
    <row r="33" spans="2:7" x14ac:dyDescent="0.25">
      <c r="B33" s="75">
        <v>9</v>
      </c>
      <c r="C33" s="76" t="s">
        <v>670</v>
      </c>
      <c r="D33" s="77">
        <v>4155</v>
      </c>
      <c r="E33" s="77">
        <v>313</v>
      </c>
      <c r="F33" s="77">
        <v>44</v>
      </c>
      <c r="G33" s="77">
        <v>4512</v>
      </c>
    </row>
    <row r="34" spans="2:7" x14ac:dyDescent="0.25">
      <c r="B34" s="75">
        <v>10</v>
      </c>
      <c r="C34" s="76" t="s">
        <v>671</v>
      </c>
      <c r="D34" s="77">
        <v>10073494</v>
      </c>
      <c r="E34" s="77">
        <v>491432</v>
      </c>
      <c r="F34" s="77">
        <v>41623</v>
      </c>
      <c r="G34" s="77">
        <v>10606549</v>
      </c>
    </row>
    <row r="35" spans="2:7" x14ac:dyDescent="0.25">
      <c r="B35" s="75">
        <v>11</v>
      </c>
      <c r="C35" s="76" t="s">
        <v>672</v>
      </c>
      <c r="D35" s="77">
        <v>230522</v>
      </c>
      <c r="E35" s="77">
        <v>0</v>
      </c>
      <c r="F35" s="77">
        <v>0</v>
      </c>
      <c r="G35" s="77">
        <v>230522</v>
      </c>
    </row>
    <row r="36" spans="2:7" x14ac:dyDescent="0.25">
      <c r="B36" s="75">
        <v>12</v>
      </c>
      <c r="C36" s="76" t="s">
        <v>673</v>
      </c>
      <c r="D36" s="77">
        <v>99531</v>
      </c>
      <c r="E36" s="77">
        <v>0</v>
      </c>
      <c r="F36" s="77">
        <v>0</v>
      </c>
      <c r="G36" s="77">
        <v>99531</v>
      </c>
    </row>
    <row r="37" spans="2:7" x14ac:dyDescent="0.25">
      <c r="B37" s="64" t="s">
        <v>82</v>
      </c>
      <c r="C37" s="64"/>
      <c r="D37" s="78"/>
      <c r="E37" s="78"/>
      <c r="F37" s="78"/>
      <c r="G37" s="78"/>
    </row>
    <row r="38" spans="2:7" x14ac:dyDescent="0.25">
      <c r="B38" s="79">
        <v>1</v>
      </c>
      <c r="C38" s="80" t="s">
        <v>674</v>
      </c>
      <c r="D38" s="81">
        <v>7.25</v>
      </c>
      <c r="E38" s="82"/>
      <c r="F38" s="82"/>
      <c r="G38" s="82"/>
    </row>
    <row r="39" spans="2:7" x14ac:dyDescent="0.25">
      <c r="B39" s="75"/>
      <c r="C39" s="83" t="s">
        <v>83</v>
      </c>
      <c r="D39" s="84">
        <v>6.2313526395728038</v>
      </c>
      <c r="E39" s="85"/>
      <c r="F39" s="85"/>
      <c r="G39" s="85"/>
    </row>
    <row r="40" spans="2:7" x14ac:dyDescent="0.25">
      <c r="B40" s="86"/>
      <c r="C40" s="83" t="s">
        <v>84</v>
      </c>
      <c r="D40" s="84">
        <v>9.857866371695085</v>
      </c>
      <c r="E40" s="85"/>
      <c r="F40" s="85"/>
      <c r="G40" s="85"/>
    </row>
    <row r="41" spans="2:7" x14ac:dyDescent="0.25">
      <c r="B41" s="87"/>
      <c r="C41" s="83" t="s">
        <v>85</v>
      </c>
      <c r="D41" s="84">
        <v>2.13223712393892</v>
      </c>
      <c r="E41" s="85"/>
      <c r="F41" s="85"/>
      <c r="G41" s="85"/>
    </row>
    <row r="42" spans="2:7" x14ac:dyDescent="0.25">
      <c r="B42" s="79">
        <v>2</v>
      </c>
      <c r="C42" s="80" t="s">
        <v>675</v>
      </c>
      <c r="D42" s="81">
        <v>11.42</v>
      </c>
      <c r="E42" s="82"/>
      <c r="F42" s="82"/>
      <c r="G42" s="82"/>
    </row>
    <row r="43" spans="2:7" x14ac:dyDescent="0.25">
      <c r="B43" s="88"/>
      <c r="C43" s="89"/>
      <c r="D43" s="90"/>
      <c r="E43" s="82"/>
      <c r="F43" s="82"/>
      <c r="G43" s="82"/>
    </row>
    <row r="44" spans="2:7" x14ac:dyDescent="0.25">
      <c r="B44" s="91" t="s">
        <v>86</v>
      </c>
      <c r="C44" s="91"/>
      <c r="D44" s="91"/>
      <c r="E44" s="91"/>
      <c r="F44" s="91"/>
      <c r="G44" s="91"/>
    </row>
    <row r="45" spans="2:7" x14ac:dyDescent="0.25">
      <c r="B45" s="92" t="s">
        <v>676</v>
      </c>
      <c r="C45" s="91"/>
      <c r="D45" s="91"/>
      <c r="E45" s="91"/>
      <c r="F45" s="91"/>
      <c r="G45" s="91"/>
    </row>
    <row r="46" spans="2:7" x14ac:dyDescent="0.25">
      <c r="B46" s="92" t="s">
        <v>677</v>
      </c>
      <c r="C46" s="91"/>
      <c r="D46" s="91"/>
      <c r="E46" s="91"/>
      <c r="F46" s="91"/>
      <c r="G46" s="91"/>
    </row>
    <row r="47" spans="2:7" x14ac:dyDescent="0.25">
      <c r="B47" s="92" t="s">
        <v>678</v>
      </c>
      <c r="C47" s="91"/>
      <c r="D47" s="91"/>
      <c r="E47" s="91"/>
      <c r="F47" s="91"/>
      <c r="G47" s="91"/>
    </row>
    <row r="48" spans="2:7" x14ac:dyDescent="0.25">
      <c r="B48" s="92" t="s">
        <v>679</v>
      </c>
      <c r="C48" s="91"/>
      <c r="D48" s="91"/>
      <c r="E48" s="91"/>
      <c r="F48" s="91"/>
      <c r="G48" s="91"/>
    </row>
    <row r="49" spans="2:7" x14ac:dyDescent="0.25">
      <c r="B49" s="92" t="s">
        <v>680</v>
      </c>
      <c r="C49" s="53"/>
      <c r="D49" s="53"/>
      <c r="E49" s="53"/>
      <c r="F49" s="53"/>
      <c r="G49" s="53"/>
    </row>
    <row r="50" spans="2:7" x14ac:dyDescent="0.25">
      <c r="B50" s="92"/>
      <c r="C50" s="53"/>
      <c r="D50" s="53"/>
      <c r="E50" s="53"/>
      <c r="F50" s="53"/>
      <c r="G50" s="53"/>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3E14-2299-463A-8678-FA05D2A6199E}">
  <sheetPr codeName="Sheet63"/>
  <dimension ref="B2:AI62"/>
  <sheetViews>
    <sheetView workbookViewId="0">
      <selection activeCell="O23" sqref="O23"/>
    </sheetView>
  </sheetViews>
  <sheetFormatPr defaultColWidth="9.140625" defaultRowHeight="15.75" x14ac:dyDescent="0.25"/>
  <cols>
    <col min="1" max="1" width="9.140625" style="32"/>
    <col min="2" max="2" width="5.42578125" style="32" customWidth="1"/>
    <col min="3" max="3" width="45.42578125" style="32" bestFit="1" customWidth="1"/>
    <col min="4" max="7" width="18.42578125" style="32" bestFit="1" customWidth="1"/>
    <col min="8" max="8" width="16.7109375" style="32" bestFit="1" customWidth="1"/>
    <col min="9" max="9" width="14.7109375" style="32" bestFit="1" customWidth="1"/>
    <col min="10" max="10" width="11" style="32" bestFit="1" customWidth="1"/>
    <col min="11" max="11" width="11.7109375" style="32" bestFit="1" customWidth="1"/>
    <col min="12" max="15" width="18.42578125" style="32" bestFit="1" customWidth="1"/>
    <col min="16" max="16" width="16.7109375" style="32" bestFit="1" customWidth="1"/>
    <col min="17" max="17" width="14.140625" style="32" bestFit="1" customWidth="1"/>
    <col min="18" max="18" width="11" style="32" bestFit="1" customWidth="1"/>
    <col min="19" max="19" width="11.7109375" style="32" bestFit="1" customWidth="1"/>
    <col min="20" max="23" width="16.140625" style="32" bestFit="1" customWidth="1"/>
    <col min="24" max="24" width="14.7109375" style="32" bestFit="1" customWidth="1"/>
    <col min="25" max="25" width="13.140625" style="32" bestFit="1" customWidth="1"/>
    <col min="26" max="26" width="11.7109375" style="32" bestFit="1" customWidth="1"/>
    <col min="27" max="27" width="14.5703125" style="32" bestFit="1" customWidth="1"/>
    <col min="28" max="28" width="14.7109375" style="32" bestFit="1" customWidth="1"/>
    <col min="29" max="31" width="16.140625" style="32" bestFit="1" customWidth="1"/>
    <col min="32" max="33" width="14.7109375" style="32" bestFit="1" customWidth="1"/>
    <col min="34" max="34" width="11.7109375" style="32" bestFit="1" customWidth="1"/>
    <col min="35" max="35" width="11.85546875" style="32" bestFit="1" customWidth="1"/>
    <col min="36" max="16384" width="9.140625" style="32"/>
  </cols>
  <sheetData>
    <row r="2" spans="2:35" x14ac:dyDescent="0.25">
      <c r="B2" s="93"/>
      <c r="C2" s="94"/>
      <c r="D2" s="95" t="s">
        <v>87</v>
      </c>
      <c r="E2" s="96"/>
      <c r="F2" s="96"/>
      <c r="G2" s="96"/>
      <c r="H2" s="96"/>
      <c r="I2" s="96"/>
      <c r="J2" s="96"/>
      <c r="K2" s="97"/>
      <c r="L2" s="98" t="s">
        <v>88</v>
      </c>
      <c r="M2" s="98"/>
      <c r="N2" s="98"/>
      <c r="O2" s="98"/>
      <c r="P2" s="98"/>
      <c r="Q2" s="98"/>
      <c r="R2" s="99"/>
      <c r="S2" s="99"/>
      <c r="T2" s="95" t="s">
        <v>89</v>
      </c>
      <c r="U2" s="96"/>
      <c r="V2" s="96"/>
      <c r="W2" s="96"/>
      <c r="X2" s="96"/>
      <c r="Y2" s="96"/>
      <c r="Z2" s="96"/>
      <c r="AA2" s="97"/>
      <c r="AB2" s="95" t="s">
        <v>90</v>
      </c>
      <c r="AC2" s="96"/>
      <c r="AD2" s="96"/>
      <c r="AE2" s="96"/>
      <c r="AF2" s="96"/>
      <c r="AG2" s="96"/>
      <c r="AH2" s="96"/>
      <c r="AI2" s="97"/>
    </row>
    <row r="3" spans="2:35" x14ac:dyDescent="0.25">
      <c r="B3" s="93"/>
      <c r="C3" s="94"/>
      <c r="D3" s="100"/>
      <c r="E3" s="101"/>
      <c r="F3" s="101"/>
      <c r="G3" s="101"/>
      <c r="H3" s="101"/>
      <c r="I3" s="101"/>
      <c r="J3" s="102" t="s">
        <v>91</v>
      </c>
      <c r="K3" s="103"/>
      <c r="L3" s="100"/>
      <c r="M3" s="101"/>
      <c r="N3" s="101"/>
      <c r="O3" s="101"/>
      <c r="P3" s="101"/>
      <c r="Q3" s="104"/>
      <c r="R3" s="105" t="s">
        <v>91</v>
      </c>
      <c r="S3" s="103"/>
      <c r="T3" s="100"/>
      <c r="U3" s="101"/>
      <c r="V3" s="101"/>
      <c r="W3" s="101"/>
      <c r="X3" s="101"/>
      <c r="Y3" s="101"/>
      <c r="Z3" s="102" t="s">
        <v>91</v>
      </c>
      <c r="AA3" s="103"/>
      <c r="AB3" s="100"/>
      <c r="AC3" s="101"/>
      <c r="AD3" s="101"/>
      <c r="AE3" s="101"/>
      <c r="AF3" s="101"/>
      <c r="AG3" s="101"/>
      <c r="AH3" s="102" t="s">
        <v>91</v>
      </c>
      <c r="AI3" s="103"/>
    </row>
    <row r="4" spans="2:35" x14ac:dyDescent="0.25">
      <c r="B4" s="106" t="s">
        <v>92</v>
      </c>
      <c r="C4" s="107"/>
      <c r="D4" s="99" t="s">
        <v>152</v>
      </c>
      <c r="E4" s="99"/>
      <c r="F4" s="99"/>
      <c r="G4" s="108" t="s">
        <v>63</v>
      </c>
      <c r="H4" s="108" t="s">
        <v>41</v>
      </c>
      <c r="I4" s="109" t="s">
        <v>93</v>
      </c>
      <c r="J4" s="109"/>
      <c r="K4" s="109"/>
      <c r="L4" s="99" t="str">
        <f>$D4</f>
        <v xml:space="preserve">Mid-July </v>
      </c>
      <c r="M4" s="99"/>
      <c r="N4" s="99"/>
      <c r="O4" s="108" t="str">
        <f>$G4</f>
        <v>Mid-Apr</v>
      </c>
      <c r="P4" s="110" t="str">
        <f>$H4</f>
        <v>Mid-May</v>
      </c>
      <c r="Q4" s="109" t="s">
        <v>93</v>
      </c>
      <c r="R4" s="109"/>
      <c r="S4" s="109"/>
      <c r="T4" s="99" t="str">
        <f>$D4</f>
        <v xml:space="preserve">Mid-July </v>
      </c>
      <c r="U4" s="99"/>
      <c r="V4" s="99"/>
      <c r="W4" s="108" t="str">
        <f>$G4</f>
        <v>Mid-Apr</v>
      </c>
      <c r="X4" s="110" t="str">
        <f>$H4</f>
        <v>Mid-May</v>
      </c>
      <c r="Y4" s="109" t="s">
        <v>93</v>
      </c>
      <c r="Z4" s="109"/>
      <c r="AA4" s="109"/>
      <c r="AB4" s="99" t="str">
        <f>$D4</f>
        <v xml:space="preserve">Mid-July </v>
      </c>
      <c r="AC4" s="99"/>
      <c r="AD4" s="99"/>
      <c r="AE4" s="108" t="str">
        <f>$G4</f>
        <v>Mid-Apr</v>
      </c>
      <c r="AF4" s="110" t="str">
        <f>$H4</f>
        <v>Mid-May</v>
      </c>
      <c r="AG4" s="109" t="s">
        <v>93</v>
      </c>
      <c r="AH4" s="109"/>
      <c r="AI4" s="109"/>
    </row>
    <row r="5" spans="2:35" x14ac:dyDescent="0.25">
      <c r="B5" s="111"/>
      <c r="C5" s="112"/>
      <c r="D5" s="108">
        <v>2019</v>
      </c>
      <c r="E5" s="108">
        <v>2020</v>
      </c>
      <c r="F5" s="108">
        <v>2021</v>
      </c>
      <c r="G5" s="108">
        <v>2022</v>
      </c>
      <c r="H5" s="108">
        <v>2022</v>
      </c>
      <c r="I5" s="109"/>
      <c r="J5" s="109"/>
      <c r="K5" s="109"/>
      <c r="L5" s="108">
        <f>$D5</f>
        <v>2019</v>
      </c>
      <c r="M5" s="108">
        <f>$E5</f>
        <v>2020</v>
      </c>
      <c r="N5" s="108">
        <f>$F5</f>
        <v>2021</v>
      </c>
      <c r="O5" s="108">
        <f>$G5</f>
        <v>2022</v>
      </c>
      <c r="P5" s="108">
        <f>$H5</f>
        <v>2022</v>
      </c>
      <c r="Q5" s="109"/>
      <c r="R5" s="109"/>
      <c r="S5" s="109"/>
      <c r="T5" s="108">
        <f>L5</f>
        <v>2019</v>
      </c>
      <c r="U5" s="108">
        <f>M5</f>
        <v>2020</v>
      </c>
      <c r="V5" s="108">
        <f>N5</f>
        <v>2021</v>
      </c>
      <c r="W5" s="108">
        <f>O5</f>
        <v>2022</v>
      </c>
      <c r="X5" s="108">
        <f>P5</f>
        <v>2022</v>
      </c>
      <c r="Y5" s="109"/>
      <c r="Z5" s="109"/>
      <c r="AA5" s="109"/>
      <c r="AB5" s="108">
        <f>T5</f>
        <v>2019</v>
      </c>
      <c r="AC5" s="108">
        <f>U5</f>
        <v>2020</v>
      </c>
      <c r="AD5" s="108">
        <f>V5</f>
        <v>2021</v>
      </c>
      <c r="AE5" s="108">
        <f>W5</f>
        <v>2022</v>
      </c>
      <c r="AF5" s="108">
        <f>X5</f>
        <v>2022</v>
      </c>
      <c r="AG5" s="109"/>
      <c r="AH5" s="109"/>
      <c r="AI5" s="109"/>
    </row>
    <row r="6" spans="2:35" x14ac:dyDescent="0.25">
      <c r="B6" s="36"/>
      <c r="D6" s="108">
        <v>1</v>
      </c>
      <c r="E6" s="108">
        <v>2</v>
      </c>
      <c r="F6" s="108">
        <v>3</v>
      </c>
      <c r="G6" s="108">
        <v>4</v>
      </c>
      <c r="H6" s="108">
        <v>5</v>
      </c>
      <c r="I6" s="113" t="s">
        <v>681</v>
      </c>
      <c r="J6" s="113" t="s">
        <v>682</v>
      </c>
      <c r="K6" s="113" t="s">
        <v>683</v>
      </c>
      <c r="L6" s="114">
        <v>1</v>
      </c>
      <c r="M6" s="114">
        <v>2</v>
      </c>
      <c r="N6" s="114">
        <v>3</v>
      </c>
      <c r="O6" s="114">
        <v>4</v>
      </c>
      <c r="P6" s="114">
        <v>5</v>
      </c>
      <c r="Q6" s="113" t="s">
        <v>681</v>
      </c>
      <c r="R6" s="113" t="s">
        <v>682</v>
      </c>
      <c r="S6" s="113" t="s">
        <v>683</v>
      </c>
      <c r="T6" s="114">
        <v>1</v>
      </c>
      <c r="U6" s="114">
        <v>2</v>
      </c>
      <c r="V6" s="114">
        <v>3</v>
      </c>
      <c r="W6" s="114">
        <v>4</v>
      </c>
      <c r="X6" s="114">
        <v>5</v>
      </c>
      <c r="Y6" s="113" t="s">
        <v>681</v>
      </c>
      <c r="Z6" s="113" t="s">
        <v>682</v>
      </c>
      <c r="AA6" s="113" t="s">
        <v>683</v>
      </c>
      <c r="AB6" s="114">
        <v>1</v>
      </c>
      <c r="AC6" s="114">
        <v>2</v>
      </c>
      <c r="AD6" s="114">
        <v>3</v>
      </c>
      <c r="AE6" s="114">
        <v>4</v>
      </c>
      <c r="AF6" s="114">
        <v>5</v>
      </c>
      <c r="AG6" s="113" t="s">
        <v>681</v>
      </c>
      <c r="AH6" s="113" t="s">
        <v>682</v>
      </c>
      <c r="AI6" s="113" t="s">
        <v>683</v>
      </c>
    </row>
    <row r="7" spans="2:35" x14ac:dyDescent="0.25">
      <c r="B7" s="115">
        <v>1</v>
      </c>
      <c r="C7" s="116" t="s">
        <v>269</v>
      </c>
      <c r="D7" s="117">
        <v>446402.4733010793</v>
      </c>
      <c r="E7" s="117">
        <v>488276.68394204584</v>
      </c>
      <c r="F7" s="117">
        <v>558524.97526254598</v>
      </c>
      <c r="G7" s="117">
        <v>613341.03563441534</v>
      </c>
      <c r="H7" s="117">
        <v>613940.53044327395</v>
      </c>
      <c r="I7" s="117">
        <v>9.3803715582740921</v>
      </c>
      <c r="J7" s="117">
        <v>14.386984599256023</v>
      </c>
      <c r="K7" s="117">
        <v>9.7742491375707452E-2</v>
      </c>
      <c r="L7" s="117">
        <v>385245.03707884491</v>
      </c>
      <c r="M7" s="117">
        <v>433941.23061543965</v>
      </c>
      <c r="N7" s="117">
        <v>500572.88425916067</v>
      </c>
      <c r="O7" s="117">
        <v>548711.45294735569</v>
      </c>
      <c r="P7" s="117">
        <v>548870.09863389167</v>
      </c>
      <c r="Q7" s="117">
        <v>12.640316902156092</v>
      </c>
      <c r="R7" s="117">
        <v>15.354994857073223</v>
      </c>
      <c r="S7" s="117">
        <v>2.8912406636272259E-2</v>
      </c>
      <c r="T7" s="117">
        <v>47933.37568913438</v>
      </c>
      <c r="U7" s="117">
        <v>39283.956277360681</v>
      </c>
      <c r="V7" s="117">
        <v>41688.424254236008</v>
      </c>
      <c r="W7" s="117">
        <v>47260.47088713319</v>
      </c>
      <c r="X7" s="117">
        <v>47396.568332050178</v>
      </c>
      <c r="Y7" s="117">
        <v>-18.044669893204212</v>
      </c>
      <c r="Z7" s="117">
        <v>6.1207378398927199</v>
      </c>
      <c r="AA7" s="117">
        <v>0.2879731038694322</v>
      </c>
      <c r="AB7" s="117">
        <v>13224.060533100001</v>
      </c>
      <c r="AC7" s="117">
        <v>15051.497049245512</v>
      </c>
      <c r="AD7" s="117">
        <v>16263.666749149279</v>
      </c>
      <c r="AE7" s="117">
        <v>17369.111799926537</v>
      </c>
      <c r="AF7" s="117">
        <v>17673.863477332099</v>
      </c>
      <c r="AG7" s="117">
        <v>13.819027155626015</v>
      </c>
      <c r="AH7" s="117">
        <v>8.0534826265971269</v>
      </c>
      <c r="AI7" s="117">
        <v>1.7545610904919684</v>
      </c>
    </row>
    <row r="8" spans="2:35" x14ac:dyDescent="0.25">
      <c r="B8" s="118" t="s">
        <v>94</v>
      </c>
      <c r="C8" s="119" t="s">
        <v>95</v>
      </c>
      <c r="D8" s="117">
        <v>305884.90718293167</v>
      </c>
      <c r="E8" s="117">
        <v>330875.78550642938</v>
      </c>
      <c r="F8" s="117">
        <v>365819.73992336995</v>
      </c>
      <c r="G8" s="117">
        <v>411197.60138803994</v>
      </c>
      <c r="H8" s="117">
        <v>411240.97038704</v>
      </c>
      <c r="I8" s="117">
        <v>8.170026613490986</v>
      </c>
      <c r="J8" s="117">
        <v>10.561049175434919</v>
      </c>
      <c r="K8" s="117">
        <v>1.0546997077232056E-2</v>
      </c>
      <c r="L8" s="117">
        <v>252260.30439159164</v>
      </c>
      <c r="M8" s="117">
        <v>284810.60914812499</v>
      </c>
      <c r="N8" s="117">
        <v>320629.07761774992</v>
      </c>
      <c r="O8" s="117">
        <v>359844.12564492994</v>
      </c>
      <c r="P8" s="117">
        <v>359844.12564492994</v>
      </c>
      <c r="Q8" s="117">
        <v>12.903458923130644</v>
      </c>
      <c r="R8" s="117">
        <v>12.576240954211215</v>
      </c>
      <c r="S8" s="117">
        <v>0</v>
      </c>
      <c r="T8" s="117">
        <v>40039.167927100003</v>
      </c>
      <c r="U8" s="117">
        <v>31964.134007844375</v>
      </c>
      <c r="V8" s="117">
        <v>32232.124685120001</v>
      </c>
      <c r="W8" s="117">
        <v>36950.571730820004</v>
      </c>
      <c r="X8" s="117">
        <v>36977.160730820004</v>
      </c>
      <c r="Y8" s="117">
        <v>-20.167836489404525</v>
      </c>
      <c r="Z8" s="117">
        <v>0.83841056732479513</v>
      </c>
      <c r="AA8" s="117">
        <v>7.195829118340491E-2</v>
      </c>
      <c r="AB8" s="117">
        <v>13585.434864239998</v>
      </c>
      <c r="AC8" s="117">
        <v>14101.04235046</v>
      </c>
      <c r="AD8" s="117">
        <v>12958.537620499999</v>
      </c>
      <c r="AE8" s="117">
        <v>14402.904012290001</v>
      </c>
      <c r="AF8" s="117">
        <v>14419.684011289999</v>
      </c>
      <c r="AG8" s="117">
        <v>3.7952961489455159</v>
      </c>
      <c r="AH8" s="117">
        <v>-8.1022714602564854</v>
      </c>
      <c r="AI8" s="117">
        <v>0.11650427570495392</v>
      </c>
    </row>
    <row r="9" spans="2:35" x14ac:dyDescent="0.25">
      <c r="B9" s="118" t="s">
        <v>94</v>
      </c>
      <c r="C9" s="119" t="s">
        <v>96</v>
      </c>
      <c r="D9" s="117">
        <v>76174.070924027474</v>
      </c>
      <c r="E9" s="117">
        <v>94149.87305404435</v>
      </c>
      <c r="F9" s="117">
        <v>105951.43586843189</v>
      </c>
      <c r="G9" s="117">
        <v>120212.07962484824</v>
      </c>
      <c r="H9" s="117">
        <v>119952.89228118637</v>
      </c>
      <c r="I9" s="117">
        <v>23.598321465509066</v>
      </c>
      <c r="J9" s="117">
        <v>12.53486853626786</v>
      </c>
      <c r="K9" s="117">
        <v>-0.21560840181013008</v>
      </c>
      <c r="L9" s="117">
        <v>67359.137308467471</v>
      </c>
      <c r="M9" s="117">
        <v>86032.71466953319</v>
      </c>
      <c r="N9" s="117">
        <v>96910.10301078709</v>
      </c>
      <c r="O9" s="117">
        <v>109714.67634632597</v>
      </c>
      <c r="P9" s="117">
        <v>109587.69708670305</v>
      </c>
      <c r="Q9" s="117">
        <v>27.722411698283928</v>
      </c>
      <c r="R9" s="117">
        <v>12.643316421010153</v>
      </c>
      <c r="S9" s="117">
        <v>-0.11573589227215075</v>
      </c>
      <c r="T9" s="117">
        <v>6067.2054841099998</v>
      </c>
      <c r="U9" s="117">
        <v>5096.0495067165357</v>
      </c>
      <c r="V9" s="117">
        <v>6134.7876596453088</v>
      </c>
      <c r="W9" s="117">
        <v>6981.4762410427456</v>
      </c>
      <c r="X9" s="117">
        <v>7015.9234412239211</v>
      </c>
      <c r="Y9" s="117">
        <v>-16.006643914351013</v>
      </c>
      <c r="Z9" s="117">
        <v>20.383203725939634</v>
      </c>
      <c r="AA9" s="117">
        <v>0.49340854271862078</v>
      </c>
      <c r="AB9" s="117">
        <v>2747.7281314500005</v>
      </c>
      <c r="AC9" s="117">
        <v>3021.1088777946261</v>
      </c>
      <c r="AD9" s="117">
        <v>2906.5451979994818</v>
      </c>
      <c r="AE9" s="117">
        <v>3515.9270374795101</v>
      </c>
      <c r="AF9" s="117">
        <v>3349.2717532594143</v>
      </c>
      <c r="AG9" s="117">
        <v>9.9493375350915851</v>
      </c>
      <c r="AH9" s="117">
        <v>-3.7921069524238531</v>
      </c>
      <c r="AI9" s="117">
        <v>-4.740009745468643</v>
      </c>
    </row>
    <row r="10" spans="2:35" x14ac:dyDescent="0.25">
      <c r="B10" s="118"/>
      <c r="C10" s="119" t="s">
        <v>97</v>
      </c>
      <c r="D10" s="117">
        <v>4538.0160015841366</v>
      </c>
      <c r="E10" s="117">
        <v>4312.0291349362142</v>
      </c>
      <c r="F10" s="117">
        <v>12331.439759245553</v>
      </c>
      <c r="G10" s="117">
        <v>4268.4887938543525</v>
      </c>
      <c r="H10" s="117">
        <v>3350.1480826958086</v>
      </c>
      <c r="I10" s="117">
        <v>-4.9798605066406685</v>
      </c>
      <c r="J10" s="117">
        <v>185.9776539851224</v>
      </c>
      <c r="K10" s="117">
        <v>-21.514422445731718</v>
      </c>
      <c r="L10" s="117">
        <v>8249.0124556397514</v>
      </c>
      <c r="M10" s="117">
        <v>8248.3623902955369</v>
      </c>
      <c r="N10" s="117">
        <v>15896.913762869492</v>
      </c>
      <c r="O10" s="117">
        <v>8979.7890990146607</v>
      </c>
      <c r="P10" s="117">
        <v>8271.638953660995</v>
      </c>
      <c r="Q10" s="117">
        <v>-7.8805232469980335E-3</v>
      </c>
      <c r="R10" s="117">
        <v>92.728119966852091</v>
      </c>
      <c r="S10" s="117">
        <v>-7.8860442884050581</v>
      </c>
      <c r="T10" s="117">
        <v>426.95515933438566</v>
      </c>
      <c r="U10" s="117">
        <v>-186.0823877702073</v>
      </c>
      <c r="V10" s="117">
        <v>505.20077772233356</v>
      </c>
      <c r="W10" s="117">
        <v>-137.34530203905979</v>
      </c>
      <c r="X10" s="117">
        <v>-223.65847572888413</v>
      </c>
      <c r="Y10" s="117">
        <v>-143.58359038459821</v>
      </c>
      <c r="Z10" s="117">
        <v>-371.49306486017622</v>
      </c>
      <c r="AA10" s="117">
        <v>62.843921421700784</v>
      </c>
      <c r="AB10" s="117">
        <v>-4137.9516133900006</v>
      </c>
      <c r="AC10" s="117">
        <v>-3750.2508675891158</v>
      </c>
      <c r="AD10" s="117">
        <v>-4070.6747813462725</v>
      </c>
      <c r="AE10" s="117">
        <v>-4573.9550031212475</v>
      </c>
      <c r="AF10" s="117">
        <v>-4697.8323952363025</v>
      </c>
      <c r="AG10" s="117">
        <v>-9.3693880940106613</v>
      </c>
      <c r="AH10" s="117">
        <v>8.5440661190525695</v>
      </c>
      <c r="AI10" s="117">
        <v>2.708321180040496</v>
      </c>
    </row>
    <row r="11" spans="2:35" x14ac:dyDescent="0.25">
      <c r="B11" s="118"/>
      <c r="C11" s="119" t="s">
        <v>98</v>
      </c>
      <c r="D11" s="117">
        <v>59805.47919253615</v>
      </c>
      <c r="E11" s="117">
        <v>58938.993015424894</v>
      </c>
      <c r="F11" s="117">
        <v>74422.356976253504</v>
      </c>
      <c r="G11" s="117">
        <v>77662.866892501392</v>
      </c>
      <c r="H11" s="117">
        <v>79396.521368919333</v>
      </c>
      <c r="I11" s="117">
        <v>-1.4488407898575868</v>
      </c>
      <c r="J11" s="117">
        <v>26.270153541266762</v>
      </c>
      <c r="K11" s="117">
        <v>2.2322823580767537</v>
      </c>
      <c r="L11" s="117">
        <v>57376.582923146147</v>
      </c>
      <c r="M11" s="117">
        <v>54849.54117837955</v>
      </c>
      <c r="N11" s="117">
        <v>67136.787174604062</v>
      </c>
      <c r="O11" s="117">
        <v>70172.862889257565</v>
      </c>
      <c r="P11" s="117">
        <v>71166.638635262745</v>
      </c>
      <c r="Q11" s="117">
        <v>-4.404308545441749</v>
      </c>
      <c r="R11" s="117">
        <v>22.401729772477783</v>
      </c>
      <c r="S11" s="117">
        <v>1.4161824173733573</v>
      </c>
      <c r="T11" s="117">
        <v>1400.0471185900001</v>
      </c>
      <c r="U11" s="117">
        <v>2409.8551510146099</v>
      </c>
      <c r="V11" s="117">
        <v>2816.3111149032111</v>
      </c>
      <c r="W11" s="117">
        <v>3465.7682199840751</v>
      </c>
      <c r="X11" s="117">
        <v>3627.1426287903796</v>
      </c>
      <c r="Y11" s="117">
        <v>72.126717666587993</v>
      </c>
      <c r="Z11" s="117">
        <v>16.86640641938471</v>
      </c>
      <c r="AA11" s="117">
        <v>4.6562377678864397</v>
      </c>
      <c r="AB11" s="117">
        <v>1028.8491508</v>
      </c>
      <c r="AC11" s="117">
        <v>1679.5966860307333</v>
      </c>
      <c r="AD11" s="117">
        <v>4469.2586867462278</v>
      </c>
      <c r="AE11" s="117">
        <v>4024.2357832597531</v>
      </c>
      <c r="AF11" s="117">
        <v>4602.7401048662177</v>
      </c>
      <c r="AG11" s="117">
        <v>63.250043480595089</v>
      </c>
      <c r="AH11" s="117">
        <v>166.09118271768543</v>
      </c>
      <c r="AI11" s="117">
        <v>14.375507618439265</v>
      </c>
    </row>
    <row r="12" spans="2:35" x14ac:dyDescent="0.25">
      <c r="B12" s="115">
        <v>2</v>
      </c>
      <c r="C12" s="116" t="s">
        <v>99</v>
      </c>
      <c r="D12" s="117">
        <v>90729.264478536308</v>
      </c>
      <c r="E12" s="117">
        <v>81609.571901896998</v>
      </c>
      <c r="F12" s="117">
        <v>275088.69843307143</v>
      </c>
      <c r="G12" s="117">
        <v>493702.03258050879</v>
      </c>
      <c r="H12" s="117">
        <v>504907.90786868875</v>
      </c>
      <c r="I12" s="117">
        <v>-10.051544701761298</v>
      </c>
      <c r="J12" s="117">
        <v>237.07896270275256</v>
      </c>
      <c r="K12" s="117">
        <v>2.2697648680132909</v>
      </c>
      <c r="L12" s="117">
        <v>82024.309127026296</v>
      </c>
      <c r="M12" s="117">
        <v>78942.204495976999</v>
      </c>
      <c r="N12" s="117">
        <v>261003.7086344414</v>
      </c>
      <c r="O12" s="117">
        <v>444855.90258084878</v>
      </c>
      <c r="P12" s="117">
        <v>463694.12789733877</v>
      </c>
      <c r="Q12" s="117">
        <v>-3.7575502480322265</v>
      </c>
      <c r="R12" s="117">
        <v>230.6263237781034</v>
      </c>
      <c r="S12" s="117">
        <v>4.2346803104554187</v>
      </c>
      <c r="T12" s="117">
        <v>5173.0547188</v>
      </c>
      <c r="U12" s="117">
        <v>135.90135689000002</v>
      </c>
      <c r="V12" s="117">
        <v>9690.3983535799998</v>
      </c>
      <c r="W12" s="117">
        <v>38293.228981890003</v>
      </c>
      <c r="X12" s="117">
        <v>33369.07895358</v>
      </c>
      <c r="Y12" s="117">
        <v>-97.372899296887297</v>
      </c>
      <c r="Z12" s="117">
        <v>7030.4647542434095</v>
      </c>
      <c r="AA12" s="117">
        <v>-12.859061926166582</v>
      </c>
      <c r="AB12" s="117">
        <v>3531.9006327100001</v>
      </c>
      <c r="AC12" s="117">
        <v>2531.4660490300002</v>
      </c>
      <c r="AD12" s="117">
        <v>4394.5914450500004</v>
      </c>
      <c r="AE12" s="117">
        <v>10552.90101777</v>
      </c>
      <c r="AF12" s="117">
        <v>7844.7010177700004</v>
      </c>
      <c r="AG12" s="117">
        <v>-28.325671861056129</v>
      </c>
      <c r="AH12" s="117">
        <v>73.598672071225565</v>
      </c>
      <c r="AI12" s="117">
        <v>-25.663085396514852</v>
      </c>
    </row>
    <row r="13" spans="2:35" x14ac:dyDescent="0.25">
      <c r="B13" s="118" t="s">
        <v>94</v>
      </c>
      <c r="C13" s="119" t="s">
        <v>100</v>
      </c>
      <c r="D13" s="117">
        <v>22927.123055240001</v>
      </c>
      <c r="E13" s="117">
        <v>7991.8814474100009</v>
      </c>
      <c r="F13" s="117">
        <v>118779.10865616999</v>
      </c>
      <c r="G13" s="117">
        <v>304589.44013465999</v>
      </c>
      <c r="H13" s="117">
        <v>301128.81768809009</v>
      </c>
      <c r="I13" s="117">
        <v>-65.142240358048525</v>
      </c>
      <c r="J13" s="117">
        <v>1386.2471301380949</v>
      </c>
      <c r="K13" s="117">
        <v>-1.1361596925487438</v>
      </c>
      <c r="L13" s="117">
        <v>21326.544269599999</v>
      </c>
      <c r="M13" s="117">
        <v>7810.2140414900005</v>
      </c>
      <c r="N13" s="117">
        <v>109435.94973830998</v>
      </c>
      <c r="O13" s="117">
        <v>263773.51160169003</v>
      </c>
      <c r="P13" s="117">
        <v>268244.43918343005</v>
      </c>
      <c r="Q13" s="117">
        <v>-63.377967181382033</v>
      </c>
      <c r="R13" s="117">
        <v>1301.1901486560569</v>
      </c>
      <c r="S13" s="117">
        <v>1.6949873224917811</v>
      </c>
      <c r="T13" s="117">
        <v>1406.3781529399998</v>
      </c>
      <c r="U13" s="117">
        <v>135.90135689000002</v>
      </c>
      <c r="V13" s="117">
        <v>7590.3983535800007</v>
      </c>
      <c r="W13" s="117">
        <v>31473.058395969994</v>
      </c>
      <c r="X13" s="117">
        <v>26328.908367659995</v>
      </c>
      <c r="Y13" s="117">
        <v>-90.336784128372486</v>
      </c>
      <c r="Z13" s="117">
        <v>5485.2263195015403</v>
      </c>
      <c r="AA13" s="117">
        <v>-16.344614379671118</v>
      </c>
      <c r="AB13" s="117">
        <v>194.20063270000003</v>
      </c>
      <c r="AC13" s="117">
        <v>45.766049029999998</v>
      </c>
      <c r="AD13" s="117">
        <v>1752.7605642800002</v>
      </c>
      <c r="AE13" s="117">
        <v>9342.8701369999999</v>
      </c>
      <c r="AF13" s="117">
        <v>6555.4701370000002</v>
      </c>
      <c r="AG13" s="117">
        <v>-76.433625167071867</v>
      </c>
      <c r="AH13" s="117">
        <v>3729.8271348069661</v>
      </c>
      <c r="AI13" s="117">
        <v>-29.834515080769762</v>
      </c>
    </row>
    <row r="14" spans="2:35" x14ac:dyDescent="0.25">
      <c r="B14" s="118"/>
      <c r="C14" s="119" t="s">
        <v>101</v>
      </c>
      <c r="D14" s="117">
        <v>34285.551915869997</v>
      </c>
      <c r="E14" s="117">
        <v>5392.1205418099998</v>
      </c>
      <c r="F14" s="117">
        <v>28829.1467999835</v>
      </c>
      <c r="G14" s="117">
        <v>28009.120587379995</v>
      </c>
      <c r="H14" s="117">
        <v>40867.936157790005</v>
      </c>
      <c r="I14" s="117">
        <v>-84.272907272890919</v>
      </c>
      <c r="J14" s="117">
        <v>434.65323292469054</v>
      </c>
      <c r="K14" s="117">
        <v>45.909387016612648</v>
      </c>
      <c r="L14" s="117">
        <v>27181.175349999998</v>
      </c>
      <c r="M14" s="117">
        <v>3356.42054181</v>
      </c>
      <c r="N14" s="117">
        <v>26034.046799983502</v>
      </c>
      <c r="O14" s="117">
        <v>26585.820587379996</v>
      </c>
      <c r="P14" s="117">
        <v>39075.436157790005</v>
      </c>
      <c r="Q14" s="117">
        <v>-87.651672532218157</v>
      </c>
      <c r="R14" s="117">
        <v>675.64913203469587</v>
      </c>
      <c r="S14" s="117">
        <v>46.978484374255871</v>
      </c>
      <c r="T14" s="117">
        <v>3766.6765658599998</v>
      </c>
      <c r="U14" s="117">
        <v>0</v>
      </c>
      <c r="V14" s="117">
        <v>1100</v>
      </c>
      <c r="W14" s="117">
        <v>1230</v>
      </c>
      <c r="X14" s="117">
        <v>1450</v>
      </c>
      <c r="Y14" s="117">
        <v>-100</v>
      </c>
      <c r="Z14" s="117">
        <v>0</v>
      </c>
      <c r="AA14" s="117">
        <v>17.886178861788625</v>
      </c>
      <c r="AB14" s="117">
        <v>3337.7000000100002</v>
      </c>
      <c r="AC14" s="117">
        <v>2035.7</v>
      </c>
      <c r="AD14" s="117">
        <v>1695.1</v>
      </c>
      <c r="AE14" s="117">
        <v>193.3</v>
      </c>
      <c r="AF14" s="117">
        <v>342.5</v>
      </c>
      <c r="AG14" s="117">
        <v>-39.008898343353181</v>
      </c>
      <c r="AH14" s="117">
        <v>-16.731345483126205</v>
      </c>
      <c r="AI14" s="117">
        <v>77.185721676151047</v>
      </c>
    </row>
    <row r="15" spans="2:35" x14ac:dyDescent="0.25">
      <c r="B15" s="118"/>
      <c r="C15" s="119" t="s">
        <v>102</v>
      </c>
      <c r="D15" s="117">
        <v>3298.5</v>
      </c>
      <c r="E15" s="117">
        <v>14809.971029110002</v>
      </c>
      <c r="F15" s="117">
        <v>25778.835377609998</v>
      </c>
      <c r="G15" s="117">
        <v>38173.386847379996</v>
      </c>
      <c r="H15" s="117">
        <v>38837.467070879997</v>
      </c>
      <c r="I15" s="117">
        <v>348.99108774018498</v>
      </c>
      <c r="J15" s="117">
        <v>74.064050003473668</v>
      </c>
      <c r="K15" s="117">
        <v>1.7396418770884603</v>
      </c>
      <c r="L15" s="117">
        <v>3298.5</v>
      </c>
      <c r="M15" s="117">
        <v>14809.971029110002</v>
      </c>
      <c r="N15" s="117">
        <v>25778.835377609998</v>
      </c>
      <c r="O15" s="117">
        <v>38173.386847379996</v>
      </c>
      <c r="P15" s="117">
        <v>38837.467070879997</v>
      </c>
      <c r="Q15" s="117">
        <v>348.99108774018498</v>
      </c>
      <c r="R15" s="117">
        <v>74.064050003473668</v>
      </c>
      <c r="S15" s="117">
        <v>1.7396418770884603</v>
      </c>
      <c r="T15" s="117">
        <v>0</v>
      </c>
      <c r="U15" s="117">
        <v>0</v>
      </c>
      <c r="V15" s="117">
        <v>0</v>
      </c>
      <c r="W15" s="117">
        <v>0</v>
      </c>
      <c r="X15" s="117">
        <v>0</v>
      </c>
      <c r="Y15" s="117">
        <v>0</v>
      </c>
      <c r="Z15" s="117">
        <v>0</v>
      </c>
      <c r="AA15" s="117">
        <v>0</v>
      </c>
      <c r="AB15" s="117">
        <v>0</v>
      </c>
      <c r="AC15" s="117">
        <v>0</v>
      </c>
      <c r="AD15" s="117">
        <v>0</v>
      </c>
      <c r="AE15" s="117">
        <v>0</v>
      </c>
      <c r="AF15" s="117">
        <v>0</v>
      </c>
      <c r="AG15" s="117">
        <v>0</v>
      </c>
      <c r="AH15" s="117">
        <v>0</v>
      </c>
      <c r="AI15" s="117">
        <v>0</v>
      </c>
    </row>
    <row r="16" spans="2:35" x14ac:dyDescent="0.25">
      <c r="B16" s="118"/>
      <c r="C16" s="119" t="s">
        <v>103</v>
      </c>
      <c r="D16" s="117">
        <v>3283.23079087</v>
      </c>
      <c r="E16" s="117">
        <v>1736.7974370500001</v>
      </c>
      <c r="F16" s="117">
        <v>1266.9781209600003</v>
      </c>
      <c r="G16" s="117">
        <v>5810.9948999399994</v>
      </c>
      <c r="H16" s="117">
        <v>5117.3252149399996</v>
      </c>
      <c r="I16" s="117">
        <v>-47.10096402970872</v>
      </c>
      <c r="J16" s="117">
        <v>-27.05089874430039</v>
      </c>
      <c r="K16" s="117">
        <v>-11.937193147547976</v>
      </c>
      <c r="L16" s="117">
        <v>3283.23079087</v>
      </c>
      <c r="M16" s="117">
        <v>1736.7974370500001</v>
      </c>
      <c r="N16" s="117">
        <v>1266.9781209600003</v>
      </c>
      <c r="O16" s="117">
        <v>5643.8063209199991</v>
      </c>
      <c r="P16" s="117">
        <v>5020.1366359199992</v>
      </c>
      <c r="Q16" s="117">
        <v>-47.10096402970872</v>
      </c>
      <c r="R16" s="117">
        <v>-27.05089874430039</v>
      </c>
      <c r="S16" s="117">
        <v>-11.050515370951553</v>
      </c>
      <c r="T16" s="117">
        <v>0</v>
      </c>
      <c r="U16" s="117">
        <v>0</v>
      </c>
      <c r="V16" s="117">
        <v>0</v>
      </c>
      <c r="W16" s="117">
        <v>97.188579019999992</v>
      </c>
      <c r="X16" s="117">
        <v>97.188579019999992</v>
      </c>
      <c r="Y16" s="117">
        <v>0</v>
      </c>
      <c r="Z16" s="117">
        <v>0</v>
      </c>
      <c r="AA16" s="117">
        <v>0</v>
      </c>
      <c r="AB16" s="117">
        <v>0</v>
      </c>
      <c r="AC16" s="117">
        <v>0</v>
      </c>
      <c r="AD16" s="117">
        <v>0</v>
      </c>
      <c r="AE16" s="117">
        <v>70</v>
      </c>
      <c r="AF16" s="117">
        <v>0</v>
      </c>
      <c r="AG16" s="117">
        <v>0</v>
      </c>
      <c r="AH16" s="117">
        <v>0</v>
      </c>
      <c r="AI16" s="117">
        <v>-100</v>
      </c>
    </row>
    <row r="17" spans="2:35" x14ac:dyDescent="0.25">
      <c r="B17" s="118"/>
      <c r="C17" s="119" t="s">
        <v>104</v>
      </c>
      <c r="D17" s="117">
        <v>26934.858716556286</v>
      </c>
      <c r="E17" s="117">
        <v>51678.801446517013</v>
      </c>
      <c r="F17" s="117">
        <v>100434.62947834791</v>
      </c>
      <c r="G17" s="117">
        <v>117119.09011114878</v>
      </c>
      <c r="H17" s="117">
        <v>118956.36173698878</v>
      </c>
      <c r="I17" s="117">
        <v>91.865871621413604</v>
      </c>
      <c r="J17" s="117">
        <v>94.343960515974558</v>
      </c>
      <c r="K17" s="117">
        <v>1.5687208840987399</v>
      </c>
      <c r="L17" s="117">
        <v>26934.858716556286</v>
      </c>
      <c r="M17" s="117">
        <v>51228.801446517013</v>
      </c>
      <c r="N17" s="117">
        <v>98487.898597577907</v>
      </c>
      <c r="O17" s="117">
        <v>110679.37722347878</v>
      </c>
      <c r="P17" s="117">
        <v>112516.64884931878</v>
      </c>
      <c r="Q17" s="117">
        <v>90.195174163017811</v>
      </c>
      <c r="R17" s="117">
        <v>92.251030312312693</v>
      </c>
      <c r="S17" s="117">
        <v>1.6599945463464882</v>
      </c>
      <c r="T17" s="117">
        <v>0</v>
      </c>
      <c r="U17" s="117">
        <v>0</v>
      </c>
      <c r="V17" s="117">
        <v>1000</v>
      </c>
      <c r="W17" s="117">
        <v>5492.9820068999998</v>
      </c>
      <c r="X17" s="117">
        <v>5492.9820068999998</v>
      </c>
      <c r="Y17" s="117">
        <v>0</v>
      </c>
      <c r="Z17" s="117">
        <v>0</v>
      </c>
      <c r="AA17" s="117">
        <v>0</v>
      </c>
      <c r="AB17" s="117">
        <v>0</v>
      </c>
      <c r="AC17" s="117">
        <v>450</v>
      </c>
      <c r="AD17" s="117">
        <v>946.73088077</v>
      </c>
      <c r="AE17" s="117">
        <v>946.73088077</v>
      </c>
      <c r="AF17" s="117">
        <v>946.73088077</v>
      </c>
      <c r="AG17" s="117">
        <v>0</v>
      </c>
      <c r="AH17" s="117">
        <v>110.38464017111112</v>
      </c>
      <c r="AI17" s="117">
        <v>0</v>
      </c>
    </row>
    <row r="18" spans="2:35" x14ac:dyDescent="0.25">
      <c r="B18" s="115">
        <v>3</v>
      </c>
      <c r="C18" s="116" t="s">
        <v>105</v>
      </c>
      <c r="D18" s="117">
        <v>3354427.8720088862</v>
      </c>
      <c r="E18" s="117">
        <v>3933737.5362518528</v>
      </c>
      <c r="F18" s="117">
        <v>4740065.5531121586</v>
      </c>
      <c r="G18" s="117">
        <v>4979962.9074528525</v>
      </c>
      <c r="H18" s="117">
        <v>4950840.569693503</v>
      </c>
      <c r="I18" s="117">
        <v>17.269999127929733</v>
      </c>
      <c r="J18" s="117">
        <v>20.497758414980375</v>
      </c>
      <c r="K18" s="117">
        <v>-0.58479025447691901</v>
      </c>
      <c r="L18" s="117">
        <v>2880092.3221049402</v>
      </c>
      <c r="M18" s="117">
        <v>3490100.9096349292</v>
      </c>
      <c r="N18" s="117">
        <v>4204913.0539668621</v>
      </c>
      <c r="O18" s="117">
        <v>4390197.2943108361</v>
      </c>
      <c r="P18" s="117">
        <v>4372153.3747873986</v>
      </c>
      <c r="Q18" s="117">
        <v>21.180174775930759</v>
      </c>
      <c r="R18" s="117">
        <v>20.481131143188165</v>
      </c>
      <c r="S18" s="117">
        <v>-0.41100475249301605</v>
      </c>
      <c r="T18" s="117">
        <v>398340.8086284048</v>
      </c>
      <c r="U18" s="117">
        <v>354778.41674257815</v>
      </c>
      <c r="V18" s="117">
        <v>445826.87204935699</v>
      </c>
      <c r="W18" s="117">
        <v>490589.93421348737</v>
      </c>
      <c r="X18" s="117">
        <v>479379.66494607017</v>
      </c>
      <c r="Y18" s="117">
        <v>-10.935960098043623</v>
      </c>
      <c r="Z18" s="117">
        <v>25.663470777829815</v>
      </c>
      <c r="AA18" s="117">
        <v>-2.2850589638349295</v>
      </c>
      <c r="AB18" s="117">
        <v>75994.741275540946</v>
      </c>
      <c r="AC18" s="117">
        <v>88858.20987434547</v>
      </c>
      <c r="AD18" s="117">
        <v>89325.627095939679</v>
      </c>
      <c r="AE18" s="117">
        <v>99175.678928524838</v>
      </c>
      <c r="AF18" s="117">
        <v>99307.529960034852</v>
      </c>
      <c r="AG18" s="117">
        <v>16.926787805177586</v>
      </c>
      <c r="AH18" s="117">
        <v>0.52602592631022427</v>
      </c>
      <c r="AI18" s="117">
        <v>0.13294694115988381</v>
      </c>
    </row>
    <row r="19" spans="2:35" x14ac:dyDescent="0.25">
      <c r="B19" s="118"/>
      <c r="C19" s="119" t="s">
        <v>106</v>
      </c>
      <c r="D19" s="117">
        <v>311505.35883753473</v>
      </c>
      <c r="E19" s="117">
        <v>401129.83048761857</v>
      </c>
      <c r="F19" s="117">
        <v>490764.94219391485</v>
      </c>
      <c r="G19" s="117">
        <v>486173.98181252059</v>
      </c>
      <c r="H19" s="117">
        <v>426918.19999592501</v>
      </c>
      <c r="I19" s="117">
        <v>28.771406047247932</v>
      </c>
      <c r="J19" s="117">
        <v>22.34566090418523</v>
      </c>
      <c r="K19" s="117">
        <v>-12.18818448401583</v>
      </c>
      <c r="L19" s="117">
        <v>301550.11710384482</v>
      </c>
      <c r="M19" s="117">
        <v>389699.61054212478</v>
      </c>
      <c r="N19" s="117">
        <v>475545.49486549443</v>
      </c>
      <c r="O19" s="117">
        <v>432210.89948536968</v>
      </c>
      <c r="P19" s="117">
        <v>419210.8458166339</v>
      </c>
      <c r="Q19" s="117">
        <v>29.232120446474212</v>
      </c>
      <c r="R19" s="117">
        <v>22.028732387991468</v>
      </c>
      <c r="S19" s="117">
        <v>-3.0078032933030685</v>
      </c>
      <c r="T19" s="117">
        <v>9425.7349773199057</v>
      </c>
      <c r="U19" s="117">
        <v>9262.7736528238202</v>
      </c>
      <c r="V19" s="117">
        <v>13929.356970180395</v>
      </c>
      <c r="W19" s="117">
        <v>9783.3219761264427</v>
      </c>
      <c r="X19" s="117">
        <v>6942.114694806115</v>
      </c>
      <c r="Y19" s="117">
        <v>-1.7288977982958489</v>
      </c>
      <c r="Z19" s="117">
        <v>50.379977879886283</v>
      </c>
      <c r="AA19" s="117">
        <v>-29.041334714870139</v>
      </c>
      <c r="AB19" s="117">
        <v>529.50675637000006</v>
      </c>
      <c r="AC19" s="117">
        <v>2167.4462926699998</v>
      </c>
      <c r="AD19" s="117">
        <v>1290.0903582400001</v>
      </c>
      <c r="AE19" s="117">
        <v>1276.2996225449999</v>
      </c>
      <c r="AF19" s="117">
        <v>765.23948448499993</v>
      </c>
      <c r="AG19" s="117">
        <v>309.33307584756619</v>
      </c>
      <c r="AH19" s="117">
        <v>-40.478785444285045</v>
      </c>
      <c r="AI19" s="117">
        <v>-40.042332461160072</v>
      </c>
    </row>
    <row r="20" spans="2:35" x14ac:dyDescent="0.25">
      <c r="B20" s="118"/>
      <c r="C20" s="119" t="s">
        <v>107</v>
      </c>
      <c r="D20" s="117">
        <v>1060515.8183372875</v>
      </c>
      <c r="E20" s="117">
        <v>1224189.4739575393</v>
      </c>
      <c r="F20" s="117">
        <v>1592151.6306949414</v>
      </c>
      <c r="G20" s="117">
        <v>1392681.2472505048</v>
      </c>
      <c r="H20" s="117">
        <v>1376423.4867213743</v>
      </c>
      <c r="I20" s="117">
        <v>15.433400689568671</v>
      </c>
      <c r="J20" s="117">
        <v>30.057614819041056</v>
      </c>
      <c r="K20" s="117">
        <v>-1.167371253201499</v>
      </c>
      <c r="L20" s="117">
        <v>901359.15246414067</v>
      </c>
      <c r="M20" s="117">
        <v>1087516.9049893676</v>
      </c>
      <c r="N20" s="117">
        <v>1426355.4541990731</v>
      </c>
      <c r="O20" s="117">
        <v>1263400.0609947573</v>
      </c>
      <c r="P20" s="117">
        <v>1237500.2196985665</v>
      </c>
      <c r="Q20" s="117">
        <v>20.653005188476513</v>
      </c>
      <c r="R20" s="117">
        <v>31.157083412236087</v>
      </c>
      <c r="S20" s="117">
        <v>-2.0500110848339026</v>
      </c>
      <c r="T20" s="117">
        <v>135365.79663480687</v>
      </c>
      <c r="U20" s="117">
        <v>112816.22306302639</v>
      </c>
      <c r="V20" s="117">
        <v>139863.7190613086</v>
      </c>
      <c r="W20" s="117">
        <v>122434.83032440294</v>
      </c>
      <c r="X20" s="117">
        <v>119528.25243121812</v>
      </c>
      <c r="Y20" s="117">
        <v>-16.658250556907859</v>
      </c>
      <c r="Z20" s="117">
        <v>23.974828498886843</v>
      </c>
      <c r="AA20" s="117">
        <v>-2.3739795983573897</v>
      </c>
      <c r="AB20" s="117">
        <v>23790.86923833995</v>
      </c>
      <c r="AC20" s="117">
        <v>23856.345905145467</v>
      </c>
      <c r="AD20" s="117">
        <v>25932.45743455967</v>
      </c>
      <c r="AE20" s="117">
        <v>20041.280672189852</v>
      </c>
      <c r="AF20" s="117">
        <v>19395.014591589847</v>
      </c>
      <c r="AG20" s="117">
        <v>0.27521763139279493</v>
      </c>
      <c r="AH20" s="117">
        <v>8.7025546060950454</v>
      </c>
      <c r="AI20" s="117">
        <v>-3.2246745663154774</v>
      </c>
    </row>
    <row r="21" spans="2:35" x14ac:dyDescent="0.25">
      <c r="B21" s="118"/>
      <c r="C21" s="119" t="s">
        <v>108</v>
      </c>
      <c r="D21" s="117">
        <v>1526497.3784745999</v>
      </c>
      <c r="E21" s="117">
        <v>1884401.9092513972</v>
      </c>
      <c r="F21" s="117">
        <v>2213503.1991537395</v>
      </c>
      <c r="G21" s="117">
        <v>2718140.3159600934</v>
      </c>
      <c r="H21" s="117">
        <v>2763555.7795932936</v>
      </c>
      <c r="I21" s="117">
        <v>23.44612809846058</v>
      </c>
      <c r="J21" s="117">
        <v>17.464495672957682</v>
      </c>
      <c r="K21" s="117">
        <v>1.6708285207549523</v>
      </c>
      <c r="L21" s="117">
        <v>1308268.51482127</v>
      </c>
      <c r="M21" s="117">
        <v>1646629.9118684772</v>
      </c>
      <c r="N21" s="117">
        <v>1919565.2252102494</v>
      </c>
      <c r="O21" s="117">
        <v>2366546.969205833</v>
      </c>
      <c r="P21" s="117">
        <v>2385750.2661847258</v>
      </c>
      <c r="Q21" s="117">
        <v>25.863298949255281</v>
      </c>
      <c r="R21" s="117">
        <v>16.575389003596129</v>
      </c>
      <c r="S21" s="117">
        <v>0.81144795471086439</v>
      </c>
      <c r="T21" s="117">
        <v>178879.62349533994</v>
      </c>
      <c r="U21" s="117">
        <v>188005.55202477999</v>
      </c>
      <c r="V21" s="117">
        <v>243409.02588243995</v>
      </c>
      <c r="W21" s="117">
        <v>309417.86401163996</v>
      </c>
      <c r="X21" s="117">
        <v>308160.83355625783</v>
      </c>
      <c r="Y21" s="117">
        <v>5.1017149696079223</v>
      </c>
      <c r="Z21" s="117">
        <v>29.469062621277018</v>
      </c>
      <c r="AA21" s="117">
        <v>-0.40625658747835969</v>
      </c>
      <c r="AB21" s="117">
        <v>39349.240157990003</v>
      </c>
      <c r="AC21" s="117">
        <v>49766.445358140001</v>
      </c>
      <c r="AD21" s="117">
        <v>50528.948061049996</v>
      </c>
      <c r="AE21" s="117">
        <v>68049.780945570004</v>
      </c>
      <c r="AF21" s="117">
        <v>69644.679852310001</v>
      </c>
      <c r="AG21" s="117">
        <v>26.473713744723348</v>
      </c>
      <c r="AH21" s="117">
        <v>1.5321622780624751</v>
      </c>
      <c r="AI21" s="117">
        <v>2.3437237924625931</v>
      </c>
    </row>
    <row r="22" spans="2:35" x14ac:dyDescent="0.25">
      <c r="B22" s="118"/>
      <c r="C22" s="119" t="s">
        <v>109</v>
      </c>
      <c r="D22" s="117">
        <v>417390.11598421546</v>
      </c>
      <c r="E22" s="117">
        <v>387287.40678058361</v>
      </c>
      <c r="F22" s="117">
        <v>396692.51565183297</v>
      </c>
      <c r="G22" s="117">
        <v>321316.03215217456</v>
      </c>
      <c r="H22" s="117">
        <v>321179.39132327266</v>
      </c>
      <c r="I22" s="117">
        <v>-7.2121279471721493</v>
      </c>
      <c r="J22" s="117">
        <v>2.4284571887920432</v>
      </c>
      <c r="K22" s="117">
        <v>-4.2525369178336714E-2</v>
      </c>
      <c r="L22" s="117">
        <v>336800.59968493646</v>
      </c>
      <c r="M22" s="117">
        <v>332548.46075470559</v>
      </c>
      <c r="N22" s="117">
        <v>338330.15177251498</v>
      </c>
      <c r="O22" s="117">
        <v>267952.64348494657</v>
      </c>
      <c r="P22" s="117">
        <v>268678.87978851463</v>
      </c>
      <c r="Q22" s="117">
        <v>-1.2625093109123242</v>
      </c>
      <c r="R22" s="117">
        <v>1.7386010462018264</v>
      </c>
      <c r="S22" s="117">
        <v>0.27103158756813794</v>
      </c>
      <c r="T22" s="117">
        <v>74358.337529597993</v>
      </c>
      <c r="U22" s="117">
        <v>44048.261221328001</v>
      </c>
      <c r="V22" s="117">
        <v>48417.365848548012</v>
      </c>
      <c r="W22" s="117">
        <v>48741.049362477992</v>
      </c>
      <c r="X22" s="117">
        <v>44439.066049437999</v>
      </c>
      <c r="Y22" s="117">
        <v>-40.762175857152812</v>
      </c>
      <c r="Z22" s="117">
        <v>9.9189037343987305</v>
      </c>
      <c r="AA22" s="117">
        <v>-8.8262016704789286</v>
      </c>
      <c r="AB22" s="117">
        <v>6231.1787696809997</v>
      </c>
      <c r="AC22" s="117">
        <v>10690.684804549997</v>
      </c>
      <c r="AD22" s="117">
        <v>9944.9980307700007</v>
      </c>
      <c r="AE22" s="117">
        <v>8452.0117480999997</v>
      </c>
      <c r="AF22" s="117">
        <v>8061.4454853199995</v>
      </c>
      <c r="AG22" s="117">
        <v>71.567615048497458</v>
      </c>
      <c r="AH22" s="117">
        <v>-6.9751076513136878</v>
      </c>
      <c r="AI22" s="117">
        <v>-4.6209858010171185</v>
      </c>
    </row>
    <row r="23" spans="2:35" x14ac:dyDescent="0.25">
      <c r="B23" s="118"/>
      <c r="C23" s="119" t="s">
        <v>110</v>
      </c>
      <c r="D23" s="117">
        <v>38519.200375249624</v>
      </c>
      <c r="E23" s="117">
        <v>36728.915774713911</v>
      </c>
      <c r="F23" s="117">
        <v>46953.265417730719</v>
      </c>
      <c r="G23" s="117">
        <v>61651.330277560861</v>
      </c>
      <c r="H23" s="117">
        <v>62763.712059638252</v>
      </c>
      <c r="I23" s="117">
        <v>-4.6477719763000431</v>
      </c>
      <c r="J23" s="117">
        <v>27.837330417620933</v>
      </c>
      <c r="K23" s="117">
        <v>1.8043110782351768</v>
      </c>
      <c r="L23" s="117">
        <v>32113.938030749625</v>
      </c>
      <c r="M23" s="117">
        <v>33706.021480253912</v>
      </c>
      <c r="N23" s="117">
        <v>45116.72791953072</v>
      </c>
      <c r="O23" s="117">
        <v>60086.721139930858</v>
      </c>
      <c r="P23" s="117">
        <v>61013.163298958243</v>
      </c>
      <c r="Q23" s="117">
        <v>4.9576088986029712</v>
      </c>
      <c r="R23" s="117">
        <v>33.853614096702486</v>
      </c>
      <c r="S23" s="117">
        <v>1.5418417604613044</v>
      </c>
      <c r="T23" s="117">
        <v>311.31599133999993</v>
      </c>
      <c r="U23" s="117">
        <v>645.60678062000011</v>
      </c>
      <c r="V23" s="117">
        <v>207.40428688</v>
      </c>
      <c r="W23" s="117">
        <v>212.86853883999996</v>
      </c>
      <c r="X23" s="117">
        <v>309.39821434999999</v>
      </c>
      <c r="Y23" s="117">
        <v>107.37989649716022</v>
      </c>
      <c r="Z23" s="117">
        <v>-67.874518498578666</v>
      </c>
      <c r="AA23" s="117">
        <v>45.347084184457806</v>
      </c>
      <c r="AB23" s="117">
        <v>6093.9463531599995</v>
      </c>
      <c r="AC23" s="117">
        <v>2377.28751384</v>
      </c>
      <c r="AD23" s="117">
        <v>1629.1332113199999</v>
      </c>
      <c r="AE23" s="117">
        <v>1356.3059401200001</v>
      </c>
      <c r="AF23" s="117">
        <v>1441.1505463300034</v>
      </c>
      <c r="AG23" s="117">
        <v>-60.989359340072568</v>
      </c>
      <c r="AH23" s="117">
        <v>-31.470922139809531</v>
      </c>
      <c r="AI23" s="117">
        <v>6.255565481228853</v>
      </c>
    </row>
    <row r="24" spans="2:35" x14ac:dyDescent="0.25">
      <c r="B24" s="115">
        <v>4</v>
      </c>
      <c r="C24" s="116" t="s">
        <v>111</v>
      </c>
      <c r="D24" s="117">
        <v>2309.2483039881135</v>
      </c>
      <c r="E24" s="117">
        <v>2052.7486194261396</v>
      </c>
      <c r="F24" s="117">
        <v>3067.3046314116405</v>
      </c>
      <c r="G24" s="117">
        <v>4357.6672020139195</v>
      </c>
      <c r="H24" s="117">
        <v>4538.9820967691512</v>
      </c>
      <c r="I24" s="117">
        <v>-11.107496933915437</v>
      </c>
      <c r="J24" s="117">
        <v>49.42426960536099</v>
      </c>
      <c r="K24" s="117">
        <v>4.1608247337345139</v>
      </c>
      <c r="L24" s="117">
        <v>2239.1597496581135</v>
      </c>
      <c r="M24" s="117">
        <v>2036.2105202261396</v>
      </c>
      <c r="N24" s="117">
        <v>3002.8062474816402</v>
      </c>
      <c r="O24" s="117">
        <v>4338.3492639739197</v>
      </c>
      <c r="P24" s="117">
        <v>4505.186416599151</v>
      </c>
      <c r="Q24" s="117">
        <v>-9.063633332233719</v>
      </c>
      <c r="R24" s="117">
        <v>47.470323802675935</v>
      </c>
      <c r="S24" s="117">
        <v>3.8456367266384905</v>
      </c>
      <c r="T24" s="117">
        <v>59.215055249999999</v>
      </c>
      <c r="U24" s="117">
        <v>14.79896067</v>
      </c>
      <c r="V24" s="117">
        <v>41.181522659999999</v>
      </c>
      <c r="W24" s="117">
        <v>17.926096390000001</v>
      </c>
      <c r="X24" s="117">
        <v>30.407237129999999</v>
      </c>
      <c r="Y24" s="117">
        <v>-75.008111353573383</v>
      </c>
      <c r="Z24" s="117">
        <v>178.27307321305287</v>
      </c>
      <c r="AA24" s="117">
        <v>69.625536248720323</v>
      </c>
      <c r="AB24" s="117">
        <v>10.87349908</v>
      </c>
      <c r="AC24" s="117">
        <v>1.7391385300000002</v>
      </c>
      <c r="AD24" s="117">
        <v>23.31686127</v>
      </c>
      <c r="AE24" s="117">
        <v>1.3918416500000002</v>
      </c>
      <c r="AF24" s="117">
        <v>3.3884430399999999</v>
      </c>
      <c r="AG24" s="117">
        <v>-84.005714101738818</v>
      </c>
      <c r="AH24" s="117">
        <v>1240.7132823398488</v>
      </c>
      <c r="AI24" s="117">
        <v>143.45032640746163</v>
      </c>
    </row>
    <row r="25" spans="2:35" x14ac:dyDescent="0.25">
      <c r="B25" s="115">
        <v>5</v>
      </c>
      <c r="C25" s="116" t="s">
        <v>112</v>
      </c>
      <c r="D25" s="117">
        <v>303249.44880965352</v>
      </c>
      <c r="E25" s="117">
        <v>385596.31758314651</v>
      </c>
      <c r="F25" s="117">
        <v>418432.37315745902</v>
      </c>
      <c r="G25" s="117">
        <v>425983.45642486517</v>
      </c>
      <c r="H25" s="117">
        <v>459921.4333448988</v>
      </c>
      <c r="I25" s="117">
        <v>27.154828837028237</v>
      </c>
      <c r="J25" s="117">
        <v>8.5156559015198692</v>
      </c>
      <c r="K25" s="117">
        <v>7.9669706436169108</v>
      </c>
      <c r="L25" s="117">
        <v>264669.55226466159</v>
      </c>
      <c r="M25" s="117">
        <v>350780.42472881993</v>
      </c>
      <c r="N25" s="117">
        <v>383438.28507418226</v>
      </c>
      <c r="O25" s="117">
        <v>385110.106784273</v>
      </c>
      <c r="P25" s="117">
        <v>416179.84252048912</v>
      </c>
      <c r="Q25" s="117">
        <v>32.535239406023578</v>
      </c>
      <c r="R25" s="117">
        <v>9.3100578148308468</v>
      </c>
      <c r="S25" s="117">
        <v>8.0677539199511159</v>
      </c>
      <c r="T25" s="117">
        <v>20722.892250398076</v>
      </c>
      <c r="U25" s="117">
        <v>15496.830455163843</v>
      </c>
      <c r="V25" s="117">
        <v>19405.850445224758</v>
      </c>
      <c r="W25" s="117">
        <v>22301.907873557037</v>
      </c>
      <c r="X25" s="117">
        <v>25005.264735159053</v>
      </c>
      <c r="Y25" s="117">
        <v>-25.218785737467908</v>
      </c>
      <c r="Z25" s="117">
        <v>25.224641912232798</v>
      </c>
      <c r="AA25" s="117">
        <v>12.121639444163158</v>
      </c>
      <c r="AB25" s="117">
        <v>17857.004294593902</v>
      </c>
      <c r="AC25" s="117">
        <v>19319.062399162754</v>
      </c>
      <c r="AD25" s="117">
        <v>15588.23763805202</v>
      </c>
      <c r="AE25" s="117">
        <v>18571.441767035143</v>
      </c>
      <c r="AF25" s="117">
        <v>18736.326089250648</v>
      </c>
      <c r="AG25" s="117">
        <v>8.1875889172042218</v>
      </c>
      <c r="AH25" s="117">
        <v>-19.3116243636773</v>
      </c>
      <c r="AI25" s="117">
        <v>0.88783802724556882</v>
      </c>
    </row>
    <row r="26" spans="2:35" x14ac:dyDescent="0.25">
      <c r="B26" s="115"/>
      <c r="C26" s="120" t="s">
        <v>113</v>
      </c>
      <c r="D26" s="117">
        <v>54893.331702534706</v>
      </c>
      <c r="E26" s="117">
        <v>78604.133881902395</v>
      </c>
      <c r="F26" s="117">
        <v>89593.667800028896</v>
      </c>
      <c r="G26" s="117">
        <v>113823.93814938968</v>
      </c>
      <c r="H26" s="117">
        <v>115121.41059374016</v>
      </c>
      <c r="I26" s="117">
        <v>43.194321503121373</v>
      </c>
      <c r="J26" s="117">
        <v>13.98086000748709</v>
      </c>
      <c r="K26" s="117">
        <v>1.1398941781891159</v>
      </c>
      <c r="L26" s="117">
        <v>42916.324204199736</v>
      </c>
      <c r="M26" s="117">
        <v>67444.359526200482</v>
      </c>
      <c r="N26" s="117">
        <v>77888.812253840049</v>
      </c>
      <c r="O26" s="117">
        <v>97877.97569134779</v>
      </c>
      <c r="P26" s="117">
        <v>99040.395055627218</v>
      </c>
      <c r="Q26" s="117">
        <v>57.153159728438396</v>
      </c>
      <c r="R26" s="117">
        <v>15.48602848483149</v>
      </c>
      <c r="S26" s="117">
        <v>1.1876209699565488</v>
      </c>
      <c r="T26" s="117">
        <v>5639.4718864595689</v>
      </c>
      <c r="U26" s="117">
        <v>4241.626287503721</v>
      </c>
      <c r="V26" s="117">
        <v>6431.1152193738917</v>
      </c>
      <c r="W26" s="117">
        <v>9329.4994676406277</v>
      </c>
      <c r="X26" s="117">
        <v>9437.6110637411875</v>
      </c>
      <c r="Y26" s="117">
        <v>-24.786817402389929</v>
      </c>
      <c r="Z26" s="117">
        <v>51.619090968024139</v>
      </c>
      <c r="AA26" s="117">
        <v>1.1588145374309189</v>
      </c>
      <c r="AB26" s="117">
        <v>6337.5356118753989</v>
      </c>
      <c r="AC26" s="117">
        <v>6918.1480681981984</v>
      </c>
      <c r="AD26" s="117">
        <v>5273.7403268149437</v>
      </c>
      <c r="AE26" s="117">
        <v>6616.4629904012672</v>
      </c>
      <c r="AF26" s="117">
        <v>6643.4044743717468</v>
      </c>
      <c r="AG26" s="117">
        <v>9.1614862918456268</v>
      </c>
      <c r="AH26" s="117">
        <v>-23.769478842789983</v>
      </c>
      <c r="AI26" s="117">
        <v>0.40718861436335185</v>
      </c>
    </row>
    <row r="27" spans="2:35" x14ac:dyDescent="0.25">
      <c r="B27" s="115"/>
      <c r="C27" s="120" t="s">
        <v>114</v>
      </c>
      <c r="D27" s="117">
        <v>20271.087556736711</v>
      </c>
      <c r="E27" s="117">
        <v>27581.704300759193</v>
      </c>
      <c r="F27" s="117">
        <v>20034.96804650651</v>
      </c>
      <c r="G27" s="117">
        <v>23472.064199815501</v>
      </c>
      <c r="H27" s="117">
        <v>24292.066461066031</v>
      </c>
      <c r="I27" s="117">
        <v>36.064255179012029</v>
      </c>
      <c r="J27" s="117">
        <v>-27.361384822202439</v>
      </c>
      <c r="K27" s="117">
        <v>3.49352427749825</v>
      </c>
      <c r="L27" s="117">
        <v>10597.242049295741</v>
      </c>
      <c r="M27" s="117">
        <v>16881.669546109588</v>
      </c>
      <c r="N27" s="117">
        <v>11630.620400346515</v>
      </c>
      <c r="O27" s="117">
        <v>13580.720556946699</v>
      </c>
      <c r="P27" s="117">
        <v>13674.220241054329</v>
      </c>
      <c r="Q27" s="117">
        <v>59.302481415261155</v>
      </c>
      <c r="R27" s="117">
        <v>-31.105034554909807</v>
      </c>
      <c r="S27" s="117">
        <v>0.68847366172926083</v>
      </c>
      <c r="T27" s="117">
        <v>2069.426151340971</v>
      </c>
      <c r="U27" s="117">
        <v>1470.2261916452001</v>
      </c>
      <c r="V27" s="117">
        <v>1137.5216548399976</v>
      </c>
      <c r="W27" s="117">
        <v>1340.5472598188007</v>
      </c>
      <c r="X27" s="117">
        <v>2164.4463121316999</v>
      </c>
      <c r="Y27" s="117">
        <v>-28.954884875089377</v>
      </c>
      <c r="Z27" s="117">
        <v>-22.629479647135263</v>
      </c>
      <c r="AA27" s="117">
        <v>61.459903504204981</v>
      </c>
      <c r="AB27" s="117">
        <v>7604.4193560999984</v>
      </c>
      <c r="AC27" s="117">
        <v>9229.8085630044025</v>
      </c>
      <c r="AD27" s="117">
        <v>7266.82599132</v>
      </c>
      <c r="AE27" s="117">
        <v>8550.7963830500012</v>
      </c>
      <c r="AF27" s="117">
        <v>8453.3999078800007</v>
      </c>
      <c r="AG27" s="117">
        <v>21.37427107568146</v>
      </c>
      <c r="AH27" s="117">
        <v>-21.267857922347098</v>
      </c>
      <c r="AI27" s="117">
        <v>-1.1390339660416471</v>
      </c>
    </row>
    <row r="28" spans="2:35" x14ac:dyDescent="0.25">
      <c r="B28" s="115"/>
      <c r="C28" s="120" t="s">
        <v>115</v>
      </c>
      <c r="D28" s="117">
        <v>228085.02955038205</v>
      </c>
      <c r="E28" s="117">
        <v>279410.47940048488</v>
      </c>
      <c r="F28" s="117">
        <v>308803.73731092364</v>
      </c>
      <c r="G28" s="117">
        <v>288687.45407565986</v>
      </c>
      <c r="H28" s="117">
        <v>320507.95629009261</v>
      </c>
      <c r="I28" s="117">
        <v>22.502770107831857</v>
      </c>
      <c r="J28" s="117">
        <v>10.51974069602049</v>
      </c>
      <c r="K28" s="117">
        <v>11.022474917144542</v>
      </c>
      <c r="L28" s="117">
        <v>211155.98601116601</v>
      </c>
      <c r="M28" s="117">
        <v>266454.39565650979</v>
      </c>
      <c r="N28" s="117">
        <v>293918.8524199957</v>
      </c>
      <c r="O28" s="117">
        <v>273651.41053597839</v>
      </c>
      <c r="P28" s="117">
        <v>303465.22722380754</v>
      </c>
      <c r="Q28" s="117">
        <v>26.188416767128537</v>
      </c>
      <c r="R28" s="117">
        <v>10.30737612559064</v>
      </c>
      <c r="S28" s="117">
        <v>10.894815644997147</v>
      </c>
      <c r="T28" s="117">
        <v>13013.994212597539</v>
      </c>
      <c r="U28" s="117">
        <v>9784.9779760149249</v>
      </c>
      <c r="V28" s="117">
        <v>11837.213571010872</v>
      </c>
      <c r="W28" s="117">
        <v>11631.861146097614</v>
      </c>
      <c r="X28" s="117">
        <v>13403.207359286162</v>
      </c>
      <c r="Y28" s="117">
        <v>-24.811876998200358</v>
      </c>
      <c r="Z28" s="117">
        <v>20.973328708827101</v>
      </c>
      <c r="AA28" s="117">
        <v>15.228398885958327</v>
      </c>
      <c r="AB28" s="117">
        <v>3915.0493266185003</v>
      </c>
      <c r="AC28" s="117">
        <v>3171.1057679601467</v>
      </c>
      <c r="AD28" s="117">
        <v>3047.6713199170786</v>
      </c>
      <c r="AE28" s="117">
        <v>3404.1823935838806</v>
      </c>
      <c r="AF28" s="117">
        <v>3639.5217069989021</v>
      </c>
      <c r="AG28" s="117">
        <v>-19.002150333081786</v>
      </c>
      <c r="AH28" s="117">
        <v>-3.8924733854736395</v>
      </c>
      <c r="AI28" s="117">
        <v>6.9132404262058023</v>
      </c>
    </row>
    <row r="29" spans="2:35" x14ac:dyDescent="0.25">
      <c r="B29" s="115">
        <v>6</v>
      </c>
      <c r="C29" s="116" t="s">
        <v>116</v>
      </c>
      <c r="D29" s="117">
        <v>15556.105793080504</v>
      </c>
      <c r="E29" s="117">
        <v>3427.1328801167301</v>
      </c>
      <c r="F29" s="117">
        <v>4050.1818805544644</v>
      </c>
      <c r="G29" s="117">
        <v>4036.6795853377721</v>
      </c>
      <c r="H29" s="117">
        <v>4554.1924867550979</v>
      </c>
      <c r="I29" s="117">
        <v>-77.969210767124324</v>
      </c>
      <c r="J29" s="117">
        <v>18.179890369950083</v>
      </c>
      <c r="K29" s="117">
        <v>12.820262061350164</v>
      </c>
      <c r="L29" s="117">
        <v>8607.783011191992</v>
      </c>
      <c r="M29" s="117">
        <v>3285.9521801267283</v>
      </c>
      <c r="N29" s="117">
        <v>3962.4138505844585</v>
      </c>
      <c r="O29" s="117">
        <v>4032.7649848177675</v>
      </c>
      <c r="P29" s="117">
        <v>4554.383231585095</v>
      </c>
      <c r="Q29" s="117">
        <v>-61.825801418852279</v>
      </c>
      <c r="R29" s="117">
        <v>20.586473368326416</v>
      </c>
      <c r="S29" s="117">
        <v>12.9345064423807</v>
      </c>
      <c r="T29" s="117">
        <v>6828.3963677985121</v>
      </c>
      <c r="U29" s="117">
        <v>141.12699999000191</v>
      </c>
      <c r="V29" s="117">
        <v>76.075899970005921</v>
      </c>
      <c r="W29" s="117">
        <v>1.3403110004812478E-2</v>
      </c>
      <c r="X29" s="117">
        <v>8.9453200021684179E-3</v>
      </c>
      <c r="Y29" s="117">
        <v>-97.933233626338208</v>
      </c>
      <c r="Z29" s="117">
        <v>-46.094014628387555</v>
      </c>
      <c r="AA29" s="117" t="s">
        <v>684</v>
      </c>
      <c r="AB29" s="117">
        <v>119.92641408999968</v>
      </c>
      <c r="AC29" s="117">
        <v>5.3700000000000005E-2</v>
      </c>
      <c r="AD29" s="117">
        <v>11.692129999999999</v>
      </c>
      <c r="AE29" s="117">
        <v>3.90119741</v>
      </c>
      <c r="AF29" s="117">
        <v>-0.19969014999999998</v>
      </c>
      <c r="AG29" s="117">
        <v>-99.95522254174989</v>
      </c>
      <c r="AH29" s="117">
        <v>21673.054003724392</v>
      </c>
      <c r="AI29" s="117">
        <v>-105.11868867461386</v>
      </c>
    </row>
    <row r="30" spans="2:35" x14ac:dyDescent="0.25">
      <c r="B30" s="115">
        <v>7</v>
      </c>
      <c r="C30" s="116" t="s">
        <v>117</v>
      </c>
      <c r="D30" s="117">
        <v>73518.783669139346</v>
      </c>
      <c r="E30" s="117">
        <v>59044.895563701059</v>
      </c>
      <c r="F30" s="117">
        <v>69757.42709896194</v>
      </c>
      <c r="G30" s="117">
        <v>56227.808939787312</v>
      </c>
      <c r="H30" s="117">
        <v>64017.655190201614</v>
      </c>
      <c r="I30" s="117">
        <v>-19.687333471913693</v>
      </c>
      <c r="J30" s="117">
        <v>18.143027323511106</v>
      </c>
      <c r="K30" s="117">
        <v>13.854081098476057</v>
      </c>
      <c r="L30" s="117">
        <v>64455.681803403859</v>
      </c>
      <c r="M30" s="117">
        <v>54483.587922898005</v>
      </c>
      <c r="N30" s="117">
        <v>63461.850534756159</v>
      </c>
      <c r="O30" s="117">
        <v>51017.823189615236</v>
      </c>
      <c r="P30" s="117">
        <v>58337.920048738997</v>
      </c>
      <c r="Q30" s="117">
        <v>-15.471241016302825</v>
      </c>
      <c r="R30" s="117">
        <v>16.478838773547121</v>
      </c>
      <c r="S30" s="117">
        <v>14.348116798158062</v>
      </c>
      <c r="T30" s="117">
        <v>7258.4332824830999</v>
      </c>
      <c r="U30" s="117">
        <v>3576.9039933877898</v>
      </c>
      <c r="V30" s="117">
        <v>5224.1673279727493</v>
      </c>
      <c r="W30" s="117">
        <v>4717.2773129706366</v>
      </c>
      <c r="X30" s="117">
        <v>5193.7406489213408</v>
      </c>
      <c r="Y30" s="117">
        <v>-50.72071541912505</v>
      </c>
      <c r="Z30" s="117">
        <v>46.052769032382898</v>
      </c>
      <c r="AA30" s="117">
        <v>10.100388515227188</v>
      </c>
      <c r="AB30" s="117">
        <v>1804.668583252376</v>
      </c>
      <c r="AC30" s="117">
        <v>984.40364741526662</v>
      </c>
      <c r="AD30" s="117">
        <v>1071.4092362330307</v>
      </c>
      <c r="AE30" s="117">
        <v>492.70843720143739</v>
      </c>
      <c r="AF30" s="117">
        <v>485.99449254128109</v>
      </c>
      <c r="AG30" s="117">
        <v>-45.452386296813948</v>
      </c>
      <c r="AH30" s="117">
        <v>8.8384057745228084</v>
      </c>
      <c r="AI30" s="117">
        <v>-1.362660785411185</v>
      </c>
    </row>
    <row r="31" spans="2:35" x14ac:dyDescent="0.25">
      <c r="B31" s="121" t="s">
        <v>118</v>
      </c>
      <c r="C31" s="122"/>
      <c r="D31" s="117">
        <v>4286193.1963643646</v>
      </c>
      <c r="E31" s="117">
        <v>4953744.8867421867</v>
      </c>
      <c r="F31" s="117">
        <v>6068986.513576163</v>
      </c>
      <c r="G31" s="117">
        <v>6577611.5878197802</v>
      </c>
      <c r="H31" s="117">
        <v>6602721.2711240901</v>
      </c>
      <c r="I31" s="117">
        <v>15.574465727397751</v>
      </c>
      <c r="J31" s="117">
        <v>22.513101750934354</v>
      </c>
      <c r="K31" s="117">
        <v>0.38174469515359633</v>
      </c>
      <c r="L31" s="117">
        <v>3687333.8451397279</v>
      </c>
      <c r="M31" s="117">
        <v>4413570.5200984171</v>
      </c>
      <c r="N31" s="117">
        <v>5420355.0025674682</v>
      </c>
      <c r="O31" s="117">
        <v>5828263.6940617207</v>
      </c>
      <c r="P31" s="117">
        <v>5868294.9335360406</v>
      </c>
      <c r="Q31" s="117">
        <v>19.695441352996585</v>
      </c>
      <c r="R31" s="117">
        <v>22.811111273386906</v>
      </c>
      <c r="S31" s="117">
        <v>0.6868467450281468</v>
      </c>
      <c r="T31" s="117">
        <v>486316.17599226889</v>
      </c>
      <c r="U31" s="117">
        <v>413427.93478604063</v>
      </c>
      <c r="V31" s="117">
        <v>521952.9698530006</v>
      </c>
      <c r="W31" s="117">
        <v>603180.7587685422</v>
      </c>
      <c r="X31" s="117">
        <v>590374.73379823065</v>
      </c>
      <c r="Y31" s="117">
        <v>-14.987829894308716</v>
      </c>
      <c r="Z31" s="117">
        <v>26.250048904683815</v>
      </c>
      <c r="AA31" s="117">
        <v>-2.1230824730643638</v>
      </c>
      <c r="AB31" s="117">
        <v>112543.17523236724</v>
      </c>
      <c r="AC31" s="117">
        <v>126746.43185772897</v>
      </c>
      <c r="AD31" s="117">
        <v>126678.54115569401</v>
      </c>
      <c r="AE31" s="117">
        <v>146167.13498951794</v>
      </c>
      <c r="AF31" s="117">
        <v>144051.60378981888</v>
      </c>
      <c r="AG31" s="117">
        <v>12.620273593699791</v>
      </c>
      <c r="AH31" s="117">
        <v>-5.3564191938092795E-2</v>
      </c>
      <c r="AI31" s="117">
        <v>-1.4473371184642647</v>
      </c>
    </row>
    <row r="32" spans="2:35" x14ac:dyDescent="0.25">
      <c r="B32" s="123" t="s">
        <v>119</v>
      </c>
      <c r="C32" s="122"/>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spans="2:35" x14ac:dyDescent="0.25">
      <c r="B33" s="124">
        <v>1</v>
      </c>
      <c r="C33" s="125" t="s">
        <v>120</v>
      </c>
      <c r="D33" s="117">
        <v>466278.56144162116</v>
      </c>
      <c r="E33" s="117">
        <v>563629.65952167846</v>
      </c>
      <c r="F33" s="117">
        <v>519339.57293508702</v>
      </c>
      <c r="G33" s="117">
        <v>445398.95506171219</v>
      </c>
      <c r="H33" s="117">
        <v>395611.11185007682</v>
      </c>
      <c r="I33" s="117">
        <v>20.878313122325658</v>
      </c>
      <c r="J33" s="117">
        <v>-7.8580120542588201</v>
      </c>
      <c r="K33" s="117">
        <v>-11.178257749782327</v>
      </c>
      <c r="L33" s="117">
        <v>348011.2262211396</v>
      </c>
      <c r="M33" s="117">
        <v>462842.72392909846</v>
      </c>
      <c r="N33" s="117">
        <v>447431.78494961082</v>
      </c>
      <c r="O33" s="117">
        <v>358135.06544961536</v>
      </c>
      <c r="P33" s="117">
        <v>327129.54092167679</v>
      </c>
      <c r="Q33" s="117">
        <v>32.99649237033249</v>
      </c>
      <c r="R33" s="117">
        <v>-3.3296275781680844</v>
      </c>
      <c r="S33" s="117">
        <v>-8.6574947608140889</v>
      </c>
      <c r="T33" s="117">
        <v>94563.764572771557</v>
      </c>
      <c r="U33" s="117">
        <v>76518.232728619972</v>
      </c>
      <c r="V33" s="117">
        <v>55300.480101796209</v>
      </c>
      <c r="W33" s="117">
        <v>69697.827142736802</v>
      </c>
      <c r="X33" s="117">
        <v>54748.891824369995</v>
      </c>
      <c r="Y33" s="117">
        <v>-19.082924549037642</v>
      </c>
      <c r="Z33" s="117">
        <v>-27.729015517222898</v>
      </c>
      <c r="AA33" s="117">
        <v>-21.44820854709333</v>
      </c>
      <c r="AB33" s="117">
        <v>23703.570647710003</v>
      </c>
      <c r="AC33" s="117">
        <v>24268.702863960007</v>
      </c>
      <c r="AD33" s="117">
        <v>16607.307883679998</v>
      </c>
      <c r="AE33" s="117">
        <v>17566.062469359997</v>
      </c>
      <c r="AF33" s="117">
        <v>13732.67910403</v>
      </c>
      <c r="AG33" s="117">
        <v>2.3841649203370165</v>
      </c>
      <c r="AH33" s="117">
        <v>-31.56903367776399</v>
      </c>
      <c r="AI33" s="117">
        <v>-21.822667271145502</v>
      </c>
    </row>
    <row r="34" spans="2:35" x14ac:dyDescent="0.25">
      <c r="B34" s="118"/>
      <c r="C34" s="119" t="s">
        <v>121</v>
      </c>
      <c r="D34" s="117">
        <v>92563.123347082597</v>
      </c>
      <c r="E34" s="117">
        <v>110726.17219420797</v>
      </c>
      <c r="F34" s="117">
        <v>116799.19483373898</v>
      </c>
      <c r="G34" s="117">
        <v>99095.15271276985</v>
      </c>
      <c r="H34" s="117">
        <v>97410.926823106245</v>
      </c>
      <c r="I34" s="117">
        <v>19.622337914224929</v>
      </c>
      <c r="J34" s="117">
        <v>5.484721921822814</v>
      </c>
      <c r="K34" s="117">
        <v>-1.6996047168375439</v>
      </c>
      <c r="L34" s="117">
        <v>82455.682803112592</v>
      </c>
      <c r="M34" s="117">
        <v>100911.54022882797</v>
      </c>
      <c r="N34" s="117">
        <v>107226.97254281476</v>
      </c>
      <c r="O34" s="117">
        <v>90888.816821419838</v>
      </c>
      <c r="P34" s="117">
        <v>88577.008433706244</v>
      </c>
      <c r="Q34" s="117">
        <v>22.382759802964966</v>
      </c>
      <c r="R34" s="117">
        <v>6.2583846204961864</v>
      </c>
      <c r="S34" s="117">
        <v>-2.543556477642217</v>
      </c>
      <c r="T34" s="117">
        <v>8672.54614305</v>
      </c>
      <c r="U34" s="117">
        <v>7917.5248555999997</v>
      </c>
      <c r="V34" s="117">
        <v>8134.4749430842003</v>
      </c>
      <c r="W34" s="117">
        <v>6777.97281329</v>
      </c>
      <c r="X34" s="117">
        <v>7443.1125123700003</v>
      </c>
      <c r="Y34" s="117">
        <v>-8.705878008559905</v>
      </c>
      <c r="Z34" s="117">
        <v>2.7401251204251489</v>
      </c>
      <c r="AA34" s="117">
        <v>9.8132541602382837</v>
      </c>
      <c r="AB34" s="117">
        <v>1434.8944009199997</v>
      </c>
      <c r="AC34" s="117">
        <v>1897.1071097799997</v>
      </c>
      <c r="AD34" s="117">
        <v>1437.7473478400002</v>
      </c>
      <c r="AE34" s="117">
        <v>1428.3630780600001</v>
      </c>
      <c r="AF34" s="117">
        <v>1390.8058770299999</v>
      </c>
      <c r="AG34" s="117">
        <v>32.212315314886361</v>
      </c>
      <c r="AH34" s="117">
        <v>-24.213696716010396</v>
      </c>
      <c r="AI34" s="117">
        <v>-2.6293875560694513</v>
      </c>
    </row>
    <row r="35" spans="2:35" x14ac:dyDescent="0.25">
      <c r="B35" s="118"/>
      <c r="C35" s="119" t="s">
        <v>122</v>
      </c>
      <c r="D35" s="117">
        <v>84640.147339440417</v>
      </c>
      <c r="E35" s="117">
        <v>98161.029461135156</v>
      </c>
      <c r="F35" s="117">
        <v>99422.33198762461</v>
      </c>
      <c r="G35" s="117">
        <v>95510.709856106987</v>
      </c>
      <c r="H35" s="117">
        <v>93594.861069169507</v>
      </c>
      <c r="I35" s="117">
        <v>15.974549367773031</v>
      </c>
      <c r="J35" s="117">
        <v>1.2849320483021625</v>
      </c>
      <c r="K35" s="117">
        <v>-2.0058994324550938</v>
      </c>
      <c r="L35" s="117">
        <v>74684.073995220417</v>
      </c>
      <c r="M35" s="117">
        <v>88499.096443955161</v>
      </c>
      <c r="N35" s="117">
        <v>89926.03083485461</v>
      </c>
      <c r="O35" s="117">
        <v>87434.136398656992</v>
      </c>
      <c r="P35" s="117">
        <v>84983.972310519501</v>
      </c>
      <c r="Q35" s="117">
        <v>18.497949709624663</v>
      </c>
      <c r="R35" s="117">
        <v>1.6123717057417644</v>
      </c>
      <c r="S35" s="117">
        <v>-2.8022968934764081</v>
      </c>
      <c r="T35" s="117">
        <v>8521.3749232999999</v>
      </c>
      <c r="U35" s="117">
        <v>7764.990247400001</v>
      </c>
      <c r="V35" s="117">
        <v>8058.6565449300015</v>
      </c>
      <c r="W35" s="117">
        <v>6648.2223993899997</v>
      </c>
      <c r="X35" s="117">
        <v>7220.0949016199993</v>
      </c>
      <c r="Y35" s="117">
        <v>-8.8763219868640668</v>
      </c>
      <c r="Z35" s="117">
        <v>3.7819274483742027</v>
      </c>
      <c r="AA35" s="117">
        <v>8.6018858557209477</v>
      </c>
      <c r="AB35" s="117">
        <v>1434.6984209199998</v>
      </c>
      <c r="AC35" s="117">
        <v>1896.9427697799997</v>
      </c>
      <c r="AD35" s="117">
        <v>1437.6446078399999</v>
      </c>
      <c r="AE35" s="117">
        <v>1428.35105806</v>
      </c>
      <c r="AF35" s="117">
        <v>1390.7938570299998</v>
      </c>
      <c r="AG35" s="117">
        <v>32.218920863074899</v>
      </c>
      <c r="AH35" s="117">
        <v>-24.212547118291155</v>
      </c>
      <c r="AI35" s="117">
        <v>-2.6294096831496527</v>
      </c>
    </row>
    <row r="36" spans="2:35" x14ac:dyDescent="0.25">
      <c r="B36" s="118"/>
      <c r="C36" s="119" t="s">
        <v>123</v>
      </c>
      <c r="D36" s="117">
        <v>7922.9760076421444</v>
      </c>
      <c r="E36" s="117">
        <v>12565.142733072817</v>
      </c>
      <c r="F36" s="117">
        <v>17376.862846114327</v>
      </c>
      <c r="G36" s="117">
        <v>3584.4428566628521</v>
      </c>
      <c r="H36" s="117">
        <v>3816.0657539367585</v>
      </c>
      <c r="I36" s="117">
        <v>58.591200086344422</v>
      </c>
      <c r="J36" s="117">
        <v>38.294193828586934</v>
      </c>
      <c r="K36" s="117">
        <v>6.4618939828642974</v>
      </c>
      <c r="L36" s="117">
        <v>7771.6088078921439</v>
      </c>
      <c r="M36" s="117">
        <v>12412.443784872818</v>
      </c>
      <c r="N36" s="117">
        <v>17300.94170796013</v>
      </c>
      <c r="O36" s="117">
        <v>3454.6804227628522</v>
      </c>
      <c r="P36" s="117">
        <v>3593.0361231867582</v>
      </c>
      <c r="Q36" s="117">
        <v>59.715241614681645</v>
      </c>
      <c r="R36" s="117">
        <v>39.383847434177135</v>
      </c>
      <c r="S36" s="117">
        <v>4.0048769637932802</v>
      </c>
      <c r="T36" s="117">
        <v>151.17121975000001</v>
      </c>
      <c r="U36" s="117">
        <v>152.53460820000001</v>
      </c>
      <c r="V36" s="117">
        <v>75.818398154199997</v>
      </c>
      <c r="W36" s="117">
        <v>129.75041390000001</v>
      </c>
      <c r="X36" s="117">
        <v>223.01761074999999</v>
      </c>
      <c r="Y36" s="117">
        <v>0.90188360737891193</v>
      </c>
      <c r="Z36" s="117">
        <v>-50.294297766977195</v>
      </c>
      <c r="AA36" s="117">
        <v>71.88200333748604</v>
      </c>
      <c r="AB36" s="117">
        <v>0.19597999999999999</v>
      </c>
      <c r="AC36" s="117">
        <v>0.16434000000000001</v>
      </c>
      <c r="AD36" s="117">
        <v>0.10274</v>
      </c>
      <c r="AE36" s="117">
        <v>1.2019999999999999E-2</v>
      </c>
      <c r="AF36" s="117">
        <v>1.2019999999999999E-2</v>
      </c>
      <c r="AG36" s="117">
        <v>-16.144504541279712</v>
      </c>
      <c r="AH36" s="117">
        <v>-37.483266398929054</v>
      </c>
      <c r="AI36" s="117">
        <v>0</v>
      </c>
    </row>
    <row r="37" spans="2:35" x14ac:dyDescent="0.25">
      <c r="B37" s="118"/>
      <c r="C37" s="119" t="s">
        <v>124</v>
      </c>
      <c r="D37" s="117">
        <v>295862.05500839994</v>
      </c>
      <c r="E37" s="117">
        <v>369615.2710127579</v>
      </c>
      <c r="F37" s="117">
        <v>334151.81376149581</v>
      </c>
      <c r="G37" s="117">
        <v>267273.68014511524</v>
      </c>
      <c r="H37" s="117">
        <v>238131.70683486949</v>
      </c>
      <c r="I37" s="117">
        <v>24.928244347611255</v>
      </c>
      <c r="J37" s="117">
        <v>-9.5946948171516464</v>
      </c>
      <c r="K37" s="117">
        <v>-10.903420529257957</v>
      </c>
      <c r="L37" s="117">
        <v>242924.31652243694</v>
      </c>
      <c r="M37" s="117">
        <v>327900.6058572029</v>
      </c>
      <c r="N37" s="117">
        <v>304443.86755932384</v>
      </c>
      <c r="O37" s="117">
        <v>229926.92904797522</v>
      </c>
      <c r="P37" s="117">
        <v>207467.70668486951</v>
      </c>
      <c r="Q37" s="117">
        <v>34.980561251025435</v>
      </c>
      <c r="R37" s="117">
        <v>-7.1536123687719586</v>
      </c>
      <c r="S37" s="117">
        <v>-9.767982574333212</v>
      </c>
      <c r="T37" s="117">
        <v>40335.175519416007</v>
      </c>
      <c r="U37" s="117">
        <v>28987.296010934999</v>
      </c>
      <c r="V37" s="117">
        <v>22731.248841631994</v>
      </c>
      <c r="W37" s="117">
        <v>27835.549342700004</v>
      </c>
      <c r="X37" s="117">
        <v>23733.143462830001</v>
      </c>
      <c r="Y37" s="117">
        <v>-28.133953459601329</v>
      </c>
      <c r="Z37" s="117">
        <v>-21.58203085566522</v>
      </c>
      <c r="AA37" s="117">
        <v>-14.738009404315477</v>
      </c>
      <c r="AB37" s="117">
        <v>12602.562966547001</v>
      </c>
      <c r="AC37" s="117">
        <v>12727.369144619999</v>
      </c>
      <c r="AD37" s="117">
        <v>6976.6973605399999</v>
      </c>
      <c r="AE37" s="117">
        <v>9511.2017544400005</v>
      </c>
      <c r="AF37" s="117">
        <v>6930.8566871699995</v>
      </c>
      <c r="AG37" s="117">
        <v>0.99032378099829055</v>
      </c>
      <c r="AH37" s="117">
        <v>-45.183507437677115</v>
      </c>
      <c r="AI37" s="117">
        <v>-27.129537716571406</v>
      </c>
    </row>
    <row r="38" spans="2:35" x14ac:dyDescent="0.25">
      <c r="B38" s="118"/>
      <c r="C38" s="119" t="s">
        <v>125</v>
      </c>
      <c r="D38" s="117">
        <v>215138.12174152822</v>
      </c>
      <c r="E38" s="117">
        <v>294779.98941909923</v>
      </c>
      <c r="F38" s="117">
        <v>273552.74605237599</v>
      </c>
      <c r="G38" s="117">
        <v>177023.36200363038</v>
      </c>
      <c r="H38" s="117">
        <v>174298.98007879566</v>
      </c>
      <c r="I38" s="117">
        <v>37.018947192099475</v>
      </c>
      <c r="J38" s="117">
        <v>-7.2010462475944088</v>
      </c>
      <c r="K38" s="117">
        <v>-1.5389956975163765</v>
      </c>
      <c r="L38" s="117">
        <v>196553.64412363741</v>
      </c>
      <c r="M38" s="117">
        <v>275162.27776240924</v>
      </c>
      <c r="N38" s="117">
        <v>256583.04221807601</v>
      </c>
      <c r="O38" s="117">
        <v>159510.72126737036</v>
      </c>
      <c r="P38" s="117">
        <v>155940.58433494568</v>
      </c>
      <c r="Q38" s="117">
        <v>39.993475567069588</v>
      </c>
      <c r="R38" s="117">
        <v>-6.7521012311053781</v>
      </c>
      <c r="S38" s="117">
        <v>-2.2381799192296548</v>
      </c>
      <c r="T38" s="117">
        <v>15331.434891300813</v>
      </c>
      <c r="U38" s="117">
        <v>15491.607989520002</v>
      </c>
      <c r="V38" s="117">
        <v>13431.646941229998</v>
      </c>
      <c r="W38" s="117">
        <v>14370.03191021</v>
      </c>
      <c r="X38" s="117">
        <v>14995.7724991</v>
      </c>
      <c r="Y38" s="117">
        <v>1.0447365126278749</v>
      </c>
      <c r="Z38" s="117">
        <v>-13.297270687998031</v>
      </c>
      <c r="AA38" s="117">
        <v>4.3544829461749979</v>
      </c>
      <c r="AB38" s="117">
        <v>3253.0427265900007</v>
      </c>
      <c r="AC38" s="117">
        <v>4126.1036671700003</v>
      </c>
      <c r="AD38" s="117">
        <v>3538.0568930699997</v>
      </c>
      <c r="AE38" s="117">
        <v>3142.6088260500001</v>
      </c>
      <c r="AF38" s="117">
        <v>3362.6232447499997</v>
      </c>
      <c r="AG38" s="117">
        <v>26.83828691961833</v>
      </c>
      <c r="AH38" s="117">
        <v>-14.251866204402189</v>
      </c>
      <c r="AI38" s="117">
        <v>7.0010119260226045</v>
      </c>
    </row>
    <row r="39" spans="2:35" x14ac:dyDescent="0.25">
      <c r="B39" s="118"/>
      <c r="C39" s="119" t="s">
        <v>126</v>
      </c>
      <c r="D39" s="117">
        <v>29035.704137891578</v>
      </c>
      <c r="E39" s="117">
        <v>27140.724284007269</v>
      </c>
      <c r="F39" s="117">
        <v>17905.394604742363</v>
      </c>
      <c r="G39" s="117">
        <v>33876.560757362357</v>
      </c>
      <c r="H39" s="117">
        <v>22515.770948805093</v>
      </c>
      <c r="I39" s="117">
        <v>-6.5263781614696992</v>
      </c>
      <c r="J39" s="117">
        <v>-34.027572671326404</v>
      </c>
      <c r="K39" s="117">
        <v>-33.535841757750561</v>
      </c>
      <c r="L39" s="117">
        <v>7476.4436448553897</v>
      </c>
      <c r="M39" s="117">
        <v>8185.8084774982717</v>
      </c>
      <c r="N39" s="117">
        <v>8327.4608920123628</v>
      </c>
      <c r="O39" s="117">
        <v>23198.007105992354</v>
      </c>
      <c r="P39" s="117">
        <v>17386.818801415095</v>
      </c>
      <c r="Q39" s="117">
        <v>9.4879981223559753</v>
      </c>
      <c r="R39" s="117">
        <v>1.7304633366817128</v>
      </c>
      <c r="S39" s="117">
        <v>-25.050377293298411</v>
      </c>
      <c r="T39" s="117">
        <v>16436.572279739186</v>
      </c>
      <c r="U39" s="117">
        <v>12440.711208518998</v>
      </c>
      <c r="V39" s="117">
        <v>7619.1946366200009</v>
      </c>
      <c r="W39" s="117">
        <v>6632.4413558300002</v>
      </c>
      <c r="X39" s="117">
        <v>3308.2216373599999</v>
      </c>
      <c r="Y39" s="117">
        <v>-24.310793048656212</v>
      </c>
      <c r="Z39" s="117">
        <v>-38.755956079081542</v>
      </c>
      <c r="AA39" s="117">
        <v>-50.120604768679463</v>
      </c>
      <c r="AB39" s="117">
        <v>5122.6882132970013</v>
      </c>
      <c r="AC39" s="117">
        <v>6514.2045979899995</v>
      </c>
      <c r="AD39" s="117">
        <v>1958.73907611</v>
      </c>
      <c r="AE39" s="117">
        <v>4046.1122955399996</v>
      </c>
      <c r="AF39" s="117">
        <v>1820.73051003</v>
      </c>
      <c r="AG39" s="117">
        <v>27.163792265963565</v>
      </c>
      <c r="AH39" s="117">
        <v>-69.931262571728539</v>
      </c>
      <c r="AI39" s="117">
        <v>-55.000494869186454</v>
      </c>
    </row>
    <row r="40" spans="2:35" x14ac:dyDescent="0.25">
      <c r="B40" s="118"/>
      <c r="C40" s="119" t="s">
        <v>127</v>
      </c>
      <c r="D40" s="117">
        <v>13009.757809740004</v>
      </c>
      <c r="E40" s="117">
        <v>3372.0902177200014</v>
      </c>
      <c r="F40" s="117">
        <v>3274.7159049400007</v>
      </c>
      <c r="G40" s="117">
        <v>9394.4524592099951</v>
      </c>
      <c r="H40" s="117">
        <v>7441.0261004899967</v>
      </c>
      <c r="I40" s="117">
        <v>-74.080299825447781</v>
      </c>
      <c r="J40" s="117">
        <v>-2.887654436654997</v>
      </c>
      <c r="K40" s="117">
        <v>-20.793402991836174</v>
      </c>
      <c r="L40" s="117">
        <v>222.86661221000361</v>
      </c>
      <c r="M40" s="117">
        <v>232.5671101000022</v>
      </c>
      <c r="N40" s="117">
        <v>119.16776359000312</v>
      </c>
      <c r="O40" s="117">
        <v>240.60101612999551</v>
      </c>
      <c r="P40" s="117">
        <v>266.07910815999696</v>
      </c>
      <c r="Q40" s="117">
        <v>4.3526025696742607</v>
      </c>
      <c r="R40" s="117">
        <v>-48.75983816509487</v>
      </c>
      <c r="S40" s="117">
        <v>10.589353461514794</v>
      </c>
      <c r="T40" s="117">
        <v>8560.0591708699994</v>
      </c>
      <c r="U40" s="117">
        <v>1052.4622281599989</v>
      </c>
      <c r="V40" s="117">
        <v>1675.6467499899979</v>
      </c>
      <c r="W40" s="117">
        <v>6831.3708102299997</v>
      </c>
      <c r="X40" s="117">
        <v>5427.4440599399995</v>
      </c>
      <c r="Y40" s="117">
        <v>-87.704965501388799</v>
      </c>
      <c r="Z40" s="117">
        <v>59.212055801708111</v>
      </c>
      <c r="AA40" s="117">
        <v>-20.551171782208264</v>
      </c>
      <c r="AB40" s="117">
        <v>4226.8320266600003</v>
      </c>
      <c r="AC40" s="117">
        <v>2087.0608794600003</v>
      </c>
      <c r="AD40" s="117">
        <v>1479.9013913599999</v>
      </c>
      <c r="AE40" s="117">
        <v>2322.4806328499999</v>
      </c>
      <c r="AF40" s="117">
        <v>1747.5029323899998</v>
      </c>
      <c r="AG40" s="117">
        <v>-50.623519782753831</v>
      </c>
      <c r="AH40" s="117">
        <v>-29.091604086656776</v>
      </c>
      <c r="AI40" s="117">
        <v>-24.757050385148926</v>
      </c>
    </row>
    <row r="41" spans="2:35" x14ac:dyDescent="0.25">
      <c r="B41" s="118"/>
      <c r="C41" s="119" t="s">
        <v>128</v>
      </c>
      <c r="D41" s="117">
        <v>38678.471319240205</v>
      </c>
      <c r="E41" s="117">
        <v>44322.467091931409</v>
      </c>
      <c r="F41" s="117">
        <v>39418.957199437493</v>
      </c>
      <c r="G41" s="117">
        <v>46979.304924912431</v>
      </c>
      <c r="H41" s="117">
        <v>33875.929706778756</v>
      </c>
      <c r="I41" s="117">
        <v>14.592085933560814</v>
      </c>
      <c r="J41" s="117">
        <v>-11.063260270064175</v>
      </c>
      <c r="K41" s="117">
        <v>-27.891803080264708</v>
      </c>
      <c r="L41" s="117">
        <v>38671.362141734207</v>
      </c>
      <c r="M41" s="117">
        <v>44319.952507195405</v>
      </c>
      <c r="N41" s="117">
        <v>39414.196685645489</v>
      </c>
      <c r="O41" s="117">
        <v>46977.599658482432</v>
      </c>
      <c r="P41" s="117">
        <v>33874.224440348757</v>
      </c>
      <c r="Q41" s="117">
        <v>14.606649604838273</v>
      </c>
      <c r="R41" s="117">
        <v>-11.06895550204721</v>
      </c>
      <c r="S41" s="117">
        <v>-27.892815540582195</v>
      </c>
      <c r="T41" s="117">
        <v>7.1091775060000009</v>
      </c>
      <c r="U41" s="117">
        <v>2.5145847360000002</v>
      </c>
      <c r="V41" s="117">
        <v>4.7605137920000002</v>
      </c>
      <c r="W41" s="117">
        <v>1.70526643</v>
      </c>
      <c r="X41" s="117">
        <v>1.70526643</v>
      </c>
      <c r="Y41" s="117">
        <v>-64.629034316870801</v>
      </c>
      <c r="Z41" s="117">
        <v>89.316101535422661</v>
      </c>
      <c r="AA41" s="117">
        <v>0</v>
      </c>
      <c r="AB41" s="117">
        <v>0</v>
      </c>
      <c r="AC41" s="117">
        <v>0</v>
      </c>
      <c r="AD41" s="117">
        <v>0</v>
      </c>
      <c r="AE41" s="117">
        <v>0</v>
      </c>
      <c r="AF41" s="117">
        <v>0</v>
      </c>
      <c r="AG41" s="117">
        <v>0</v>
      </c>
      <c r="AH41" s="117">
        <v>0</v>
      </c>
      <c r="AI41" s="117">
        <v>0</v>
      </c>
    </row>
    <row r="42" spans="2:35" x14ac:dyDescent="0.25">
      <c r="B42" s="118"/>
      <c r="C42" s="119" t="s">
        <v>129</v>
      </c>
      <c r="D42" s="117">
        <v>77853.383086138638</v>
      </c>
      <c r="E42" s="117">
        <v>83288.216314712452</v>
      </c>
      <c r="F42" s="117">
        <v>68388.564339852339</v>
      </c>
      <c r="G42" s="117">
        <v>79030.122203827093</v>
      </c>
      <c r="H42" s="117">
        <v>60068.478192100985</v>
      </c>
      <c r="I42" s="117">
        <v>6.9808568531448385</v>
      </c>
      <c r="J42" s="117">
        <v>-17.889267694916601</v>
      </c>
      <c r="K42" s="117">
        <v>-23.992932672964884</v>
      </c>
      <c r="L42" s="117">
        <v>22631.22689559008</v>
      </c>
      <c r="M42" s="117">
        <v>34030.577843067469</v>
      </c>
      <c r="N42" s="117">
        <v>35760.944847472332</v>
      </c>
      <c r="O42" s="117">
        <v>37319.319580220297</v>
      </c>
      <c r="P42" s="117">
        <v>31084.825803100983</v>
      </c>
      <c r="Q42" s="117">
        <v>50.370008661345125</v>
      </c>
      <c r="R42" s="117">
        <v>5.0847417648459485</v>
      </c>
      <c r="S42" s="117">
        <v>-16.705807735100485</v>
      </c>
      <c r="T42" s="117">
        <v>45556.042910305543</v>
      </c>
      <c r="U42" s="117">
        <v>39613.411862084999</v>
      </c>
      <c r="V42" s="117">
        <v>24434.756317079995</v>
      </c>
      <c r="W42" s="117">
        <v>35084.304986746793</v>
      </c>
      <c r="X42" s="117">
        <v>23572.635849169998</v>
      </c>
      <c r="Y42" s="117">
        <v>-13.04466030976589</v>
      </c>
      <c r="Z42" s="117">
        <v>-38.316960926894758</v>
      </c>
      <c r="AA42" s="117">
        <v>-32.811449854644017</v>
      </c>
      <c r="AB42" s="117">
        <v>9666.1132802430002</v>
      </c>
      <c r="AC42" s="117">
        <v>9644.2266095599989</v>
      </c>
      <c r="AD42" s="117">
        <v>8192.8631753000027</v>
      </c>
      <c r="AE42" s="117">
        <v>6626.4976368600001</v>
      </c>
      <c r="AF42" s="117">
        <v>5411.0165398300005</v>
      </c>
      <c r="AG42" s="117">
        <v>-0.22642679687746289</v>
      </c>
      <c r="AH42" s="117">
        <v>-15.049039109277132</v>
      </c>
      <c r="AI42" s="117">
        <v>-18.34273795358903</v>
      </c>
    </row>
    <row r="43" spans="2:35" x14ac:dyDescent="0.25">
      <c r="B43" s="115">
        <v>2</v>
      </c>
      <c r="C43" s="116" t="s">
        <v>130</v>
      </c>
      <c r="D43" s="117">
        <v>375402.16860935983</v>
      </c>
      <c r="E43" s="117">
        <v>534611.11419025483</v>
      </c>
      <c r="F43" s="117">
        <v>732619.00680484995</v>
      </c>
      <c r="G43" s="117">
        <v>772059.94640422007</v>
      </c>
      <c r="H43" s="117">
        <v>795747.38874783984</v>
      </c>
      <c r="I43" s="117">
        <v>42.410235979900911</v>
      </c>
      <c r="J43" s="117">
        <v>37.037743391195008</v>
      </c>
      <c r="K43" s="117">
        <v>3.0680833080308556</v>
      </c>
      <c r="L43" s="117">
        <v>356215.5569572298</v>
      </c>
      <c r="M43" s="117">
        <v>498251.84246525489</v>
      </c>
      <c r="N43" s="117">
        <v>655203.73305295</v>
      </c>
      <c r="O43" s="117">
        <v>693597.47734009009</v>
      </c>
      <c r="P43" s="117">
        <v>717048.82305479993</v>
      </c>
      <c r="Q43" s="117">
        <v>39.873689605611226</v>
      </c>
      <c r="R43" s="117">
        <v>31.5005138387702</v>
      </c>
      <c r="S43" s="117">
        <v>3.3811175041530639</v>
      </c>
      <c r="T43" s="117">
        <v>15305.390571620002</v>
      </c>
      <c r="U43" s="117">
        <v>28287.645540000001</v>
      </c>
      <c r="V43" s="117">
        <v>56879.095715739997</v>
      </c>
      <c r="W43" s="117">
        <v>59963.791430370002</v>
      </c>
      <c r="X43" s="117">
        <v>60128.563399580002</v>
      </c>
      <c r="Y43" s="117">
        <v>84.821454948378289</v>
      </c>
      <c r="Z43" s="117">
        <v>101.07398346500914</v>
      </c>
      <c r="AA43" s="117">
        <v>0.27478577534800763</v>
      </c>
      <c r="AB43" s="117">
        <v>3881.2210805100003</v>
      </c>
      <c r="AC43" s="117">
        <v>8071.6261850000001</v>
      </c>
      <c r="AD43" s="117">
        <v>20536.178036159999</v>
      </c>
      <c r="AE43" s="117">
        <v>18498.677633760002</v>
      </c>
      <c r="AF43" s="117">
        <v>18570.002293459998</v>
      </c>
      <c r="AG43" s="117">
        <v>107.96615337200457</v>
      </c>
      <c r="AH43" s="117">
        <v>154.4242952470178</v>
      </c>
      <c r="AI43" s="117">
        <v>0.38556626107062453</v>
      </c>
    </row>
    <row r="44" spans="2:35" x14ac:dyDescent="0.25">
      <c r="B44" s="115"/>
      <c r="C44" s="119" t="s">
        <v>131</v>
      </c>
      <c r="D44" s="117">
        <v>374262.08682135982</v>
      </c>
      <c r="E44" s="117">
        <v>533827.15074540488</v>
      </c>
      <c r="F44" s="117">
        <v>721611.59434621991</v>
      </c>
      <c r="G44" s="117">
        <v>771043.92040422012</v>
      </c>
      <c r="H44" s="117">
        <v>794720.61274783977</v>
      </c>
      <c r="I44" s="117">
        <v>42.634578693034321</v>
      </c>
      <c r="J44" s="117">
        <v>35.177012510248659</v>
      </c>
      <c r="K44" s="117">
        <v>3.0707319929592414</v>
      </c>
      <c r="L44" s="117">
        <v>355158.97516922979</v>
      </c>
      <c r="M44" s="117">
        <v>497642.87902040489</v>
      </c>
      <c r="N44" s="117">
        <v>644196.32059431996</v>
      </c>
      <c r="O44" s="117">
        <v>692581.45134009013</v>
      </c>
      <c r="P44" s="117">
        <v>716022.04705479986</v>
      </c>
      <c r="Q44" s="117">
        <v>40.118345251808122</v>
      </c>
      <c r="R44" s="117">
        <v>29.449520479907427</v>
      </c>
      <c r="S44" s="117">
        <v>3.38452548351591</v>
      </c>
      <c r="T44" s="117">
        <v>15245.390571620002</v>
      </c>
      <c r="U44" s="117">
        <v>28112.645540000001</v>
      </c>
      <c r="V44" s="117">
        <v>56879.095715739997</v>
      </c>
      <c r="W44" s="117">
        <v>59963.791430370002</v>
      </c>
      <c r="X44" s="117">
        <v>60128.563399580002</v>
      </c>
      <c r="Y44" s="117">
        <v>84.400953245061416</v>
      </c>
      <c r="Z44" s="117">
        <v>102.3256602969284</v>
      </c>
      <c r="AA44" s="117">
        <v>0.27478577534800763</v>
      </c>
      <c r="AB44" s="117">
        <v>3857.7210805100003</v>
      </c>
      <c r="AC44" s="117">
        <v>8071.6261850000001</v>
      </c>
      <c r="AD44" s="117">
        <v>20536.178036159999</v>
      </c>
      <c r="AE44" s="117">
        <v>18498.677633760002</v>
      </c>
      <c r="AF44" s="117">
        <v>18570.002293459998</v>
      </c>
      <c r="AG44" s="117">
        <v>109.23301650239866</v>
      </c>
      <c r="AH44" s="117">
        <v>154.4242952470178</v>
      </c>
      <c r="AI44" s="117">
        <v>0.38556626107062453</v>
      </c>
    </row>
    <row r="45" spans="2:35" x14ac:dyDescent="0.25">
      <c r="B45" s="115"/>
      <c r="C45" s="119" t="s">
        <v>132</v>
      </c>
      <c r="D45" s="117">
        <v>1140.081788</v>
      </c>
      <c r="E45" s="117">
        <v>783.96344484999986</v>
      </c>
      <c r="F45" s="117">
        <v>11007.41245863</v>
      </c>
      <c r="G45" s="117">
        <v>1016.026</v>
      </c>
      <c r="H45" s="117">
        <v>1026.7759999999998</v>
      </c>
      <c r="I45" s="117">
        <v>-31.236210147232008</v>
      </c>
      <c r="J45" s="117">
        <v>1304.0721580757008</v>
      </c>
      <c r="K45" s="117">
        <v>1.0580437902179662</v>
      </c>
      <c r="L45" s="117">
        <v>1056.581788</v>
      </c>
      <c r="M45" s="117">
        <v>608.96344484999986</v>
      </c>
      <c r="N45" s="117">
        <v>11007.41245863</v>
      </c>
      <c r="O45" s="117">
        <v>1016.026</v>
      </c>
      <c r="P45" s="117">
        <v>1026.7759999999998</v>
      </c>
      <c r="Q45" s="117">
        <v>-42.364760422124569</v>
      </c>
      <c r="R45" s="117">
        <v>1707.5653886484681</v>
      </c>
      <c r="S45" s="117">
        <v>1.0580437902179662</v>
      </c>
      <c r="T45" s="117">
        <v>60</v>
      </c>
      <c r="U45" s="117">
        <v>175</v>
      </c>
      <c r="V45" s="117">
        <v>0</v>
      </c>
      <c r="W45" s="117">
        <v>0</v>
      </c>
      <c r="X45" s="117">
        <v>0</v>
      </c>
      <c r="Y45" s="117">
        <v>191.66666666666669</v>
      </c>
      <c r="Z45" s="117">
        <v>-100</v>
      </c>
      <c r="AA45" s="117">
        <v>0</v>
      </c>
      <c r="AB45" s="117">
        <v>23.5</v>
      </c>
      <c r="AC45" s="117">
        <v>0</v>
      </c>
      <c r="AD45" s="117">
        <v>0</v>
      </c>
      <c r="AE45" s="117">
        <v>0</v>
      </c>
      <c r="AF45" s="117">
        <v>0</v>
      </c>
      <c r="AG45" s="117">
        <v>-100</v>
      </c>
      <c r="AH45" s="117">
        <v>0</v>
      </c>
      <c r="AI45" s="117">
        <v>0</v>
      </c>
    </row>
    <row r="46" spans="2:35" x14ac:dyDescent="0.25">
      <c r="B46" s="115">
        <v>3</v>
      </c>
      <c r="C46" s="116" t="s">
        <v>133</v>
      </c>
      <c r="D46" s="117">
        <v>186189.49235756809</v>
      </c>
      <c r="E46" s="117">
        <v>171682.93414312752</v>
      </c>
      <c r="F46" s="117">
        <v>214312.66041883701</v>
      </c>
      <c r="G46" s="117">
        <v>173381.80335844748</v>
      </c>
      <c r="H46" s="117">
        <v>175891.86746045406</v>
      </c>
      <c r="I46" s="117">
        <v>-7.7912872690911072</v>
      </c>
      <c r="J46" s="117">
        <v>24.830497270142303</v>
      </c>
      <c r="K46" s="117">
        <v>1.4477090752236021</v>
      </c>
      <c r="L46" s="117">
        <v>179087.19813446273</v>
      </c>
      <c r="M46" s="117">
        <v>164515.59732659772</v>
      </c>
      <c r="N46" s="117">
        <v>202553.40544876354</v>
      </c>
      <c r="O46" s="117">
        <v>163289.98614659303</v>
      </c>
      <c r="P46" s="117">
        <v>165024.45900565427</v>
      </c>
      <c r="Q46" s="117">
        <v>-8.1365954460487533</v>
      </c>
      <c r="R46" s="117">
        <v>23.121095349186163</v>
      </c>
      <c r="S46" s="117">
        <v>1.0622040579415071</v>
      </c>
      <c r="T46" s="117">
        <v>4745.4683798453489</v>
      </c>
      <c r="U46" s="117">
        <v>4483.8690287882655</v>
      </c>
      <c r="V46" s="117">
        <v>8061.7081078300625</v>
      </c>
      <c r="W46" s="117">
        <v>6753.1049736242476</v>
      </c>
      <c r="X46" s="117">
        <v>7040.0103865242463</v>
      </c>
      <c r="Y46" s="117">
        <v>-5.5126139322333598</v>
      </c>
      <c r="Z46" s="117">
        <v>79.793567922493111</v>
      </c>
      <c r="AA46" s="117">
        <v>4.2484962697984407</v>
      </c>
      <c r="AB46" s="117">
        <v>2356.8258432599991</v>
      </c>
      <c r="AC46" s="117">
        <v>2683.4677877415497</v>
      </c>
      <c r="AD46" s="117">
        <v>3697.5468622434132</v>
      </c>
      <c r="AE46" s="117">
        <v>3338.71223823019</v>
      </c>
      <c r="AF46" s="117">
        <v>3827.3980682755437</v>
      </c>
      <c r="AG46" s="117">
        <v>13.859400999682448</v>
      </c>
      <c r="AH46" s="117">
        <v>37.789873205645186</v>
      </c>
      <c r="AI46" s="117">
        <v>14.636955663612383</v>
      </c>
    </row>
    <row r="47" spans="2:35" ht="31.5" x14ac:dyDescent="0.25">
      <c r="B47" s="115">
        <v>4</v>
      </c>
      <c r="C47" s="126" t="s">
        <v>134</v>
      </c>
      <c r="D47" s="117">
        <v>2913969.7923497702</v>
      </c>
      <c r="E47" s="117">
        <v>3273095.5732137263</v>
      </c>
      <c r="F47" s="117">
        <v>4174616.0352574051</v>
      </c>
      <c r="G47" s="117">
        <v>4740104.2043884452</v>
      </c>
      <c r="H47" s="117">
        <v>4742709.7310556276</v>
      </c>
      <c r="I47" s="117">
        <v>12.324279469430047</v>
      </c>
      <c r="J47" s="117">
        <v>27.543358935850158</v>
      </c>
      <c r="K47" s="117">
        <v>5.4967708616415756E-2</v>
      </c>
      <c r="L47" s="117">
        <v>2500066.1664229734</v>
      </c>
      <c r="M47" s="117">
        <v>2910231.1038580644</v>
      </c>
      <c r="N47" s="117">
        <v>3719600.1482008765</v>
      </c>
      <c r="O47" s="117">
        <v>4203161.7008613674</v>
      </c>
      <c r="P47" s="117">
        <v>4205301.2140923794</v>
      </c>
      <c r="Q47" s="117">
        <v>16.406163282547993</v>
      </c>
      <c r="R47" s="117">
        <v>27.8111605387572</v>
      </c>
      <c r="S47" s="117">
        <v>5.0902472549974043E-2</v>
      </c>
      <c r="T47" s="117">
        <v>345165.3224549272</v>
      </c>
      <c r="U47" s="117">
        <v>287580.30671311182</v>
      </c>
      <c r="V47" s="117">
        <v>383479.50721046678</v>
      </c>
      <c r="W47" s="117">
        <v>446564.44934454752</v>
      </c>
      <c r="X47" s="117">
        <v>445966.24136199732</v>
      </c>
      <c r="Y47" s="117">
        <v>-16.683314341154599</v>
      </c>
      <c r="Z47" s="117">
        <v>33.346928930367739</v>
      </c>
      <c r="AA47" s="117">
        <v>-0.13395781581544419</v>
      </c>
      <c r="AB47" s="117">
        <v>68738.303471869993</v>
      </c>
      <c r="AC47" s="117">
        <v>75284.162642549985</v>
      </c>
      <c r="AD47" s="117">
        <v>71536.379846062031</v>
      </c>
      <c r="AE47" s="117">
        <v>90378.054182530715</v>
      </c>
      <c r="AF47" s="117">
        <v>91442.2756012506</v>
      </c>
      <c r="AG47" s="117">
        <v>9.5228698412069139</v>
      </c>
      <c r="AH47" s="117">
        <v>-4.9781822164675829</v>
      </c>
      <c r="AI47" s="117">
        <v>1.1775219419645211</v>
      </c>
    </row>
    <row r="48" spans="2:35" x14ac:dyDescent="0.25">
      <c r="B48" s="118"/>
      <c r="C48" s="116" t="s">
        <v>135</v>
      </c>
      <c r="D48" s="117">
        <v>2910510.6523070703</v>
      </c>
      <c r="E48" s="117">
        <v>3270132.994612949</v>
      </c>
      <c r="F48" s="117">
        <v>4170584.2146359761</v>
      </c>
      <c r="G48" s="117">
        <v>4736607.441743115</v>
      </c>
      <c r="H48" s="117">
        <v>4738633.4582224172</v>
      </c>
      <c r="I48" s="117">
        <v>12.355987840855946</v>
      </c>
      <c r="J48" s="117">
        <v>27.535614652565656</v>
      </c>
      <c r="K48" s="117">
        <v>4.2773578013810543E-2</v>
      </c>
      <c r="L48" s="117">
        <v>2496607.0263802735</v>
      </c>
      <c r="M48" s="117">
        <v>2907268.5252572871</v>
      </c>
      <c r="N48" s="117">
        <v>3715568.3275794471</v>
      </c>
      <c r="O48" s="117">
        <v>4199664.9382160371</v>
      </c>
      <c r="P48" s="117">
        <v>4201224.941259169</v>
      </c>
      <c r="Q48" s="117">
        <v>16.448784071252678</v>
      </c>
      <c r="R48" s="117">
        <v>27.802722565870557</v>
      </c>
      <c r="S48" s="117">
        <v>3.7145892971990335E-2</v>
      </c>
      <c r="T48" s="117">
        <v>345165.3224549272</v>
      </c>
      <c r="U48" s="117">
        <v>287580.30671311182</v>
      </c>
      <c r="V48" s="117">
        <v>383479.50721046678</v>
      </c>
      <c r="W48" s="117">
        <v>446564.44934454752</v>
      </c>
      <c r="X48" s="117">
        <v>445966.24136199732</v>
      </c>
      <c r="Y48" s="117">
        <v>-16.683314341154599</v>
      </c>
      <c r="Z48" s="117">
        <v>33.346928930367739</v>
      </c>
      <c r="AA48" s="117">
        <v>-0.13395781581544419</v>
      </c>
      <c r="AB48" s="117">
        <v>68738.303471869993</v>
      </c>
      <c r="AC48" s="117">
        <v>75284.162642549985</v>
      </c>
      <c r="AD48" s="117">
        <v>71536.379846062031</v>
      </c>
      <c r="AE48" s="117">
        <v>90378.054182530715</v>
      </c>
      <c r="AF48" s="117">
        <v>91442.2756012506</v>
      </c>
      <c r="AG48" s="117">
        <v>9.5228698412069139</v>
      </c>
      <c r="AH48" s="117">
        <v>-4.9781822164675829</v>
      </c>
      <c r="AI48" s="117">
        <v>1.1775219419645211</v>
      </c>
    </row>
    <row r="49" spans="2:35" x14ac:dyDescent="0.25">
      <c r="B49" s="118"/>
      <c r="C49" s="120" t="s">
        <v>136</v>
      </c>
      <c r="D49" s="117">
        <v>2819278.6607412919</v>
      </c>
      <c r="E49" s="117">
        <v>3156509.3949428443</v>
      </c>
      <c r="F49" s="117">
        <v>4014771.220456874</v>
      </c>
      <c r="G49" s="117">
        <v>4559222.3954327749</v>
      </c>
      <c r="H49" s="117">
        <v>4562892.7418890037</v>
      </c>
      <c r="I49" s="117">
        <v>11.961596379156148</v>
      </c>
      <c r="J49" s="117">
        <v>27.190219262109004</v>
      </c>
      <c r="K49" s="117">
        <v>8.0503781958651821E-2</v>
      </c>
      <c r="L49" s="117">
        <v>2414260.2996374145</v>
      </c>
      <c r="M49" s="117">
        <v>2801001.4688277626</v>
      </c>
      <c r="N49" s="117">
        <v>3579831.957372081</v>
      </c>
      <c r="O49" s="117">
        <v>4048404.8770259121</v>
      </c>
      <c r="P49" s="117">
        <v>4050746.5667393738</v>
      </c>
      <c r="Q49" s="117">
        <v>16.01903362485109</v>
      </c>
      <c r="R49" s="117">
        <v>27.805429494125327</v>
      </c>
      <c r="S49" s="117">
        <v>5.7842280715303396E-2</v>
      </c>
      <c r="T49" s="117">
        <v>338884.9847560472</v>
      </c>
      <c r="U49" s="117">
        <v>284008.96943613188</v>
      </c>
      <c r="V49" s="117">
        <v>369144.51460561552</v>
      </c>
      <c r="W49" s="117">
        <v>425626.172563801</v>
      </c>
      <c r="X49" s="117">
        <v>426093.20453217078</v>
      </c>
      <c r="Y49" s="117">
        <v>-16.193109104382085</v>
      </c>
      <c r="Z49" s="117">
        <v>29.97635790817127</v>
      </c>
      <c r="AA49" s="117">
        <v>0.10972820716277365</v>
      </c>
      <c r="AB49" s="117">
        <v>66133.376347829995</v>
      </c>
      <c r="AC49" s="117">
        <v>71498.95667894998</v>
      </c>
      <c r="AD49" s="117">
        <v>65794.748479177244</v>
      </c>
      <c r="AE49" s="117">
        <v>85191.345843061557</v>
      </c>
      <c r="AF49" s="117">
        <v>86052.970617459607</v>
      </c>
      <c r="AG49" s="117">
        <v>8.113271433322252</v>
      </c>
      <c r="AH49" s="117">
        <v>-7.9780299807537087</v>
      </c>
      <c r="AI49" s="117">
        <v>1.0113994160690032</v>
      </c>
    </row>
    <row r="50" spans="2:35" x14ac:dyDescent="0.25">
      <c r="B50" s="118"/>
      <c r="C50" s="120" t="s">
        <v>137</v>
      </c>
      <c r="D50" s="117">
        <v>86055.918472165155</v>
      </c>
      <c r="E50" s="117">
        <v>110944.66726513463</v>
      </c>
      <c r="F50" s="117">
        <v>152817.55500284347</v>
      </c>
      <c r="G50" s="117">
        <v>175425.60369595126</v>
      </c>
      <c r="H50" s="117">
        <v>173879.61398726303</v>
      </c>
      <c r="I50" s="117">
        <v>28.921600320865508</v>
      </c>
      <c r="J50" s="117">
        <v>37.7421364810995</v>
      </c>
      <c r="K50" s="117">
        <v>-0.88127940056443865</v>
      </c>
      <c r="L50" s="117">
        <v>77174.720770555155</v>
      </c>
      <c r="M50" s="117">
        <v>103588.12402455462</v>
      </c>
      <c r="N50" s="117">
        <v>132740.93103110747</v>
      </c>
      <c r="O50" s="117">
        <v>149300.61857573557</v>
      </c>
      <c r="P50" s="117">
        <v>148617.27217364553</v>
      </c>
      <c r="Q50" s="117">
        <v>34.225460086247701</v>
      </c>
      <c r="R50" s="117">
        <v>28.143001218597639</v>
      </c>
      <c r="S50" s="117">
        <v>-0.45769830601432027</v>
      </c>
      <c r="T50" s="117">
        <v>6276.2705775699997</v>
      </c>
      <c r="U50" s="117">
        <v>3571.3372769800003</v>
      </c>
      <c r="V50" s="117">
        <v>14334.992604851233</v>
      </c>
      <c r="W50" s="117">
        <v>20938.276780746502</v>
      </c>
      <c r="X50" s="117">
        <v>19873.036829826502</v>
      </c>
      <c r="Y50" s="117">
        <v>-43.097780236830957</v>
      </c>
      <c r="Z50" s="117">
        <v>301.39005344724012</v>
      </c>
      <c r="AA50" s="117">
        <v>-5.0875244513890809</v>
      </c>
      <c r="AB50" s="117">
        <v>2604.9271240400008</v>
      </c>
      <c r="AC50" s="117">
        <v>3785.2059635999999</v>
      </c>
      <c r="AD50" s="117">
        <v>5741.6313668847815</v>
      </c>
      <c r="AE50" s="117">
        <v>5186.7083394691799</v>
      </c>
      <c r="AF50" s="117">
        <v>5389.3049837909984</v>
      </c>
      <c r="AG50" s="117">
        <v>45.309476363757</v>
      </c>
      <c r="AH50" s="117">
        <v>51.686101683726662</v>
      </c>
      <c r="AI50" s="117">
        <v>3.9060735838975846</v>
      </c>
    </row>
    <row r="51" spans="2:35" x14ac:dyDescent="0.25">
      <c r="B51" s="115"/>
      <c r="C51" s="120" t="s">
        <v>138</v>
      </c>
      <c r="D51" s="117">
        <v>5176.0730936140008</v>
      </c>
      <c r="E51" s="117">
        <v>2678.9324049699999</v>
      </c>
      <c r="F51" s="117">
        <v>2995.4391762599998</v>
      </c>
      <c r="G51" s="117">
        <v>1959.4426143900002</v>
      </c>
      <c r="H51" s="117">
        <v>1861.1023461500001</v>
      </c>
      <c r="I51" s="117">
        <v>-48.243922438515355</v>
      </c>
      <c r="J51" s="117">
        <v>11.814660597737044</v>
      </c>
      <c r="K51" s="117">
        <v>-5.0187878694582082</v>
      </c>
      <c r="L51" s="117">
        <v>5172.0059723040004</v>
      </c>
      <c r="M51" s="117">
        <v>2678.9324049699999</v>
      </c>
      <c r="N51" s="117">
        <v>2995.4391762599998</v>
      </c>
      <c r="O51" s="117">
        <v>1959.4426143900002</v>
      </c>
      <c r="P51" s="117">
        <v>1861.1023461500001</v>
      </c>
      <c r="Q51" s="117">
        <v>-48.203222901991317</v>
      </c>
      <c r="R51" s="117">
        <v>11.814660597737044</v>
      </c>
      <c r="S51" s="117">
        <v>-5.0187878694582082</v>
      </c>
      <c r="T51" s="117">
        <v>4.0671213100000001</v>
      </c>
      <c r="U51" s="117">
        <v>0</v>
      </c>
      <c r="V51" s="117">
        <v>0</v>
      </c>
      <c r="W51" s="117">
        <v>0</v>
      </c>
      <c r="X51" s="117">
        <v>0</v>
      </c>
      <c r="Y51" s="117">
        <v>-100</v>
      </c>
      <c r="Z51" s="117">
        <v>0</v>
      </c>
      <c r="AA51" s="117">
        <v>0</v>
      </c>
      <c r="AB51" s="117">
        <v>0</v>
      </c>
      <c r="AC51" s="117">
        <v>0</v>
      </c>
      <c r="AD51" s="117">
        <v>0</v>
      </c>
      <c r="AE51" s="117">
        <v>0</v>
      </c>
      <c r="AF51" s="117">
        <v>0</v>
      </c>
      <c r="AG51" s="117">
        <v>0</v>
      </c>
      <c r="AH51" s="117">
        <v>0</v>
      </c>
      <c r="AI51" s="117">
        <v>0</v>
      </c>
    </row>
    <row r="52" spans="2:35" x14ac:dyDescent="0.25">
      <c r="B52" s="115"/>
      <c r="C52" s="116" t="s">
        <v>139</v>
      </c>
      <c r="D52" s="117">
        <v>3459.1400426999999</v>
      </c>
      <c r="E52" s="117">
        <v>2962.5786007772999</v>
      </c>
      <c r="F52" s="117">
        <v>4031.8206214299998</v>
      </c>
      <c r="G52" s="117">
        <v>3496.7626453299999</v>
      </c>
      <c r="H52" s="117">
        <v>4076.2728332100005</v>
      </c>
      <c r="I52" s="117">
        <v>-14.355054602967549</v>
      </c>
      <c r="J52" s="117">
        <v>36.0916000801518</v>
      </c>
      <c r="K52" s="117">
        <v>16.572763057107931</v>
      </c>
      <c r="L52" s="117">
        <v>3459.1400426999999</v>
      </c>
      <c r="M52" s="117">
        <v>2962.5786007772999</v>
      </c>
      <c r="N52" s="117">
        <v>4031.8206214299998</v>
      </c>
      <c r="O52" s="117">
        <v>3496.7626453299999</v>
      </c>
      <c r="P52" s="117">
        <v>4076.2728332100005</v>
      </c>
      <c r="Q52" s="117">
        <v>-14.355054602967549</v>
      </c>
      <c r="R52" s="117">
        <v>36.0916000801518</v>
      </c>
      <c r="S52" s="117">
        <v>16.572763057107931</v>
      </c>
      <c r="T52" s="117">
        <v>0</v>
      </c>
      <c r="U52" s="117">
        <v>0</v>
      </c>
      <c r="V52" s="117">
        <v>0</v>
      </c>
      <c r="W52" s="117">
        <v>0</v>
      </c>
      <c r="X52" s="117">
        <v>0</v>
      </c>
      <c r="Y52" s="117">
        <v>0</v>
      </c>
      <c r="Z52" s="117">
        <v>0</v>
      </c>
      <c r="AA52" s="117">
        <v>0</v>
      </c>
      <c r="AB52" s="117">
        <v>0</v>
      </c>
      <c r="AC52" s="117">
        <v>0</v>
      </c>
      <c r="AD52" s="117">
        <v>0</v>
      </c>
      <c r="AE52" s="117">
        <v>0</v>
      </c>
      <c r="AF52" s="117">
        <v>0</v>
      </c>
      <c r="AG52" s="117">
        <v>0</v>
      </c>
      <c r="AH52" s="117">
        <v>0</v>
      </c>
      <c r="AI52" s="117">
        <v>0</v>
      </c>
    </row>
    <row r="53" spans="2:35" x14ac:dyDescent="0.25">
      <c r="B53" s="115">
        <v>5</v>
      </c>
      <c r="C53" s="116" t="s">
        <v>140</v>
      </c>
      <c r="D53" s="117">
        <v>0</v>
      </c>
      <c r="E53" s="117">
        <v>0</v>
      </c>
      <c r="F53" s="117">
        <v>412.38792109000008</v>
      </c>
      <c r="G53" s="117">
        <v>941.96931774999996</v>
      </c>
      <c r="H53" s="117">
        <v>820.26439005999998</v>
      </c>
      <c r="I53" s="117">
        <v>0</v>
      </c>
      <c r="J53" s="117">
        <v>0</v>
      </c>
      <c r="K53" s="117">
        <v>-12.920264534805225</v>
      </c>
      <c r="L53" s="117">
        <v>0</v>
      </c>
      <c r="M53" s="117">
        <v>0</v>
      </c>
      <c r="N53" s="117">
        <v>412.38792109000008</v>
      </c>
      <c r="O53" s="117">
        <v>941.96931774999996</v>
      </c>
      <c r="P53" s="117">
        <v>820.26439005999998</v>
      </c>
      <c r="Q53" s="117">
        <v>0</v>
      </c>
      <c r="R53" s="117">
        <v>0</v>
      </c>
      <c r="S53" s="117">
        <v>-12.920264534805225</v>
      </c>
      <c r="T53" s="117">
        <v>0</v>
      </c>
      <c r="U53" s="117">
        <v>0</v>
      </c>
      <c r="V53" s="117">
        <v>0</v>
      </c>
      <c r="W53" s="117">
        <v>0</v>
      </c>
      <c r="X53" s="117">
        <v>0</v>
      </c>
      <c r="Y53" s="117">
        <v>0</v>
      </c>
      <c r="Z53" s="117">
        <v>0</v>
      </c>
      <c r="AA53" s="117">
        <v>0</v>
      </c>
      <c r="AB53" s="117">
        <v>0</v>
      </c>
      <c r="AC53" s="117">
        <v>0</v>
      </c>
      <c r="AD53" s="117">
        <v>0</v>
      </c>
      <c r="AE53" s="117">
        <v>0</v>
      </c>
      <c r="AF53" s="117">
        <v>0</v>
      </c>
      <c r="AG53" s="117">
        <v>0</v>
      </c>
      <c r="AH53" s="117">
        <v>0</v>
      </c>
      <c r="AI53" s="117">
        <v>0</v>
      </c>
    </row>
    <row r="54" spans="2:35" x14ac:dyDescent="0.25">
      <c r="B54" s="115">
        <v>6</v>
      </c>
      <c r="C54" s="116" t="s">
        <v>141</v>
      </c>
      <c r="D54" s="117">
        <v>71419.844298302938</v>
      </c>
      <c r="E54" s="117">
        <v>78567.606589858638</v>
      </c>
      <c r="F54" s="117">
        <v>82988.980930478967</v>
      </c>
      <c r="G54" s="117">
        <v>88120.126867560073</v>
      </c>
      <c r="H54" s="117">
        <v>88754.741770053777</v>
      </c>
      <c r="I54" s="117">
        <v>10.008089994849714</v>
      </c>
      <c r="J54" s="117">
        <v>5.6274774458905705</v>
      </c>
      <c r="K54" s="117">
        <v>0.72017020974957102</v>
      </c>
      <c r="L54" s="117">
        <v>62649.793821362931</v>
      </c>
      <c r="M54" s="117">
        <v>69839.640099940458</v>
      </c>
      <c r="N54" s="117">
        <v>75297.823835170901</v>
      </c>
      <c r="O54" s="117">
        <v>79488.330855312801</v>
      </c>
      <c r="P54" s="117">
        <v>80087.906037080873</v>
      </c>
      <c r="Q54" s="117">
        <v>11.476248906865298</v>
      </c>
      <c r="R54" s="117">
        <v>7.8153090815184427</v>
      </c>
      <c r="S54" s="117">
        <v>0.75429333502980977</v>
      </c>
      <c r="T54" s="117">
        <v>6744.0789650800016</v>
      </c>
      <c r="U54" s="117">
        <v>6093.9147078100004</v>
      </c>
      <c r="V54" s="117">
        <v>5672.5086755299999</v>
      </c>
      <c r="W54" s="117">
        <v>6160.2586029499989</v>
      </c>
      <c r="X54" s="117">
        <v>6174.4819550800003</v>
      </c>
      <c r="Y54" s="117">
        <v>-9.6405196415473551</v>
      </c>
      <c r="Z54" s="117">
        <v>-6.915194131941556</v>
      </c>
      <c r="AA54" s="117">
        <v>0.23088888059326074</v>
      </c>
      <c r="AB54" s="117">
        <v>2025.97151186</v>
      </c>
      <c r="AC54" s="117">
        <v>2634.0517821081708</v>
      </c>
      <c r="AD54" s="117">
        <v>2018.6484197780683</v>
      </c>
      <c r="AE54" s="117">
        <v>2471.5374092972729</v>
      </c>
      <c r="AF54" s="117">
        <v>2492.3537778928981</v>
      </c>
      <c r="AG54" s="117">
        <v>30.014255713295078</v>
      </c>
      <c r="AH54" s="117">
        <v>-23.363373738900556</v>
      </c>
      <c r="AI54" s="117">
        <v>0.84224371912475782</v>
      </c>
    </row>
    <row r="55" spans="2:35" x14ac:dyDescent="0.25">
      <c r="B55" s="115">
        <v>7</v>
      </c>
      <c r="C55" s="116" t="s">
        <v>142</v>
      </c>
      <c r="D55" s="117">
        <v>253948.55293798656</v>
      </c>
      <c r="E55" s="117">
        <v>312752.28387316328</v>
      </c>
      <c r="F55" s="117">
        <v>331101.07975846773</v>
      </c>
      <c r="G55" s="117">
        <v>343017.29560363165</v>
      </c>
      <c r="H55" s="117">
        <v>390140.31034126785</v>
      </c>
      <c r="I55" s="117">
        <v>23.155765313431971</v>
      </c>
      <c r="J55" s="117">
        <v>5.8668783031959606</v>
      </c>
      <c r="K55" s="117">
        <v>13.737795540225029</v>
      </c>
      <c r="L55" s="117">
        <v>230511.42998924167</v>
      </c>
      <c r="M55" s="117">
        <v>290073.38625266822</v>
      </c>
      <c r="N55" s="117">
        <v>307471.57067786739</v>
      </c>
      <c r="O55" s="117">
        <v>316874.12820055196</v>
      </c>
      <c r="P55" s="117">
        <v>361736.50644309638</v>
      </c>
      <c r="Q55" s="117">
        <v>25.839046795296177</v>
      </c>
      <c r="R55" s="117">
        <v>5.9978561459769688</v>
      </c>
      <c r="S55" s="117">
        <v>14.157791454072477</v>
      </c>
      <c r="T55" s="117">
        <v>12325.779278491298</v>
      </c>
      <c r="U55" s="117">
        <v>9692.4259862550498</v>
      </c>
      <c r="V55" s="117">
        <v>11972.011470412515</v>
      </c>
      <c r="W55" s="117">
        <v>12857.881631068392</v>
      </c>
      <c r="X55" s="117">
        <v>15090.802099444398</v>
      </c>
      <c r="Y55" s="117">
        <v>-21.36459880335109</v>
      </c>
      <c r="Z55" s="117">
        <v>23.519245722280203</v>
      </c>
      <c r="AA55" s="117">
        <v>17.366161335477059</v>
      </c>
      <c r="AB55" s="117">
        <v>11111.343670253591</v>
      </c>
      <c r="AC55" s="117">
        <v>12986.471634240001</v>
      </c>
      <c r="AD55" s="117">
        <v>11657.49761018786</v>
      </c>
      <c r="AE55" s="117">
        <v>13285.285772011244</v>
      </c>
      <c r="AF55" s="117">
        <v>13313.00179872706</v>
      </c>
      <c r="AG55" s="117">
        <v>16.875798459968021</v>
      </c>
      <c r="AH55" s="117">
        <v>-10.233526561196046</v>
      </c>
      <c r="AI55" s="117">
        <v>0.20862198368518658</v>
      </c>
    </row>
    <row r="56" spans="2:35" x14ac:dyDescent="0.25">
      <c r="B56" s="118"/>
      <c r="C56" s="127" t="s">
        <v>143</v>
      </c>
      <c r="D56" s="117">
        <v>46171.385804042569</v>
      </c>
      <c r="E56" s="117">
        <v>152797.01515663211</v>
      </c>
      <c r="F56" s="117">
        <v>171036.40949013823</v>
      </c>
      <c r="G56" s="117">
        <v>194216.46726011491</v>
      </c>
      <c r="H56" s="117">
        <v>238594.06701707226</v>
      </c>
      <c r="I56" s="117">
        <v>230.93443589742515</v>
      </c>
      <c r="J56" s="117">
        <v>11.937009577581687</v>
      </c>
      <c r="K56" s="117">
        <v>22.849555644281306</v>
      </c>
      <c r="L56" s="117">
        <v>35840.019635449949</v>
      </c>
      <c r="M56" s="117">
        <v>136303.57026834993</v>
      </c>
      <c r="N56" s="117">
        <v>155809.82961493044</v>
      </c>
      <c r="O56" s="117">
        <v>176657.93591967184</v>
      </c>
      <c r="P56" s="117">
        <v>219082.23565110678</v>
      </c>
      <c r="Q56" s="117">
        <v>280.3110926131576</v>
      </c>
      <c r="R56" s="117">
        <v>14.310893917288622</v>
      </c>
      <c r="S56" s="117">
        <v>24.014941367098096</v>
      </c>
      <c r="T56" s="117">
        <v>2609.4471362125987</v>
      </c>
      <c r="U56" s="117">
        <v>5555.4460810321743</v>
      </c>
      <c r="V56" s="117">
        <v>6166.0651545108312</v>
      </c>
      <c r="W56" s="117">
        <v>6980.3758245541358</v>
      </c>
      <c r="X56" s="117">
        <v>8631.9762499938624</v>
      </c>
      <c r="Y56" s="117">
        <v>112.89743731292654</v>
      </c>
      <c r="Z56" s="117">
        <v>10.991359911915605</v>
      </c>
      <c r="AA56" s="117">
        <v>23.660623252261924</v>
      </c>
      <c r="AB56" s="117">
        <v>7721.9190323800003</v>
      </c>
      <c r="AC56" s="117">
        <v>10937.998807250002</v>
      </c>
      <c r="AD56" s="117">
        <v>9060.514720696965</v>
      </c>
      <c r="AE56" s="117">
        <v>10578.155515888977</v>
      </c>
      <c r="AF56" s="117">
        <v>10879.855115971601</v>
      </c>
      <c r="AG56" s="117">
        <v>41.648711432794734</v>
      </c>
      <c r="AH56" s="117">
        <v>-17.164785987255634</v>
      </c>
      <c r="AI56" s="117">
        <v>2.8521002515935256</v>
      </c>
    </row>
    <row r="57" spans="2:35" x14ac:dyDescent="0.25">
      <c r="B57" s="115"/>
      <c r="C57" s="127" t="s">
        <v>144</v>
      </c>
      <c r="D57" s="117">
        <v>207777.16713394399</v>
      </c>
      <c r="E57" s="117">
        <v>159955.26871653117</v>
      </c>
      <c r="F57" s="117">
        <v>160064.67026832941</v>
      </c>
      <c r="G57" s="117">
        <v>148800.82834351677</v>
      </c>
      <c r="H57" s="117">
        <v>151546.24332419562</v>
      </c>
      <c r="I57" s="117">
        <v>-23.015954581084618</v>
      </c>
      <c r="J57" s="117">
        <v>6.8395091125211221E-2</v>
      </c>
      <c r="K57" s="117">
        <v>1.845026678440842</v>
      </c>
      <c r="L57" s="117">
        <v>194671.41035379173</v>
      </c>
      <c r="M57" s="117">
        <v>153769.81598431829</v>
      </c>
      <c r="N57" s="117">
        <v>151661.74106293684</v>
      </c>
      <c r="O57" s="117">
        <v>140216.19228088023</v>
      </c>
      <c r="P57" s="117">
        <v>142654.27079198961</v>
      </c>
      <c r="Q57" s="117">
        <v>-21.010581006805126</v>
      </c>
      <c r="R57" s="117">
        <v>-1.3709289484982159</v>
      </c>
      <c r="S57" s="117">
        <v>1.7387995433690184</v>
      </c>
      <c r="T57" s="117">
        <v>9716.3321422786994</v>
      </c>
      <c r="U57" s="117">
        <v>4136.9799052228755</v>
      </c>
      <c r="V57" s="117">
        <v>5805.9463159016868</v>
      </c>
      <c r="W57" s="117">
        <v>5877.5058065142575</v>
      </c>
      <c r="X57" s="117">
        <v>6458.8258494505353</v>
      </c>
      <c r="Y57" s="117">
        <v>-57.422411619487313</v>
      </c>
      <c r="Z57" s="117">
        <v>40.34262792941697</v>
      </c>
      <c r="AA57" s="117">
        <v>9.890590704172153</v>
      </c>
      <c r="AB57" s="117">
        <v>3389.4246378735907</v>
      </c>
      <c r="AC57" s="117">
        <v>2048.4728269899992</v>
      </c>
      <c r="AD57" s="117">
        <v>2596.9828894908956</v>
      </c>
      <c r="AE57" s="117">
        <v>2707.1302561222674</v>
      </c>
      <c r="AF57" s="117">
        <v>2433.1466827554577</v>
      </c>
      <c r="AG57" s="117">
        <v>-39.562815349240473</v>
      </c>
      <c r="AH57" s="117">
        <v>26.776535928322282</v>
      </c>
      <c r="AI57" s="117">
        <v>-10.120812352755703</v>
      </c>
    </row>
    <row r="58" spans="2:35" x14ac:dyDescent="0.25">
      <c r="B58" s="115">
        <v>8</v>
      </c>
      <c r="C58" s="116" t="s">
        <v>145</v>
      </c>
      <c r="D58" s="117">
        <v>26.424765623000003</v>
      </c>
      <c r="E58" s="117">
        <v>188.56986676000002</v>
      </c>
      <c r="F58" s="117">
        <v>342.12632783303673</v>
      </c>
      <c r="G58" s="117">
        <v>254.69198399999999</v>
      </c>
      <c r="H58" s="117">
        <v>217.36062962000003</v>
      </c>
      <c r="I58" s="117">
        <v>613.61036631435479</v>
      </c>
      <c r="J58" s="117">
        <v>81.432131077694294</v>
      </c>
      <c r="K58" s="117">
        <v>-14.657451637739793</v>
      </c>
      <c r="L58" s="117">
        <v>17.93132645</v>
      </c>
      <c r="M58" s="117">
        <v>169.16816911000001</v>
      </c>
      <c r="N58" s="117">
        <v>241.49530741999999</v>
      </c>
      <c r="O58" s="117">
        <v>253.451874</v>
      </c>
      <c r="P58" s="117">
        <v>216.01316962000001</v>
      </c>
      <c r="Q58" s="117">
        <v>843.42250464131166</v>
      </c>
      <c r="R58" s="117">
        <v>42.754578884736844</v>
      </c>
      <c r="S58" s="117">
        <v>-14.771523993545221</v>
      </c>
      <c r="T58" s="117">
        <v>6.2449266300000001</v>
      </c>
      <c r="U58" s="117">
        <v>16.855737829999999</v>
      </c>
      <c r="V58" s="117">
        <v>0.47299999999999998</v>
      </c>
      <c r="W58" s="117">
        <v>0</v>
      </c>
      <c r="X58" s="117">
        <v>0</v>
      </c>
      <c r="Y58" s="117">
        <v>169.91090254009916</v>
      </c>
      <c r="Z58" s="117">
        <v>-97.193833905282105</v>
      </c>
      <c r="AA58" s="117">
        <v>0</v>
      </c>
      <c r="AB58" s="117">
        <v>2.2485125429999999</v>
      </c>
      <c r="AC58" s="117">
        <v>2.5459598200000002</v>
      </c>
      <c r="AD58" s="117">
        <v>100.15802041303674</v>
      </c>
      <c r="AE58" s="117">
        <v>1.2401099999999998</v>
      </c>
      <c r="AF58" s="117">
        <v>1.3474600000000001</v>
      </c>
      <c r="AG58" s="117">
        <v>13.228624315483763</v>
      </c>
      <c r="AH58" s="117">
        <v>3833.998471862637</v>
      </c>
      <c r="AI58" s="117">
        <v>8.6564901500673521</v>
      </c>
    </row>
    <row r="59" spans="2:35" x14ac:dyDescent="0.25">
      <c r="B59" s="115">
        <v>9</v>
      </c>
      <c r="C59" s="128" t="s">
        <v>146</v>
      </c>
      <c r="D59" s="117">
        <v>5715.6457950499998</v>
      </c>
      <c r="E59" s="117">
        <v>7076.2057774323293</v>
      </c>
      <c r="F59" s="117">
        <v>7693.3965086383541</v>
      </c>
      <c r="G59" s="117">
        <v>9658.7150550650676</v>
      </c>
      <c r="H59" s="117">
        <v>9992.1322810150668</v>
      </c>
      <c r="I59" s="117">
        <v>23.804133971363903</v>
      </c>
      <c r="J59" s="117">
        <v>8.7220574219928704</v>
      </c>
      <c r="K59" s="117">
        <v>3.4519832508689063</v>
      </c>
      <c r="L59" s="117">
        <v>4555.0864303500002</v>
      </c>
      <c r="M59" s="117">
        <v>5944.8619753723297</v>
      </c>
      <c r="N59" s="117">
        <v>6736.158002768354</v>
      </c>
      <c r="O59" s="117">
        <v>7952.7132342850673</v>
      </c>
      <c r="P59" s="117">
        <v>8237.4430942050676</v>
      </c>
      <c r="Q59" s="117">
        <v>30.510409983934</v>
      </c>
      <c r="R59" s="117">
        <v>13.310587035899434</v>
      </c>
      <c r="S59" s="117">
        <v>3.5802857657748488</v>
      </c>
      <c r="T59" s="117">
        <v>623.68452635999995</v>
      </c>
      <c r="U59" s="117">
        <v>598.77804406999996</v>
      </c>
      <c r="V59" s="117">
        <v>489.02593719999999</v>
      </c>
      <c r="W59" s="117">
        <v>1084.97319128</v>
      </c>
      <c r="X59" s="117">
        <v>1103.1408083399999</v>
      </c>
      <c r="Y59" s="117">
        <v>-3.9934423955266758</v>
      </c>
      <c r="Z59" s="117">
        <v>-18.32934723591325</v>
      </c>
      <c r="AA59" s="117">
        <v>1.6744761258632224</v>
      </c>
      <c r="AB59" s="117">
        <v>536.87483834</v>
      </c>
      <c r="AC59" s="117">
        <v>532.56575798999995</v>
      </c>
      <c r="AD59" s="117">
        <v>468.21256867000005</v>
      </c>
      <c r="AE59" s="117">
        <v>621.02862949999997</v>
      </c>
      <c r="AF59" s="117">
        <v>651.54837846999999</v>
      </c>
      <c r="AG59" s="117">
        <v>-0.80262289127268194</v>
      </c>
      <c r="AH59" s="117">
        <v>-12.083613779992266</v>
      </c>
      <c r="AI59" s="117">
        <v>4.9143867963980847</v>
      </c>
    </row>
    <row r="60" spans="2:35" x14ac:dyDescent="0.25">
      <c r="B60" s="115">
        <v>10</v>
      </c>
      <c r="C60" s="128" t="s">
        <v>147</v>
      </c>
      <c r="D60" s="117">
        <v>13167.235413214907</v>
      </c>
      <c r="E60" s="117">
        <v>11715.005139791185</v>
      </c>
      <c r="F60" s="117">
        <v>5153.9118284388715</v>
      </c>
      <c r="G60" s="117">
        <v>4570.1059104364067</v>
      </c>
      <c r="H60" s="117">
        <v>2694.1024564556792</v>
      </c>
      <c r="I60" s="117">
        <v>-11.029120600108918</v>
      </c>
      <c r="J60" s="117">
        <v>-56.00589357888461</v>
      </c>
      <c r="K60" s="117">
        <v>-41.049452479791327</v>
      </c>
      <c r="L60" s="117">
        <v>6219.4500118249052</v>
      </c>
      <c r="M60" s="117">
        <v>11569.404748861185</v>
      </c>
      <c r="N60" s="117">
        <v>5074.4789830788714</v>
      </c>
      <c r="O60" s="117">
        <v>4568.8745856264068</v>
      </c>
      <c r="P60" s="117">
        <v>2692.767765685679</v>
      </c>
      <c r="Q60" s="117">
        <v>86.019740119536721</v>
      </c>
      <c r="R60" s="117">
        <v>-56.138806678205555</v>
      </c>
      <c r="S60" s="117">
        <v>-41.062777819354558</v>
      </c>
      <c r="T60" s="117">
        <v>6827.2719413900004</v>
      </c>
      <c r="U60" s="117">
        <v>141.31299999999999</v>
      </c>
      <c r="V60" s="117">
        <v>77.555957180000007</v>
      </c>
      <c r="W60" s="117">
        <v>0.45800000000000002</v>
      </c>
      <c r="X60" s="117">
        <v>0.45800000000000002</v>
      </c>
      <c r="Y60" s="117">
        <v>-97.930168869599328</v>
      </c>
      <c r="Z60" s="117">
        <v>-45.117606179190865</v>
      </c>
      <c r="AA60" s="117">
        <v>0</v>
      </c>
      <c r="AB60" s="117">
        <v>120.51346000000001</v>
      </c>
      <c r="AC60" s="117">
        <v>4.2873909300000381</v>
      </c>
      <c r="AD60" s="117">
        <v>1.8768881799999999</v>
      </c>
      <c r="AE60" s="117">
        <v>0.77332481000000008</v>
      </c>
      <c r="AF60" s="117">
        <v>0.87669077000000006</v>
      </c>
      <c r="AG60" s="117">
        <v>-96.442396616942176</v>
      </c>
      <c r="AH60" s="117">
        <v>-56.223068746381308</v>
      </c>
      <c r="AI60" s="117">
        <v>13.366435249891961</v>
      </c>
    </row>
    <row r="61" spans="2:35" x14ac:dyDescent="0.25">
      <c r="B61" s="115">
        <v>11</v>
      </c>
      <c r="C61" s="116" t="s">
        <v>117</v>
      </c>
      <c r="D61" s="117">
        <v>75.472624379999999</v>
      </c>
      <c r="E61" s="117">
        <v>425.9311988290757</v>
      </c>
      <c r="F61" s="117">
        <v>407.35214979038028</v>
      </c>
      <c r="G61" s="117">
        <v>103.77770463999998</v>
      </c>
      <c r="H61" s="117">
        <v>142.26456974000013</v>
      </c>
      <c r="I61" s="117">
        <v>464.35191213775528</v>
      </c>
      <c r="J61" s="117">
        <v>-4.3619835996449519</v>
      </c>
      <c r="K61" s="117">
        <v>37.085870451181478</v>
      </c>
      <c r="L61" s="117">
        <v>0</v>
      </c>
      <c r="M61" s="117">
        <v>132.78804798907549</v>
      </c>
      <c r="N61" s="117">
        <v>332.0134947206277</v>
      </c>
      <c r="O61" s="117">
        <v>0</v>
      </c>
      <c r="P61" s="117">
        <v>0</v>
      </c>
      <c r="Q61" s="117">
        <v>0</v>
      </c>
      <c r="R61" s="117">
        <v>150.03266464760634</v>
      </c>
      <c r="S61" s="117">
        <v>0</v>
      </c>
      <c r="T61" s="117">
        <v>9.17040407</v>
      </c>
      <c r="U61" s="117">
        <v>14.593299999999999</v>
      </c>
      <c r="V61" s="117">
        <v>20.603660000000001</v>
      </c>
      <c r="W61" s="117">
        <v>98.014454639999983</v>
      </c>
      <c r="X61" s="117">
        <v>122.14395595000013</v>
      </c>
      <c r="Y61" s="117">
        <v>59.134754462351616</v>
      </c>
      <c r="Z61" s="117">
        <v>41.185749624827849</v>
      </c>
      <c r="AA61" s="117">
        <v>24.618309002101846</v>
      </c>
      <c r="AB61" s="117">
        <v>66.302220309999996</v>
      </c>
      <c r="AC61" s="117">
        <v>278.5498508400002</v>
      </c>
      <c r="AD61" s="117">
        <v>54.7349950697526</v>
      </c>
      <c r="AE61" s="117">
        <v>5.7632500000000002</v>
      </c>
      <c r="AF61" s="117">
        <v>20.12061379</v>
      </c>
      <c r="AG61" s="117">
        <v>320.12145224944766</v>
      </c>
      <c r="AH61" s="117">
        <v>-80.350018172800048</v>
      </c>
      <c r="AI61" s="117">
        <v>249.11922595757602</v>
      </c>
    </row>
    <row r="62" spans="2:35" x14ac:dyDescent="0.25">
      <c r="B62" s="121" t="s">
        <v>118</v>
      </c>
      <c r="C62" s="122"/>
      <c r="D62" s="117">
        <v>4286193.1905928776</v>
      </c>
      <c r="E62" s="117">
        <v>4953744.8835146204</v>
      </c>
      <c r="F62" s="117">
        <v>6068986.510840917</v>
      </c>
      <c r="G62" s="117">
        <v>6577611.59165591</v>
      </c>
      <c r="H62" s="117">
        <v>6602721.2755522095</v>
      </c>
      <c r="I62" s="117">
        <v>15.574465807720749</v>
      </c>
      <c r="J62" s="117">
        <v>22.513101775540903</v>
      </c>
      <c r="K62" s="117">
        <v>0.38174470393101956</v>
      </c>
      <c r="L62" s="117">
        <v>3687333.8393150358</v>
      </c>
      <c r="M62" s="117">
        <v>4413570.5168729555</v>
      </c>
      <c r="N62" s="117">
        <v>5420354.999874318</v>
      </c>
      <c r="O62" s="117">
        <v>5828263.6978651928</v>
      </c>
      <c r="P62" s="117">
        <v>5868294.9379742574</v>
      </c>
      <c r="Q62" s="117">
        <v>19.695441454599248</v>
      </c>
      <c r="R62" s="117">
        <v>22.811111302118181</v>
      </c>
      <c r="S62" s="117">
        <v>0.68684675547070473</v>
      </c>
      <c r="T62" s="117">
        <v>486316.17602118535</v>
      </c>
      <c r="U62" s="117">
        <v>413427.93478648533</v>
      </c>
      <c r="V62" s="117">
        <v>521952.96983615542</v>
      </c>
      <c r="W62" s="117">
        <v>603180.75877121708</v>
      </c>
      <c r="X62" s="117">
        <v>590374.73379128589</v>
      </c>
      <c r="Y62" s="117">
        <v>-14.987829899272114</v>
      </c>
      <c r="Z62" s="117">
        <v>26.250048900473498</v>
      </c>
      <c r="AA62" s="117">
        <v>-2.1230824746497623</v>
      </c>
      <c r="AB62" s="117">
        <v>112543.1752566566</v>
      </c>
      <c r="AC62" s="117">
        <v>126746.43185517969</v>
      </c>
      <c r="AD62" s="117">
        <v>126678.54113044417</v>
      </c>
      <c r="AE62" s="117">
        <v>146167.13501949946</v>
      </c>
      <c r="AF62" s="117">
        <v>144051.60378666612</v>
      </c>
      <c r="AG62" s="117">
        <v>12.620273567128637</v>
      </c>
      <c r="AH62" s="117">
        <v>-5.3564209849390899E-2</v>
      </c>
      <c r="AI62" s="117">
        <v>-1.4473371408361468</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75DB-E59D-4459-90DC-E459FA64B3BE}">
  <sheetPr codeName="Sheet79"/>
  <dimension ref="B2:AH66"/>
  <sheetViews>
    <sheetView workbookViewId="0">
      <selection activeCell="O23" sqref="O23"/>
    </sheetView>
  </sheetViews>
  <sheetFormatPr defaultColWidth="9.140625" defaultRowHeight="15.75" x14ac:dyDescent="0.25"/>
  <cols>
    <col min="1" max="1" width="9.140625" style="32"/>
    <col min="2" max="2" width="52.85546875" style="32" bestFit="1" customWidth="1"/>
    <col min="3" max="3" width="12.7109375" style="32" customWidth="1"/>
    <col min="4" max="6" width="12.28515625" style="32" bestFit="1" customWidth="1"/>
    <col min="7" max="7" width="11.28515625" style="32" bestFit="1" customWidth="1"/>
    <col min="8" max="8" width="11.85546875" style="32" bestFit="1" customWidth="1"/>
    <col min="9" max="9" width="11.140625" style="32" bestFit="1" customWidth="1"/>
    <col min="10" max="10" width="11.85546875" style="32" bestFit="1" customWidth="1"/>
    <col min="11" max="11" width="15.85546875" style="32" customWidth="1"/>
    <col min="12" max="14" width="12.28515625" style="32" bestFit="1" customWidth="1"/>
    <col min="15" max="15" width="11.42578125" style="32" bestFit="1" customWidth="1"/>
    <col min="16" max="17" width="11.85546875" style="32" bestFit="1" customWidth="1"/>
    <col min="18" max="18" width="13.28515625" style="32" bestFit="1" customWidth="1"/>
    <col min="19" max="19" width="10.5703125" style="32" customWidth="1"/>
    <col min="20" max="21" width="10.85546875" style="32" bestFit="1" customWidth="1"/>
    <col min="22" max="22" width="11.42578125" style="32" bestFit="1" customWidth="1"/>
    <col min="23" max="23" width="11.28515625" style="32" bestFit="1" customWidth="1"/>
    <col min="24" max="24" width="11.140625" style="32" bestFit="1" customWidth="1"/>
    <col min="25" max="25" width="10.7109375" style="32" bestFit="1" customWidth="1"/>
    <col min="26" max="26" width="11.140625" style="32" bestFit="1" customWidth="1"/>
    <col min="27" max="27" width="11.140625" style="32" customWidth="1"/>
    <col min="28" max="29" width="10.85546875" style="32" bestFit="1" customWidth="1"/>
    <col min="30" max="30" width="11.42578125" style="32" bestFit="1" customWidth="1"/>
    <col min="31" max="31" width="11.28515625" style="32" bestFit="1" customWidth="1"/>
    <col min="32" max="32" width="9.85546875" style="32" bestFit="1" customWidth="1"/>
    <col min="33" max="33" width="11.140625" style="32" bestFit="1" customWidth="1"/>
    <col min="34" max="34" width="10.7109375" style="32" bestFit="1" customWidth="1"/>
    <col min="35" max="16384" width="9.140625" style="32"/>
  </cols>
  <sheetData>
    <row r="2" spans="2:34" x14ac:dyDescent="0.25">
      <c r="B2" s="94"/>
      <c r="C2" s="95" t="s">
        <v>148</v>
      </c>
      <c r="D2" s="96"/>
      <c r="E2" s="96"/>
      <c r="F2" s="96"/>
      <c r="G2" s="96"/>
      <c r="H2" s="96"/>
      <c r="I2" s="96"/>
      <c r="J2" s="97"/>
      <c r="K2" s="95" t="s">
        <v>149</v>
      </c>
      <c r="L2" s="96"/>
      <c r="M2" s="96"/>
      <c r="N2" s="96"/>
      <c r="O2" s="96"/>
      <c r="P2" s="96"/>
      <c r="Q2" s="96"/>
      <c r="R2" s="97"/>
      <c r="S2" s="95" t="s">
        <v>150</v>
      </c>
      <c r="T2" s="96"/>
      <c r="U2" s="96"/>
      <c r="V2" s="96"/>
      <c r="W2" s="96"/>
      <c r="X2" s="96"/>
      <c r="Y2" s="96"/>
      <c r="Z2" s="97"/>
      <c r="AA2" s="95" t="s">
        <v>151</v>
      </c>
      <c r="AB2" s="96"/>
      <c r="AC2" s="96"/>
      <c r="AD2" s="96"/>
      <c r="AE2" s="96"/>
      <c r="AF2" s="96"/>
      <c r="AG2" s="96"/>
      <c r="AH2" s="97"/>
    </row>
    <row r="3" spans="2:34" x14ac:dyDescent="0.25">
      <c r="B3" s="94"/>
      <c r="C3" s="100"/>
      <c r="D3" s="101"/>
      <c r="E3" s="101"/>
      <c r="F3" s="101"/>
      <c r="G3" s="101"/>
      <c r="H3" s="101"/>
      <c r="I3" s="129" t="s">
        <v>91</v>
      </c>
      <c r="J3" s="130"/>
      <c r="K3" s="100"/>
      <c r="L3" s="101"/>
      <c r="M3" s="101"/>
      <c r="N3" s="101"/>
      <c r="O3" s="101"/>
      <c r="P3" s="101"/>
      <c r="Q3" s="129" t="s">
        <v>91</v>
      </c>
      <c r="R3" s="130"/>
      <c r="S3" s="100"/>
      <c r="T3" s="101"/>
      <c r="U3" s="101"/>
      <c r="V3" s="101"/>
      <c r="W3" s="101"/>
      <c r="X3" s="101"/>
      <c r="Y3" s="129" t="s">
        <v>91</v>
      </c>
      <c r="Z3" s="130"/>
      <c r="AA3" s="100"/>
      <c r="AB3" s="101"/>
      <c r="AC3" s="101"/>
      <c r="AD3" s="101"/>
      <c r="AE3" s="101"/>
      <c r="AF3" s="101"/>
      <c r="AG3" s="129" t="s">
        <v>91</v>
      </c>
      <c r="AH3" s="130"/>
    </row>
    <row r="4" spans="2:34" x14ac:dyDescent="0.25">
      <c r="B4" s="131"/>
      <c r="C4" s="99" t="s">
        <v>152</v>
      </c>
      <c r="D4" s="99"/>
      <c r="E4" s="99"/>
      <c r="F4" s="108" t="s">
        <v>63</v>
      </c>
      <c r="G4" s="110" t="str">
        <f>'C5'!H4</f>
        <v>Mid-May</v>
      </c>
      <c r="H4" s="109" t="s">
        <v>93</v>
      </c>
      <c r="I4" s="109"/>
      <c r="J4" s="109"/>
      <c r="K4" s="99" t="str">
        <f>C4</f>
        <v xml:space="preserve">Mid-July </v>
      </c>
      <c r="L4" s="99"/>
      <c r="M4" s="99"/>
      <c r="N4" s="108" t="str">
        <f>F4</f>
        <v>Mid-Apr</v>
      </c>
      <c r="O4" s="108" t="str">
        <f>G4</f>
        <v>Mid-May</v>
      </c>
      <c r="P4" s="109" t="s">
        <v>93</v>
      </c>
      <c r="Q4" s="109"/>
      <c r="R4" s="109"/>
      <c r="S4" s="99" t="str">
        <f>K4</f>
        <v xml:space="preserve">Mid-July </v>
      </c>
      <c r="T4" s="99"/>
      <c r="U4" s="99"/>
      <c r="V4" s="108" t="str">
        <f>N4</f>
        <v>Mid-Apr</v>
      </c>
      <c r="W4" s="110" t="str">
        <f>O4</f>
        <v>Mid-May</v>
      </c>
      <c r="X4" s="109" t="s">
        <v>93</v>
      </c>
      <c r="Y4" s="109"/>
      <c r="Z4" s="109"/>
      <c r="AA4" s="99" t="str">
        <f>S4</f>
        <v xml:space="preserve">Mid-July </v>
      </c>
      <c r="AB4" s="99"/>
      <c r="AC4" s="99"/>
      <c r="AD4" s="108" t="str">
        <f>V4</f>
        <v>Mid-Apr</v>
      </c>
      <c r="AE4" s="110" t="str">
        <f>W4</f>
        <v>Mid-May</v>
      </c>
      <c r="AF4" s="109" t="s">
        <v>93</v>
      </c>
      <c r="AG4" s="109"/>
      <c r="AH4" s="109"/>
    </row>
    <row r="5" spans="2:34" x14ac:dyDescent="0.25">
      <c r="B5" s="131"/>
      <c r="C5" s="108">
        <v>2019</v>
      </c>
      <c r="D5" s="108">
        <v>2020</v>
      </c>
      <c r="E5" s="108">
        <v>2021</v>
      </c>
      <c r="F5" s="108">
        <v>2022</v>
      </c>
      <c r="G5" s="108">
        <v>2022</v>
      </c>
      <c r="H5" s="109"/>
      <c r="I5" s="109"/>
      <c r="J5" s="109"/>
      <c r="K5" s="108">
        <f>C5</f>
        <v>2019</v>
      </c>
      <c r="L5" s="108">
        <f>D5</f>
        <v>2020</v>
      </c>
      <c r="M5" s="108">
        <f>E5</f>
        <v>2021</v>
      </c>
      <c r="N5" s="108">
        <f>F5</f>
        <v>2022</v>
      </c>
      <c r="O5" s="108">
        <f>G5</f>
        <v>2022</v>
      </c>
      <c r="P5" s="109"/>
      <c r="Q5" s="109"/>
      <c r="R5" s="109"/>
      <c r="S5" s="108">
        <f>K5</f>
        <v>2019</v>
      </c>
      <c r="T5" s="108">
        <f>L5</f>
        <v>2020</v>
      </c>
      <c r="U5" s="108">
        <f>M5</f>
        <v>2021</v>
      </c>
      <c r="V5" s="108">
        <f>N5</f>
        <v>2022</v>
      </c>
      <c r="W5" s="108">
        <f>O5</f>
        <v>2022</v>
      </c>
      <c r="X5" s="109"/>
      <c r="Y5" s="109"/>
      <c r="Z5" s="109"/>
      <c r="AA5" s="108">
        <f>S5</f>
        <v>2019</v>
      </c>
      <c r="AB5" s="108">
        <f>T5</f>
        <v>2020</v>
      </c>
      <c r="AC5" s="108">
        <f>U5</f>
        <v>2021</v>
      </c>
      <c r="AD5" s="108">
        <f>V5</f>
        <v>2022</v>
      </c>
      <c r="AE5" s="108">
        <f>W5</f>
        <v>2022</v>
      </c>
      <c r="AF5" s="109"/>
      <c r="AG5" s="109"/>
      <c r="AH5" s="109"/>
    </row>
    <row r="6" spans="2:34" x14ac:dyDescent="0.25">
      <c r="C6" s="108">
        <v>1</v>
      </c>
      <c r="D6" s="108">
        <v>2</v>
      </c>
      <c r="E6" s="108">
        <v>3</v>
      </c>
      <c r="F6" s="108">
        <v>4</v>
      </c>
      <c r="G6" s="108">
        <v>5</v>
      </c>
      <c r="H6" s="132" t="s">
        <v>681</v>
      </c>
      <c r="I6" s="132" t="s">
        <v>682</v>
      </c>
      <c r="J6" s="132" t="s">
        <v>683</v>
      </c>
      <c r="K6" s="108">
        <v>1</v>
      </c>
      <c r="L6" s="108">
        <v>2</v>
      </c>
      <c r="M6" s="108">
        <v>3</v>
      </c>
      <c r="N6" s="108">
        <v>4</v>
      </c>
      <c r="O6" s="108">
        <v>5</v>
      </c>
      <c r="P6" s="132" t="s">
        <v>681</v>
      </c>
      <c r="Q6" s="132" t="s">
        <v>682</v>
      </c>
      <c r="R6" s="132" t="s">
        <v>683</v>
      </c>
      <c r="S6" s="108">
        <v>1</v>
      </c>
      <c r="T6" s="108">
        <v>2</v>
      </c>
      <c r="U6" s="108">
        <v>3</v>
      </c>
      <c r="V6" s="108">
        <v>4</v>
      </c>
      <c r="W6" s="108">
        <v>5</v>
      </c>
      <c r="X6" s="132" t="s">
        <v>681</v>
      </c>
      <c r="Y6" s="132" t="s">
        <v>682</v>
      </c>
      <c r="Z6" s="132" t="s">
        <v>683</v>
      </c>
      <c r="AA6" s="108">
        <v>1</v>
      </c>
      <c r="AB6" s="108">
        <v>2</v>
      </c>
      <c r="AC6" s="108">
        <v>3</v>
      </c>
      <c r="AD6" s="108">
        <v>4</v>
      </c>
      <c r="AE6" s="108">
        <v>5</v>
      </c>
      <c r="AF6" s="132" t="s">
        <v>681</v>
      </c>
      <c r="AG6" s="132" t="s">
        <v>682</v>
      </c>
      <c r="AH6" s="132" t="s">
        <v>683</v>
      </c>
    </row>
    <row r="7" spans="2:34" x14ac:dyDescent="0.25">
      <c r="B7" s="133" t="s">
        <v>153</v>
      </c>
      <c r="C7" s="134">
        <v>212129.39501958634</v>
      </c>
      <c r="D7" s="134">
        <v>232950.81903899062</v>
      </c>
      <c r="E7" s="134">
        <v>224340.99514387449</v>
      </c>
      <c r="F7" s="134">
        <v>232063.68865831647</v>
      </c>
      <c r="G7" s="134">
        <v>265067.31694163836</v>
      </c>
      <c r="H7" s="117">
        <v>9.8154355352221661</v>
      </c>
      <c r="I7" s="117">
        <v>-3.6959835258939555</v>
      </c>
      <c r="J7" s="117">
        <v>14.221797677238262</v>
      </c>
      <c r="K7" s="134">
        <v>177011.38591189001</v>
      </c>
      <c r="L7" s="134">
        <v>199997.06733959887</v>
      </c>
      <c r="M7" s="134">
        <v>194408.69266043749</v>
      </c>
      <c r="N7" s="134">
        <v>200859.14255211645</v>
      </c>
      <c r="O7" s="134">
        <v>229392.68745472838</v>
      </c>
      <c r="P7" s="117">
        <v>12.985425377749603</v>
      </c>
      <c r="Q7" s="117">
        <v>-2.794228312194305</v>
      </c>
      <c r="R7" s="117">
        <v>14.205748635618315</v>
      </c>
      <c r="S7" s="134">
        <v>28664.811359790005</v>
      </c>
      <c r="T7" s="134">
        <v>25608.357372103004</v>
      </c>
      <c r="U7" s="134">
        <v>24027.032790947003</v>
      </c>
      <c r="V7" s="134">
        <v>25692.966726769999</v>
      </c>
      <c r="W7" s="134">
        <v>29338.824301439996</v>
      </c>
      <c r="X7" s="117">
        <v>-10.662738886795839</v>
      </c>
      <c r="Y7" s="117">
        <v>-6.1750332447275582</v>
      </c>
      <c r="Z7" s="117">
        <v>14.190099623144366</v>
      </c>
      <c r="AA7" s="134">
        <v>6453.1977479063144</v>
      </c>
      <c r="AB7" s="134">
        <v>7345.3943272887673</v>
      </c>
      <c r="AC7" s="134">
        <v>5905.269692490001</v>
      </c>
      <c r="AD7" s="134">
        <v>5511.5793794300007</v>
      </c>
      <c r="AE7" s="134">
        <v>6335.8051854699997</v>
      </c>
      <c r="AF7" s="117">
        <v>13.825650696539068</v>
      </c>
      <c r="AG7" s="117">
        <v>-19.605817885754345</v>
      </c>
      <c r="AH7" s="117">
        <v>14.954439540798905</v>
      </c>
    </row>
    <row r="8" spans="2:34" x14ac:dyDescent="0.25">
      <c r="B8" s="135" t="s">
        <v>154</v>
      </c>
      <c r="C8" s="134">
        <v>208273.99599014633</v>
      </c>
      <c r="D8" s="134">
        <v>227204.91747030959</v>
      </c>
      <c r="E8" s="134">
        <v>215182.71414979215</v>
      </c>
      <c r="F8" s="134">
        <v>216198.04642681769</v>
      </c>
      <c r="G8" s="134">
        <v>246752.2699953132</v>
      </c>
      <c r="H8" s="117">
        <v>9.0894311554184171</v>
      </c>
      <c r="I8" s="117">
        <v>-5.2913482042431852</v>
      </c>
      <c r="J8" s="117">
        <v>14.132516030313905</v>
      </c>
      <c r="K8" s="134">
        <v>173491.91132691002</v>
      </c>
      <c r="L8" s="134">
        <v>194436.17605918783</v>
      </c>
      <c r="M8" s="134">
        <v>185437.53498657516</v>
      </c>
      <c r="N8" s="134">
        <v>186005.43625377771</v>
      </c>
      <c r="O8" s="134">
        <v>212299.0314038432</v>
      </c>
      <c r="P8" s="117">
        <v>12.072185136523526</v>
      </c>
      <c r="Q8" s="117">
        <v>-4.628069351597107</v>
      </c>
      <c r="R8" s="117">
        <v>14.135928325337577</v>
      </c>
      <c r="S8" s="134">
        <v>28432.942492030004</v>
      </c>
      <c r="T8" s="134">
        <v>25519.215195943001</v>
      </c>
      <c r="U8" s="134">
        <v>23914.762316787008</v>
      </c>
      <c r="V8" s="134">
        <v>24884.661534719999</v>
      </c>
      <c r="W8" s="134">
        <v>28372.574066250003</v>
      </c>
      <c r="X8" s="117">
        <v>-10.247716348400262</v>
      </c>
      <c r="Y8" s="117">
        <v>-6.2872344107630163</v>
      </c>
      <c r="Z8" s="117">
        <v>14.016314936265218</v>
      </c>
      <c r="AA8" s="134">
        <v>6349.1421712063147</v>
      </c>
      <c r="AB8" s="134">
        <v>7249.5262151787665</v>
      </c>
      <c r="AC8" s="134">
        <v>5830.416846430001</v>
      </c>
      <c r="AD8" s="134">
        <v>5307.9486383200001</v>
      </c>
      <c r="AE8" s="134">
        <v>6080.6645252199996</v>
      </c>
      <c r="AF8" s="117">
        <v>14.181192036551641</v>
      </c>
      <c r="AG8" s="117">
        <v>-19.575201559758366</v>
      </c>
      <c r="AH8" s="117">
        <v>14.55771220771588</v>
      </c>
    </row>
    <row r="9" spans="2:34" x14ac:dyDescent="0.25">
      <c r="B9" s="135" t="s">
        <v>155</v>
      </c>
      <c r="C9" s="134">
        <v>48101.577957710011</v>
      </c>
      <c r="D9" s="134">
        <v>53626.824374150674</v>
      </c>
      <c r="E9" s="134">
        <v>43601.104290598458</v>
      </c>
      <c r="F9" s="134">
        <v>54694.458984707642</v>
      </c>
      <c r="G9" s="134">
        <v>62055.761327277134</v>
      </c>
      <c r="H9" s="117">
        <v>11.486621959259537</v>
      </c>
      <c r="I9" s="117">
        <v>-18.695345474129617</v>
      </c>
      <c r="J9" s="117">
        <v>13.458954488657952</v>
      </c>
      <c r="K9" s="134">
        <v>38239.168262130013</v>
      </c>
      <c r="L9" s="134">
        <v>45353.411605400674</v>
      </c>
      <c r="M9" s="134">
        <v>37545.450871209992</v>
      </c>
      <c r="N9" s="134">
        <v>48607.478223067643</v>
      </c>
      <c r="O9" s="134">
        <v>54818.726196457137</v>
      </c>
      <c r="P9" s="117">
        <v>18.604597501970822</v>
      </c>
      <c r="Q9" s="117">
        <v>-17.215817857594004</v>
      </c>
      <c r="R9" s="117">
        <v>12.778379377932476</v>
      </c>
      <c r="S9" s="134">
        <v>8006.2115275600008</v>
      </c>
      <c r="T9" s="134">
        <v>6462.0023660899997</v>
      </c>
      <c r="U9" s="134">
        <v>4870.6015330100008</v>
      </c>
      <c r="V9" s="134">
        <v>4968.0663165599999</v>
      </c>
      <c r="W9" s="134">
        <v>5961.6983005800012</v>
      </c>
      <c r="X9" s="117">
        <v>-19.287638805873762</v>
      </c>
      <c r="Y9" s="117">
        <v>-24.62705432345604</v>
      </c>
      <c r="Z9" s="117">
        <v>20.000376820815351</v>
      </c>
      <c r="AA9" s="134">
        <v>1856.1981680199997</v>
      </c>
      <c r="AB9" s="134">
        <v>1811.4104026600003</v>
      </c>
      <c r="AC9" s="134">
        <v>1185.051886378466</v>
      </c>
      <c r="AD9" s="134">
        <v>1118.91444508</v>
      </c>
      <c r="AE9" s="134">
        <v>1275.3368302399997</v>
      </c>
      <c r="AF9" s="117">
        <v>-2.4128762829118817</v>
      </c>
      <c r="AG9" s="117">
        <v>-34.57849835474866</v>
      </c>
      <c r="AH9" s="117">
        <v>13.979834280253295</v>
      </c>
    </row>
    <row r="10" spans="2:34" x14ac:dyDescent="0.25">
      <c r="B10" s="135" t="s">
        <v>156</v>
      </c>
      <c r="C10" s="134">
        <v>143530.32965701632</v>
      </c>
      <c r="D10" s="134">
        <v>157021.07568707876</v>
      </c>
      <c r="E10" s="134">
        <v>166935.0625939467</v>
      </c>
      <c r="F10" s="134">
        <v>157343.43622613</v>
      </c>
      <c r="G10" s="134">
        <v>179914.69139819633</v>
      </c>
      <c r="H10" s="117">
        <v>9.3992301573474144</v>
      </c>
      <c r="I10" s="117">
        <v>6.3137937779926698</v>
      </c>
      <c r="J10" s="117">
        <v>14.34521560824914</v>
      </c>
      <c r="K10" s="134">
        <v>122507.43411991002</v>
      </c>
      <c r="L10" s="134">
        <v>135902.52336927998</v>
      </c>
      <c r="M10" s="134">
        <v>143928.29230171518</v>
      </c>
      <c r="N10" s="134">
        <v>133975.90717399001</v>
      </c>
      <c r="O10" s="134">
        <v>153545.63812838634</v>
      </c>
      <c r="P10" s="117">
        <v>10.934103179615109</v>
      </c>
      <c r="Q10" s="117">
        <v>5.9055334172326166</v>
      </c>
      <c r="R10" s="117">
        <v>14.606903112051169</v>
      </c>
      <c r="S10" s="134">
        <v>16780.296179240002</v>
      </c>
      <c r="T10" s="134">
        <v>16342.031507020001</v>
      </c>
      <c r="U10" s="134">
        <v>18530.938242690001</v>
      </c>
      <c r="V10" s="134">
        <v>19295.813098309995</v>
      </c>
      <c r="W10" s="134">
        <v>21700.236055050002</v>
      </c>
      <c r="X10" s="117">
        <v>-2.6117815057531968</v>
      </c>
      <c r="Y10" s="117">
        <v>13.394336773428181</v>
      </c>
      <c r="Z10" s="117">
        <v>12.460853266404182</v>
      </c>
      <c r="AA10" s="134">
        <v>4242.5993578663147</v>
      </c>
      <c r="AB10" s="134">
        <v>4776.5208107787676</v>
      </c>
      <c r="AC10" s="134">
        <v>4475.8320495415346</v>
      </c>
      <c r="AD10" s="134">
        <v>4071.7159538299998</v>
      </c>
      <c r="AE10" s="134">
        <v>4668.8172147599998</v>
      </c>
      <c r="AF10" s="117">
        <v>12.584771925788729</v>
      </c>
      <c r="AG10" s="117">
        <v>-6.2951418647374924</v>
      </c>
      <c r="AH10" s="117">
        <v>14.664609901590644</v>
      </c>
    </row>
    <row r="11" spans="2:34" x14ac:dyDescent="0.25">
      <c r="B11" s="135" t="s">
        <v>157</v>
      </c>
      <c r="C11" s="134">
        <v>8211.4891615046836</v>
      </c>
      <c r="D11" s="134">
        <v>7334.5506864544723</v>
      </c>
      <c r="E11" s="134">
        <v>6630.9698065057819</v>
      </c>
      <c r="F11" s="134">
        <v>7287.9322295007605</v>
      </c>
      <c r="G11" s="134">
        <v>8413.8486421258494</v>
      </c>
      <c r="H11" s="117">
        <v>-10.67940854335269</v>
      </c>
      <c r="I11" s="117">
        <v>-9.5926923137646476</v>
      </c>
      <c r="J11" s="117">
        <v>15.449051626296706</v>
      </c>
      <c r="K11" s="134">
        <v>6915.6093998663382</v>
      </c>
      <c r="L11" s="134">
        <v>4900.3605457785907</v>
      </c>
      <c r="M11" s="134">
        <v>4762.3130041612203</v>
      </c>
      <c r="N11" s="134">
        <v>4091.926748591161</v>
      </c>
      <c r="O11" s="134">
        <v>4734.4792720050509</v>
      </c>
      <c r="P11" s="117">
        <v>-29.140582377696134</v>
      </c>
      <c r="Q11" s="117">
        <v>-2.817089484084824</v>
      </c>
      <c r="R11" s="117">
        <v>15.702933187528808</v>
      </c>
      <c r="S11" s="134">
        <v>1158.5121668207998</v>
      </c>
      <c r="T11" s="134">
        <v>2120.661277182</v>
      </c>
      <c r="U11" s="134">
        <v>1531.0574871288004</v>
      </c>
      <c r="V11" s="134">
        <v>2744.2167252595996</v>
      </c>
      <c r="W11" s="134">
        <v>3164.3619799107996</v>
      </c>
      <c r="X11" s="117">
        <v>83.050410510710378</v>
      </c>
      <c r="Y11" s="117">
        <v>-27.802827184013246</v>
      </c>
      <c r="Z11" s="117">
        <v>15.310206762603812</v>
      </c>
      <c r="AA11" s="134">
        <v>137.36759481754621</v>
      </c>
      <c r="AB11" s="134">
        <v>313.52886349388166</v>
      </c>
      <c r="AC11" s="134">
        <v>337.59931521576107</v>
      </c>
      <c r="AD11" s="134">
        <v>451.78875565000004</v>
      </c>
      <c r="AE11" s="134">
        <v>515.00739021000004</v>
      </c>
      <c r="AF11" s="117">
        <v>128.24077535194206</v>
      </c>
      <c r="AG11" s="117">
        <v>7.6772681958671178</v>
      </c>
      <c r="AH11" s="117">
        <v>13.992963253157049</v>
      </c>
    </row>
    <row r="12" spans="2:34" x14ac:dyDescent="0.25">
      <c r="B12" s="135" t="s">
        <v>158</v>
      </c>
      <c r="C12" s="134">
        <v>10805.653709561997</v>
      </c>
      <c r="D12" s="134">
        <v>18168.398944129443</v>
      </c>
      <c r="E12" s="134">
        <v>18574.353225855753</v>
      </c>
      <c r="F12" s="134">
        <v>21652.245072458139</v>
      </c>
      <c r="G12" s="134">
        <v>24783.399063348232</v>
      </c>
      <c r="H12" s="117">
        <v>68.137897368042644</v>
      </c>
      <c r="I12" s="117">
        <v>2.2343976647291841</v>
      </c>
      <c r="J12" s="117">
        <v>14.461105443855102</v>
      </c>
      <c r="K12" s="134">
        <v>9376.7615577093256</v>
      </c>
      <c r="L12" s="134">
        <v>15244.152381027965</v>
      </c>
      <c r="M12" s="134">
        <v>14409.908019751703</v>
      </c>
      <c r="N12" s="134">
        <v>17521.421503309648</v>
      </c>
      <c r="O12" s="134">
        <v>20114.211795550946</v>
      </c>
      <c r="P12" s="117">
        <v>62.573744540775124</v>
      </c>
      <c r="Q12" s="117">
        <v>-5.4725532809191577</v>
      </c>
      <c r="R12" s="117">
        <v>14.797830711118626</v>
      </c>
      <c r="S12" s="134">
        <v>1209.6844670710002</v>
      </c>
      <c r="T12" s="134">
        <v>2524.3302422450001</v>
      </c>
      <c r="U12" s="134">
        <v>3583.095278406</v>
      </c>
      <c r="V12" s="134">
        <v>3631.5380126169989</v>
      </c>
      <c r="W12" s="134">
        <v>4085.2017851685005</v>
      </c>
      <c r="X12" s="117">
        <v>108.67675091812509</v>
      </c>
      <c r="Y12" s="117">
        <v>41.942413811094411</v>
      </c>
      <c r="Z12" s="117">
        <v>12.492331650538812</v>
      </c>
      <c r="AA12" s="134">
        <v>219.20768478167093</v>
      </c>
      <c r="AB12" s="134">
        <v>399.91632085647825</v>
      </c>
      <c r="AC12" s="134">
        <v>581.34992769805012</v>
      </c>
      <c r="AD12" s="134">
        <v>499.28555653149471</v>
      </c>
      <c r="AE12" s="134">
        <v>583.98548262878603</v>
      </c>
      <c r="AF12" s="117">
        <v>82.437181093715594</v>
      </c>
      <c r="AG12" s="117">
        <v>45.367892576378416</v>
      </c>
      <c r="AH12" s="117">
        <v>16.964225179213351</v>
      </c>
    </row>
    <row r="13" spans="2:34" x14ac:dyDescent="0.25">
      <c r="B13" s="135" t="s">
        <v>159</v>
      </c>
      <c r="C13" s="134">
        <v>72244.358996579336</v>
      </c>
      <c r="D13" s="134">
        <v>74620.449260684152</v>
      </c>
      <c r="E13" s="134">
        <v>69134.727982788201</v>
      </c>
      <c r="F13" s="134">
        <v>68503.396700210971</v>
      </c>
      <c r="G13" s="134">
        <v>78118.528477666317</v>
      </c>
      <c r="H13" s="117">
        <v>3.2889630375394709</v>
      </c>
      <c r="I13" s="117">
        <v>-7.3514985935447257</v>
      </c>
      <c r="J13" s="117">
        <v>14.035992725344283</v>
      </c>
      <c r="K13" s="134">
        <v>59649.894240157861</v>
      </c>
      <c r="L13" s="134">
        <v>65453.924317327459</v>
      </c>
      <c r="M13" s="134">
        <v>58342.133788822975</v>
      </c>
      <c r="N13" s="134">
        <v>56646.095899836146</v>
      </c>
      <c r="O13" s="134">
        <v>64873.362671399896</v>
      </c>
      <c r="P13" s="117">
        <v>9.7301598789125343</v>
      </c>
      <c r="Q13" s="117">
        <v>-10.865338637337892</v>
      </c>
      <c r="R13" s="117">
        <v>14.523978468192277</v>
      </c>
      <c r="S13" s="134">
        <v>9967.2227238270007</v>
      </c>
      <c r="T13" s="134">
        <v>6517.0243120350005</v>
      </c>
      <c r="U13" s="134">
        <v>8889.915912712002</v>
      </c>
      <c r="V13" s="134">
        <v>10269.862916238997</v>
      </c>
      <c r="W13" s="134">
        <v>11452.952976599498</v>
      </c>
      <c r="X13" s="117">
        <v>-34.615444115081104</v>
      </c>
      <c r="Y13" s="117">
        <v>36.410660557073236</v>
      </c>
      <c r="Z13" s="117">
        <v>11.520018037336847</v>
      </c>
      <c r="AA13" s="134">
        <v>2627.2420325944759</v>
      </c>
      <c r="AB13" s="134">
        <v>2649.5006313216904</v>
      </c>
      <c r="AC13" s="134">
        <v>1902.6782812532238</v>
      </c>
      <c r="AD13" s="134">
        <v>1587.4378841358225</v>
      </c>
      <c r="AE13" s="134">
        <v>1792.2128296669212</v>
      </c>
      <c r="AF13" s="117">
        <v>0.84722299853103289</v>
      </c>
      <c r="AG13" s="117">
        <v>-28.187287115154149</v>
      </c>
      <c r="AH13" s="117">
        <v>12.899713908653194</v>
      </c>
    </row>
    <row r="14" spans="2:34" x14ac:dyDescent="0.25">
      <c r="B14" s="135" t="s">
        <v>160</v>
      </c>
      <c r="C14" s="134">
        <v>52268.827789370298</v>
      </c>
      <c r="D14" s="134">
        <v>56897.676795810701</v>
      </c>
      <c r="E14" s="134">
        <v>72595.01157879697</v>
      </c>
      <c r="F14" s="134">
        <v>59899.862223960139</v>
      </c>
      <c r="G14" s="134">
        <v>68598.915215055968</v>
      </c>
      <c r="H14" s="117">
        <v>8.8558500395177298</v>
      </c>
      <c r="I14" s="117">
        <v>27.588709534344364</v>
      </c>
      <c r="J14" s="117">
        <v>14.522659432121662</v>
      </c>
      <c r="K14" s="134">
        <v>46565.168922176475</v>
      </c>
      <c r="L14" s="134">
        <v>50304.086125145986</v>
      </c>
      <c r="M14" s="134">
        <v>66413.937488979267</v>
      </c>
      <c r="N14" s="134">
        <v>55716.463022253054</v>
      </c>
      <c r="O14" s="134">
        <v>63823.584389430471</v>
      </c>
      <c r="P14" s="117">
        <v>8.0294290550481975</v>
      </c>
      <c r="Q14" s="117">
        <v>32.024935954020435</v>
      </c>
      <c r="R14" s="117">
        <v>14.550674840826575</v>
      </c>
      <c r="S14" s="134">
        <v>4444.8768215212012</v>
      </c>
      <c r="T14" s="134">
        <v>5180.0156755579992</v>
      </c>
      <c r="U14" s="134">
        <v>4526.8695644432</v>
      </c>
      <c r="V14" s="134">
        <v>2650.1954441944004</v>
      </c>
      <c r="W14" s="134">
        <v>2997.7193133712008</v>
      </c>
      <c r="X14" s="117">
        <v>16.539015220340939</v>
      </c>
      <c r="Y14" s="117">
        <v>-12.608960127218943</v>
      </c>
      <c r="Z14" s="117">
        <v>13.113141143537051</v>
      </c>
      <c r="AA14" s="134">
        <v>1258.782045672622</v>
      </c>
      <c r="AB14" s="134">
        <v>1413.5749951067157</v>
      </c>
      <c r="AC14" s="134">
        <v>1654.2045253744996</v>
      </c>
      <c r="AD14" s="134">
        <v>1533.2037575126826</v>
      </c>
      <c r="AE14" s="134">
        <v>1777.6115122542931</v>
      </c>
      <c r="AF14" s="117">
        <v>12.297041411277929</v>
      </c>
      <c r="AG14" s="117">
        <v>17.022763638346465</v>
      </c>
      <c r="AH14" s="117">
        <v>15.940983287055943</v>
      </c>
    </row>
    <row r="15" spans="2:34" x14ac:dyDescent="0.25">
      <c r="B15" s="135" t="s">
        <v>161</v>
      </c>
      <c r="C15" s="134">
        <v>16374.365041889998</v>
      </c>
      <c r="D15" s="134">
        <v>16291.302036950234</v>
      </c>
      <c r="E15" s="134">
        <v>4442.627442037</v>
      </c>
      <c r="F15" s="134">
        <v>4083.5358628899999</v>
      </c>
      <c r="G15" s="134">
        <v>4702.2577799797227</v>
      </c>
      <c r="H15" s="117">
        <v>-0.50727466211524419</v>
      </c>
      <c r="I15" s="117">
        <v>-72.730065209271217</v>
      </c>
      <c r="J15" s="117">
        <v>15.151621973312142</v>
      </c>
      <c r="K15" s="134">
        <v>12477.585611339999</v>
      </c>
      <c r="L15" s="134">
        <v>12914.525712377232</v>
      </c>
      <c r="M15" s="134">
        <v>3759.87199044</v>
      </c>
      <c r="N15" s="134">
        <v>3345.4355036299999</v>
      </c>
      <c r="O15" s="134">
        <v>3855.1075891397227</v>
      </c>
      <c r="P15" s="117">
        <v>3.5018000649110275</v>
      </c>
      <c r="Q15" s="117">
        <v>-70.886488019946768</v>
      </c>
      <c r="R15" s="117">
        <v>15.234850140039995</v>
      </c>
      <c r="S15" s="134">
        <v>3646.4347852300007</v>
      </c>
      <c r="T15" s="134">
        <v>2715.1813228330006</v>
      </c>
      <c r="U15" s="134">
        <v>513.22254108699997</v>
      </c>
      <c r="V15" s="134">
        <v>620.78211984999996</v>
      </c>
      <c r="W15" s="134">
        <v>710.63971061999996</v>
      </c>
      <c r="X15" s="117">
        <v>-25.538738994293041</v>
      </c>
      <c r="Y15" s="117">
        <v>-81.098038028948011</v>
      </c>
      <c r="Z15" s="117">
        <v>14.47489995229121</v>
      </c>
      <c r="AA15" s="134">
        <v>250.34464532000001</v>
      </c>
      <c r="AB15" s="134">
        <v>661.59500174000004</v>
      </c>
      <c r="AC15" s="134">
        <v>169.53291051000002</v>
      </c>
      <c r="AD15" s="134">
        <v>117.31823941</v>
      </c>
      <c r="AE15" s="134">
        <v>136.51048022000003</v>
      </c>
      <c r="AF15" s="117">
        <v>164.2736779507803</v>
      </c>
      <c r="AG15" s="117">
        <v>-74.375122232766699</v>
      </c>
      <c r="AH15" s="117">
        <v>16.359127878596613</v>
      </c>
    </row>
    <row r="16" spans="2:34" x14ac:dyDescent="0.25">
      <c r="B16" s="135" t="s">
        <v>162</v>
      </c>
      <c r="C16" s="134">
        <v>267.72333352999999</v>
      </c>
      <c r="D16" s="134">
        <v>265.71537212999999</v>
      </c>
      <c r="E16" s="134">
        <v>203.91982321</v>
      </c>
      <c r="F16" s="134">
        <v>76.615353089999999</v>
      </c>
      <c r="G16" s="134">
        <v>79.559489859999999</v>
      </c>
      <c r="H16" s="117">
        <v>-0.75001359557440117</v>
      </c>
      <c r="I16" s="117">
        <v>-23.256294291384393</v>
      </c>
      <c r="J16" s="117">
        <v>3.8427503773839229</v>
      </c>
      <c r="K16" s="134">
        <v>267.72333352999999</v>
      </c>
      <c r="L16" s="134">
        <v>265.71537212999999</v>
      </c>
      <c r="M16" s="134">
        <v>203.91982321</v>
      </c>
      <c r="N16" s="134">
        <v>76.615353089999999</v>
      </c>
      <c r="O16" s="134">
        <v>79.559489859999999</v>
      </c>
      <c r="P16" s="117">
        <v>-0.75001359557440117</v>
      </c>
      <c r="Q16" s="117">
        <v>-23.256294291384393</v>
      </c>
      <c r="R16" s="117">
        <v>3.8427503773839229</v>
      </c>
      <c r="S16" s="134">
        <v>0</v>
      </c>
      <c r="T16" s="134">
        <v>0</v>
      </c>
      <c r="U16" s="134">
        <v>0</v>
      </c>
      <c r="V16" s="134">
        <v>0</v>
      </c>
      <c r="W16" s="134">
        <v>0</v>
      </c>
      <c r="X16" s="117">
        <v>0</v>
      </c>
      <c r="Y16" s="117">
        <v>0</v>
      </c>
      <c r="Z16" s="117">
        <v>0</v>
      </c>
      <c r="AA16" s="134">
        <v>0</v>
      </c>
      <c r="AB16" s="134">
        <v>0</v>
      </c>
      <c r="AC16" s="134">
        <v>0</v>
      </c>
      <c r="AD16" s="134">
        <v>0</v>
      </c>
      <c r="AE16" s="134">
        <v>0</v>
      </c>
      <c r="AF16" s="117">
        <v>0</v>
      </c>
      <c r="AG16" s="117">
        <v>0</v>
      </c>
      <c r="AH16" s="117">
        <v>0</v>
      </c>
    </row>
    <row r="17" spans="2:34" x14ac:dyDescent="0.25">
      <c r="B17" s="135" t="s">
        <v>163</v>
      </c>
      <c r="C17" s="134">
        <v>3855.3990294399996</v>
      </c>
      <c r="D17" s="134">
        <v>5745.9015686810362</v>
      </c>
      <c r="E17" s="134">
        <v>9158.2809940823281</v>
      </c>
      <c r="F17" s="134">
        <v>15865.642231498798</v>
      </c>
      <c r="G17" s="134">
        <v>18315.046946325183</v>
      </c>
      <c r="H17" s="117">
        <v>49.035197778623555</v>
      </c>
      <c r="I17" s="117">
        <v>59.388059203816098</v>
      </c>
      <c r="J17" s="117">
        <v>15.43842145868806</v>
      </c>
      <c r="K17" s="134">
        <v>3519.4745849799997</v>
      </c>
      <c r="L17" s="134">
        <v>5560.891280411036</v>
      </c>
      <c r="M17" s="134">
        <v>8971.1576738623298</v>
      </c>
      <c r="N17" s="134">
        <v>14853.706298338797</v>
      </c>
      <c r="O17" s="134">
        <v>17093.656050885184</v>
      </c>
      <c r="P17" s="117">
        <v>58.003450405442756</v>
      </c>
      <c r="Q17" s="117">
        <v>61.325895822930434</v>
      </c>
      <c r="R17" s="117">
        <v>15.080072996979194</v>
      </c>
      <c r="S17" s="134">
        <v>231.86886776</v>
      </c>
      <c r="T17" s="134">
        <v>89.142176160000005</v>
      </c>
      <c r="U17" s="134">
        <v>112.27047416000001</v>
      </c>
      <c r="V17" s="134">
        <v>808.30519205000007</v>
      </c>
      <c r="W17" s="134">
        <v>966.25023519000001</v>
      </c>
      <c r="X17" s="117">
        <v>-61.554918078839194</v>
      </c>
      <c r="Y17" s="117">
        <v>25.945404292674386</v>
      </c>
      <c r="Z17" s="117">
        <v>19.540273240039983</v>
      </c>
      <c r="AA17" s="134">
        <v>104.0555767</v>
      </c>
      <c r="AB17" s="134">
        <v>95.868112109999998</v>
      </c>
      <c r="AC17" s="134">
        <v>74.852846060000005</v>
      </c>
      <c r="AD17" s="134">
        <v>203.63074111</v>
      </c>
      <c r="AE17" s="134">
        <v>255.14066025000002</v>
      </c>
      <c r="AF17" s="117">
        <v>-7.8683573237069995</v>
      </c>
      <c r="AG17" s="117">
        <v>-21.921017935439131</v>
      </c>
      <c r="AH17" s="117">
        <v>25.295748008978023</v>
      </c>
    </row>
    <row r="18" spans="2:34" x14ac:dyDescent="0.25">
      <c r="B18" s="133" t="s">
        <v>164</v>
      </c>
      <c r="C18" s="134">
        <v>1668.4887588903971</v>
      </c>
      <c r="D18" s="134">
        <v>1695.0181044325002</v>
      </c>
      <c r="E18" s="134">
        <v>1735.0656655299999</v>
      </c>
      <c r="F18" s="134">
        <v>1921.40928452</v>
      </c>
      <c r="G18" s="134">
        <v>2203.0311816799999</v>
      </c>
      <c r="H18" s="117">
        <v>1.5900224320208207</v>
      </c>
      <c r="I18" s="117">
        <v>2.3626627345616371</v>
      </c>
      <c r="J18" s="117">
        <v>14.657048835399674</v>
      </c>
      <c r="K18" s="134">
        <v>1663.0018536303971</v>
      </c>
      <c r="L18" s="134">
        <v>1678.3169330525002</v>
      </c>
      <c r="M18" s="134">
        <v>1693.4358163699999</v>
      </c>
      <c r="N18" s="134">
        <v>1871.28376667</v>
      </c>
      <c r="O18" s="134">
        <v>2155.1848375</v>
      </c>
      <c r="P18" s="117">
        <v>0.92092978661867664</v>
      </c>
      <c r="Q18" s="117">
        <v>0.9008360113486833</v>
      </c>
      <c r="R18" s="117">
        <v>15.171460143386462</v>
      </c>
      <c r="S18" s="134">
        <v>0</v>
      </c>
      <c r="T18" s="134">
        <v>15.879146879999999</v>
      </c>
      <c r="U18" s="134">
        <v>41.629849159999999</v>
      </c>
      <c r="V18" s="134">
        <v>41.426374090000003</v>
      </c>
      <c r="W18" s="134">
        <v>47.846344180000003</v>
      </c>
      <c r="X18" s="117">
        <v>0</v>
      </c>
      <c r="Y18" s="117">
        <v>162.16678688471205</v>
      </c>
      <c r="Z18" s="117">
        <v>15.497301492166384</v>
      </c>
      <c r="AA18" s="134">
        <v>5.4869052600000003</v>
      </c>
      <c r="AB18" s="134">
        <v>0.82202450000000005</v>
      </c>
      <c r="AC18" s="134">
        <v>0</v>
      </c>
      <c r="AD18" s="134">
        <v>8.6991437599999983</v>
      </c>
      <c r="AE18" s="134">
        <v>0</v>
      </c>
      <c r="AF18" s="117">
        <v>-85.018430954282593</v>
      </c>
      <c r="AG18" s="117">
        <v>-100</v>
      </c>
      <c r="AH18" s="117">
        <v>-100</v>
      </c>
    </row>
    <row r="19" spans="2:34" x14ac:dyDescent="0.25">
      <c r="B19" s="133" t="s">
        <v>165</v>
      </c>
      <c r="C19" s="134">
        <v>39311.85400995129</v>
      </c>
      <c r="D19" s="134">
        <v>42145.259623335711</v>
      </c>
      <c r="E19" s="134">
        <v>48173.677899546885</v>
      </c>
      <c r="F19" s="134">
        <v>39249.007882662037</v>
      </c>
      <c r="G19" s="134">
        <v>43327.03984284398</v>
      </c>
      <c r="H19" s="117">
        <v>7.2075095025209963</v>
      </c>
      <c r="I19" s="117">
        <v>14.303905896152685</v>
      </c>
      <c r="J19" s="117">
        <v>10.390152975009041</v>
      </c>
      <c r="K19" s="134">
        <v>33899.838889631443</v>
      </c>
      <c r="L19" s="134">
        <v>36654.866217474584</v>
      </c>
      <c r="M19" s="134">
        <v>42824.072133079033</v>
      </c>
      <c r="N19" s="134">
        <v>34818.747502710452</v>
      </c>
      <c r="O19" s="134">
        <v>38374.065493564151</v>
      </c>
      <c r="P19" s="117">
        <v>8.1269628944631656</v>
      </c>
      <c r="Q19" s="117">
        <v>16.83052361725272</v>
      </c>
      <c r="R19" s="117">
        <v>10.210930162197638</v>
      </c>
      <c r="S19" s="134">
        <v>4473.5831809798501</v>
      </c>
      <c r="T19" s="134">
        <v>4354.2252586011209</v>
      </c>
      <c r="U19" s="134">
        <v>4341.0185409090618</v>
      </c>
      <c r="V19" s="134">
        <v>3545.8491926415072</v>
      </c>
      <c r="W19" s="134">
        <v>3949.5471273737789</v>
      </c>
      <c r="X19" s="117">
        <v>-2.6680608708964746</v>
      </c>
      <c r="Y19" s="117">
        <v>-0.30330809518802926</v>
      </c>
      <c r="Z19" s="117">
        <v>11.385084723006337</v>
      </c>
      <c r="AA19" s="134">
        <v>938.43193933999976</v>
      </c>
      <c r="AB19" s="134">
        <v>1136.1681472600001</v>
      </c>
      <c r="AC19" s="134">
        <v>1008.5872255587924</v>
      </c>
      <c r="AD19" s="134">
        <v>884.41118731007703</v>
      </c>
      <c r="AE19" s="134">
        <v>1003.4272219060487</v>
      </c>
      <c r="AF19" s="117">
        <v>21.070916241306577</v>
      </c>
      <c r="AG19" s="117">
        <v>-11.229052848285152</v>
      </c>
      <c r="AH19" s="117">
        <v>13.457092843653081</v>
      </c>
    </row>
    <row r="20" spans="2:34" x14ac:dyDescent="0.25">
      <c r="B20" s="133" t="s">
        <v>166</v>
      </c>
      <c r="C20" s="134">
        <v>29456.125101027323</v>
      </c>
      <c r="D20" s="134">
        <v>32395.044635983897</v>
      </c>
      <c r="E20" s="134">
        <v>33543.535837253767</v>
      </c>
      <c r="F20" s="134">
        <v>27697.773695483247</v>
      </c>
      <c r="G20" s="134">
        <v>30874.216355882745</v>
      </c>
      <c r="H20" s="117">
        <v>9.9772781548041269</v>
      </c>
      <c r="I20" s="117">
        <v>3.5452681549762213</v>
      </c>
      <c r="J20" s="117">
        <v>11.46822374723023</v>
      </c>
      <c r="K20" s="134">
        <v>24477.790737545783</v>
      </c>
      <c r="L20" s="134">
        <v>27815.452977483263</v>
      </c>
      <c r="M20" s="134">
        <v>29235.11202204262</v>
      </c>
      <c r="N20" s="134">
        <v>24058.101300761962</v>
      </c>
      <c r="O20" s="134">
        <v>26812.461810398974</v>
      </c>
      <c r="P20" s="117">
        <v>13.63547174548696</v>
      </c>
      <c r="Q20" s="117">
        <v>5.1038501717321587</v>
      </c>
      <c r="R20" s="117">
        <v>11.448785900447501</v>
      </c>
      <c r="S20" s="134">
        <v>4069.7663643153378</v>
      </c>
      <c r="T20" s="134">
        <v>3589.5785826570791</v>
      </c>
      <c r="U20" s="134">
        <v>3440.7397469155494</v>
      </c>
      <c r="V20" s="134">
        <v>2843.0600582490006</v>
      </c>
      <c r="W20" s="134">
        <v>3164.9606968900002</v>
      </c>
      <c r="X20" s="117">
        <v>-11.798902901863295</v>
      </c>
      <c r="Y20" s="117">
        <v>-4.1464153051458243</v>
      </c>
      <c r="Z20" s="117">
        <v>11.322329885611126</v>
      </c>
      <c r="AA20" s="134">
        <v>908.56799916620014</v>
      </c>
      <c r="AB20" s="134">
        <v>990.01307584355538</v>
      </c>
      <c r="AC20" s="134">
        <v>867.68406829559569</v>
      </c>
      <c r="AD20" s="134">
        <v>796.61233647228607</v>
      </c>
      <c r="AE20" s="134">
        <v>896.79384859377001</v>
      </c>
      <c r="AF20" s="117">
        <v>8.9641146014495359</v>
      </c>
      <c r="AG20" s="117">
        <v>-12.35630220779937</v>
      </c>
      <c r="AH20" s="117">
        <v>12.575942843808724</v>
      </c>
    </row>
    <row r="21" spans="2:34" x14ac:dyDescent="0.25">
      <c r="B21" s="133" t="s">
        <v>167</v>
      </c>
      <c r="C21" s="134">
        <v>35.140752499304547</v>
      </c>
      <c r="D21" s="134">
        <v>5.6595101300000001</v>
      </c>
      <c r="E21" s="134">
        <v>1.4250424199999994</v>
      </c>
      <c r="F21" s="134">
        <v>1198.0653884812255</v>
      </c>
      <c r="G21" s="134">
        <v>24.181702249999994</v>
      </c>
      <c r="H21" s="117">
        <v>-83.894738366482031</v>
      </c>
      <c r="I21" s="117">
        <v>-74.820392803148863</v>
      </c>
      <c r="J21" s="117">
        <v>-97.981604135926602</v>
      </c>
      <c r="K21" s="134">
        <v>22.421249789304547</v>
      </c>
      <c r="L21" s="134">
        <v>0</v>
      </c>
      <c r="M21" s="134">
        <v>3.689239999999909E-2</v>
      </c>
      <c r="N21" s="134">
        <v>1196.7885175280255</v>
      </c>
      <c r="O21" s="134">
        <v>23.433872459999993</v>
      </c>
      <c r="P21" s="117">
        <v>-100</v>
      </c>
      <c r="Q21" s="117">
        <v>0</v>
      </c>
      <c r="R21" s="117">
        <v>-98.041937057651353</v>
      </c>
      <c r="S21" s="134">
        <v>12.719502709999999</v>
      </c>
      <c r="T21" s="134">
        <v>5.6595101300000001</v>
      </c>
      <c r="U21" s="134">
        <v>1.3881500200000003</v>
      </c>
      <c r="V21" s="134">
        <v>1.2768709532000002</v>
      </c>
      <c r="W21" s="134">
        <v>0.74782979000000005</v>
      </c>
      <c r="X21" s="117">
        <v>-55.505256305731777</v>
      </c>
      <c r="Y21" s="117">
        <v>-75.472258409050681</v>
      </c>
      <c r="Z21" s="117">
        <v>-41.432625738267134</v>
      </c>
      <c r="AA21" s="134">
        <v>0</v>
      </c>
      <c r="AB21" s="134">
        <v>0</v>
      </c>
      <c r="AC21" s="134">
        <v>0</v>
      </c>
      <c r="AD21" s="134">
        <v>0</v>
      </c>
      <c r="AE21" s="134">
        <v>0</v>
      </c>
      <c r="AF21" s="117">
        <v>0</v>
      </c>
      <c r="AG21" s="117">
        <v>0</v>
      </c>
      <c r="AH21" s="117">
        <v>0</v>
      </c>
    </row>
    <row r="22" spans="2:34" x14ac:dyDescent="0.25">
      <c r="B22" s="135" t="s">
        <v>168</v>
      </c>
      <c r="C22" s="134">
        <v>26.26003438</v>
      </c>
      <c r="D22" s="134">
        <v>4.7647909200000003</v>
      </c>
      <c r="E22" s="134">
        <v>1.2306797699999994</v>
      </c>
      <c r="F22" s="134">
        <v>1115.9634700412255</v>
      </c>
      <c r="G22" s="134">
        <v>37.216908199999992</v>
      </c>
      <c r="H22" s="117">
        <v>-81.855351554189397</v>
      </c>
      <c r="I22" s="117">
        <v>-74.171379381322382</v>
      </c>
      <c r="J22" s="117">
        <v>-96.665042432022872</v>
      </c>
      <c r="K22" s="134">
        <v>13.655068460000001</v>
      </c>
      <c r="L22" s="134">
        <v>0</v>
      </c>
      <c r="M22" s="134">
        <v>3.689239999999909E-2</v>
      </c>
      <c r="N22" s="134">
        <v>1114.6865990880256</v>
      </c>
      <c r="O22" s="134">
        <v>36.469078409999995</v>
      </c>
      <c r="P22" s="117">
        <v>-100</v>
      </c>
      <c r="Q22" s="117">
        <v>0</v>
      </c>
      <c r="R22" s="117">
        <v>-96.728311039189222</v>
      </c>
      <c r="S22" s="134">
        <v>12.604965919999998</v>
      </c>
      <c r="T22" s="134">
        <v>4.7647909200000003</v>
      </c>
      <c r="U22" s="134">
        <v>1.1937873700000003</v>
      </c>
      <c r="V22" s="134">
        <v>1.2768709532000002</v>
      </c>
      <c r="W22" s="134">
        <v>0.74782979000000005</v>
      </c>
      <c r="X22" s="117">
        <v>-62.199097163445558</v>
      </c>
      <c r="Y22" s="117">
        <v>-74.945650500861845</v>
      </c>
      <c r="Z22" s="117">
        <v>-41.432625738267134</v>
      </c>
      <c r="AA22" s="134">
        <v>0</v>
      </c>
      <c r="AB22" s="134">
        <v>0</v>
      </c>
      <c r="AC22" s="134">
        <v>0</v>
      </c>
      <c r="AD22" s="134">
        <v>0</v>
      </c>
      <c r="AE22" s="134">
        <v>0</v>
      </c>
      <c r="AF22" s="117">
        <v>0</v>
      </c>
      <c r="AG22" s="117">
        <v>0</v>
      </c>
      <c r="AH22" s="117">
        <v>0</v>
      </c>
    </row>
    <row r="23" spans="2:34" x14ac:dyDescent="0.25">
      <c r="B23" s="135" t="s">
        <v>169</v>
      </c>
      <c r="C23" s="134">
        <v>8.8807181193045466</v>
      </c>
      <c r="D23" s="134">
        <v>0.89471920999999999</v>
      </c>
      <c r="E23" s="134">
        <v>0.19436265</v>
      </c>
      <c r="F23" s="134">
        <v>82.101918439999992</v>
      </c>
      <c r="G23" s="134">
        <v>-13.035205950000002</v>
      </c>
      <c r="H23" s="117">
        <v>-89.925147966862113</v>
      </c>
      <c r="I23" s="117">
        <v>-78.276687498416408</v>
      </c>
      <c r="J23" s="117">
        <v>-115.876859149797</v>
      </c>
      <c r="K23" s="134">
        <v>8.7661813293045459</v>
      </c>
      <c r="L23" s="134">
        <v>0</v>
      </c>
      <c r="M23" s="134">
        <v>0</v>
      </c>
      <c r="N23" s="134">
        <v>82.101918439999992</v>
      </c>
      <c r="O23" s="134">
        <v>-13.035205950000002</v>
      </c>
      <c r="P23" s="117">
        <v>-100</v>
      </c>
      <c r="Q23" s="117">
        <v>0</v>
      </c>
      <c r="R23" s="117">
        <v>-115.876859149797</v>
      </c>
      <c r="S23" s="134">
        <v>0.11453679000000001</v>
      </c>
      <c r="T23" s="134">
        <v>0.89471920999999999</v>
      </c>
      <c r="U23" s="134">
        <v>0.19436265</v>
      </c>
      <c r="V23" s="134">
        <v>0</v>
      </c>
      <c r="W23" s="134">
        <v>0</v>
      </c>
      <c r="X23" s="117">
        <v>681.16316163566296</v>
      </c>
      <c r="Y23" s="117">
        <v>-78.276687498416408</v>
      </c>
      <c r="Z23" s="117">
        <v>0</v>
      </c>
      <c r="AA23" s="134">
        <v>0</v>
      </c>
      <c r="AB23" s="134">
        <v>0</v>
      </c>
      <c r="AC23" s="134">
        <v>0</v>
      </c>
      <c r="AD23" s="134">
        <v>0</v>
      </c>
      <c r="AE23" s="134">
        <v>0</v>
      </c>
      <c r="AF23" s="117">
        <v>0</v>
      </c>
      <c r="AG23" s="117">
        <v>0</v>
      </c>
      <c r="AH23" s="117">
        <v>0</v>
      </c>
    </row>
    <row r="24" spans="2:34" x14ac:dyDescent="0.25">
      <c r="B24" s="133" t="s">
        <v>170</v>
      </c>
      <c r="C24" s="134">
        <v>163.70715136608001</v>
      </c>
      <c r="D24" s="134">
        <v>462.54149307027973</v>
      </c>
      <c r="E24" s="134">
        <v>89.228457179999921</v>
      </c>
      <c r="F24" s="134">
        <v>171.54444538000007</v>
      </c>
      <c r="G24" s="134">
        <v>182.71655769</v>
      </c>
      <c r="H24" s="117">
        <v>182.54202043742723</v>
      </c>
      <c r="I24" s="117">
        <v>-80.709091288715513</v>
      </c>
      <c r="J24" s="117">
        <v>6.5126634005850823</v>
      </c>
      <c r="K24" s="134">
        <v>155.51845212608001</v>
      </c>
      <c r="L24" s="134">
        <v>457.69313684027975</v>
      </c>
      <c r="M24" s="134">
        <v>77.691794459999926</v>
      </c>
      <c r="N24" s="134">
        <v>137.26837526000008</v>
      </c>
      <c r="O24" s="134">
        <v>148.29677609999999</v>
      </c>
      <c r="P24" s="117">
        <v>194.30149965048804</v>
      </c>
      <c r="Q24" s="117">
        <v>-83.025352969819181</v>
      </c>
      <c r="R24" s="117">
        <v>8.0341890978974622</v>
      </c>
      <c r="S24" s="134">
        <v>7.2078089699999994</v>
      </c>
      <c r="T24" s="134">
        <v>3.17084623</v>
      </c>
      <c r="U24" s="134">
        <v>11.292190039999998</v>
      </c>
      <c r="V24" s="134">
        <v>30.342880740000002</v>
      </c>
      <c r="W24" s="134">
        <v>30.122880739999996</v>
      </c>
      <c r="X24" s="117">
        <v>-56.008181637477563</v>
      </c>
      <c r="Y24" s="117">
        <v>256.12543847640313</v>
      </c>
      <c r="Z24" s="117">
        <v>-0.72504651712250689</v>
      </c>
      <c r="AA24" s="134">
        <v>0.98089026999999995</v>
      </c>
      <c r="AB24" s="134">
        <v>1.6775100000000001</v>
      </c>
      <c r="AC24" s="134">
        <v>0.24447268</v>
      </c>
      <c r="AD24" s="134">
        <v>3.93318938</v>
      </c>
      <c r="AE24" s="134">
        <v>4.2969008500000001</v>
      </c>
      <c r="AF24" s="117">
        <v>71.019129387428848</v>
      </c>
      <c r="AG24" s="117">
        <v>-85.426454685814093</v>
      </c>
      <c r="AH24" s="117">
        <v>9.247240212979527</v>
      </c>
    </row>
    <row r="25" spans="2:34" x14ac:dyDescent="0.25">
      <c r="B25" s="136" t="s">
        <v>171</v>
      </c>
      <c r="C25" s="134">
        <v>19851.732059500595</v>
      </c>
      <c r="D25" s="134">
        <v>33869.335431849569</v>
      </c>
      <c r="E25" s="134">
        <v>39013.507469117358</v>
      </c>
      <c r="F25" s="134">
        <v>20391.779372461948</v>
      </c>
      <c r="G25" s="134">
        <v>22946.060002550843</v>
      </c>
      <c r="H25" s="117">
        <v>70.611487855743363</v>
      </c>
      <c r="I25" s="117">
        <v>15.188287492734162</v>
      </c>
      <c r="J25" s="117">
        <v>12.526031119865488</v>
      </c>
      <c r="K25" s="134">
        <v>16833.096724847153</v>
      </c>
      <c r="L25" s="134">
        <v>28698.548742447423</v>
      </c>
      <c r="M25" s="134">
        <v>32424.052221825863</v>
      </c>
      <c r="N25" s="134">
        <v>17091.363027109059</v>
      </c>
      <c r="O25" s="134">
        <v>19558.987128081371</v>
      </c>
      <c r="P25" s="117">
        <v>70.488824555292922</v>
      </c>
      <c r="Q25" s="117">
        <v>12.981504789014384</v>
      </c>
      <c r="R25" s="117">
        <v>14.437842652211819</v>
      </c>
      <c r="S25" s="134">
        <v>2087.5346354894436</v>
      </c>
      <c r="T25" s="134">
        <v>3878.0153683349495</v>
      </c>
      <c r="U25" s="134">
        <v>5678.3693771151029</v>
      </c>
      <c r="V25" s="134">
        <v>2692.1856375837556</v>
      </c>
      <c r="W25" s="134">
        <v>2751.7120305038998</v>
      </c>
      <c r="X25" s="117">
        <v>85.770109027470554</v>
      </c>
      <c r="Y25" s="117">
        <v>46.424622849113327</v>
      </c>
      <c r="Z25" s="117">
        <v>2.2110805469406376</v>
      </c>
      <c r="AA25" s="134">
        <v>931.10069916399993</v>
      </c>
      <c r="AB25" s="134">
        <v>1292.7713210672002</v>
      </c>
      <c r="AC25" s="134">
        <v>911.08587017639525</v>
      </c>
      <c r="AD25" s="134">
        <v>608.23070776913346</v>
      </c>
      <c r="AE25" s="134">
        <v>635.36084396557101</v>
      </c>
      <c r="AF25" s="117">
        <v>38.843341244178063</v>
      </c>
      <c r="AG25" s="117">
        <v>-29.52459144713378</v>
      </c>
      <c r="AH25" s="117">
        <v>4.460500900381267</v>
      </c>
    </row>
    <row r="26" spans="2:34" x14ac:dyDescent="0.25">
      <c r="B26" s="137" t="s">
        <v>172</v>
      </c>
      <c r="C26" s="134">
        <v>19032.370944537681</v>
      </c>
      <c r="D26" s="134">
        <v>33521.918090263563</v>
      </c>
      <c r="E26" s="134">
        <v>38873.55502702736</v>
      </c>
      <c r="F26" s="134">
        <v>20341.540507051948</v>
      </c>
      <c r="G26" s="134">
        <v>22895.793233640841</v>
      </c>
      <c r="H26" s="117">
        <v>76.131067369115172</v>
      </c>
      <c r="I26" s="117">
        <v>15.964590457961231</v>
      </c>
      <c r="J26" s="117">
        <v>12.556830323167469</v>
      </c>
      <c r="K26" s="134">
        <v>16381.589327014237</v>
      </c>
      <c r="L26" s="134">
        <v>28485.391216329426</v>
      </c>
      <c r="M26" s="134">
        <v>32326.012063805862</v>
      </c>
      <c r="N26" s="134">
        <v>17076.847662609056</v>
      </c>
      <c r="O26" s="134">
        <v>19544.44386008137</v>
      </c>
      <c r="P26" s="117">
        <v>73.886615319768055</v>
      </c>
      <c r="Q26" s="117">
        <v>13.482773742895887</v>
      </c>
      <c r="R26" s="117">
        <v>14.449951456059933</v>
      </c>
      <c r="S26" s="134">
        <v>1905.6651042294434</v>
      </c>
      <c r="T26" s="134">
        <v>3807.2479630669418</v>
      </c>
      <c r="U26" s="134">
        <v>5636.4570930451027</v>
      </c>
      <c r="V26" s="134">
        <v>2660.0835380937556</v>
      </c>
      <c r="W26" s="134">
        <v>2719.6099310138998</v>
      </c>
      <c r="X26" s="117">
        <v>99.785783693951018</v>
      </c>
      <c r="Y26" s="117">
        <v>48.045442475058422</v>
      </c>
      <c r="Z26" s="117">
        <v>2.2377640426586543</v>
      </c>
      <c r="AA26" s="134">
        <v>745.11651329400001</v>
      </c>
      <c r="AB26" s="134">
        <v>1229.2789108672002</v>
      </c>
      <c r="AC26" s="134">
        <v>911.08587017639525</v>
      </c>
      <c r="AD26" s="134">
        <v>604.60930634913348</v>
      </c>
      <c r="AE26" s="134">
        <v>631.73944254557102</v>
      </c>
      <c r="AF26" s="117">
        <v>64.978079123870486</v>
      </c>
      <c r="AG26" s="117">
        <v>-25.884527740440475</v>
      </c>
      <c r="AH26" s="117">
        <v>4.4872177638580988</v>
      </c>
    </row>
    <row r="27" spans="2:34" x14ac:dyDescent="0.25">
      <c r="B27" s="138" t="s">
        <v>173</v>
      </c>
      <c r="C27" s="134">
        <v>8358.4437436744047</v>
      </c>
      <c r="D27" s="134">
        <v>17256.908578162373</v>
      </c>
      <c r="E27" s="134">
        <v>25113.082658008931</v>
      </c>
      <c r="F27" s="134">
        <v>10799.865519783507</v>
      </c>
      <c r="G27" s="134">
        <v>12108.593051822789</v>
      </c>
      <c r="H27" s="117">
        <v>106.46078513386234</v>
      </c>
      <c r="I27" s="117">
        <v>45.524805583012103</v>
      </c>
      <c r="J27" s="117">
        <v>12.117998410646102</v>
      </c>
      <c r="K27" s="134">
        <v>6774.1721462218165</v>
      </c>
      <c r="L27" s="134">
        <v>14922.208770093617</v>
      </c>
      <c r="M27" s="134">
        <v>21419.967343118526</v>
      </c>
      <c r="N27" s="134">
        <v>8996.1870981483535</v>
      </c>
      <c r="O27" s="134">
        <v>10345.357402825826</v>
      </c>
      <c r="P27" s="117">
        <v>120.28092064970973</v>
      </c>
      <c r="Q27" s="117">
        <v>43.544214352820262</v>
      </c>
      <c r="R27" s="117">
        <v>14.99713478563787</v>
      </c>
      <c r="S27" s="134">
        <v>1332.3827589985885</v>
      </c>
      <c r="T27" s="134">
        <v>1863.4613667316537</v>
      </c>
      <c r="U27" s="134">
        <v>3312.4856999176864</v>
      </c>
      <c r="V27" s="134">
        <v>1373.5122252946301</v>
      </c>
      <c r="W27" s="134">
        <v>1332.9674778400022</v>
      </c>
      <c r="X27" s="117">
        <v>39.859312509584022</v>
      </c>
      <c r="Y27" s="117">
        <v>77.759826903602146</v>
      </c>
      <c r="Z27" s="117">
        <v>-2.9519029177866036</v>
      </c>
      <c r="AA27" s="134">
        <v>251.88883845399999</v>
      </c>
      <c r="AB27" s="134">
        <v>471.23844133709997</v>
      </c>
      <c r="AC27" s="134">
        <v>380.62961497271544</v>
      </c>
      <c r="AD27" s="134">
        <v>430.16619634052347</v>
      </c>
      <c r="AE27" s="134">
        <v>430.26817115696099</v>
      </c>
      <c r="AF27" s="117">
        <v>87.08190653837076</v>
      </c>
      <c r="AG27" s="117">
        <v>-19.227808772834727</v>
      </c>
      <c r="AH27" s="117">
        <v>2.3705911181545868E-2</v>
      </c>
    </row>
    <row r="28" spans="2:34" x14ac:dyDescent="0.25">
      <c r="B28" s="139" t="s">
        <v>174</v>
      </c>
      <c r="C28" s="134">
        <v>6457.3757940382611</v>
      </c>
      <c r="D28" s="134">
        <v>10920.749084781241</v>
      </c>
      <c r="E28" s="134">
        <v>21235.372279735282</v>
      </c>
      <c r="F28" s="134">
        <v>8202.2487481713761</v>
      </c>
      <c r="G28" s="134">
        <v>8903.2963503490701</v>
      </c>
      <c r="H28" s="117">
        <v>69.120544213390303</v>
      </c>
      <c r="I28" s="117">
        <v>94.449777344743922</v>
      </c>
      <c r="J28" s="117">
        <v>8.5470170888683032</v>
      </c>
      <c r="K28" s="134">
        <v>5222.6591596022799</v>
      </c>
      <c r="L28" s="134">
        <v>10149.810481633487</v>
      </c>
      <c r="M28" s="134">
        <v>18515.926140868713</v>
      </c>
      <c r="N28" s="134">
        <v>6847.3548676332221</v>
      </c>
      <c r="O28" s="134">
        <v>7775.6237860971196</v>
      </c>
      <c r="P28" s="117">
        <v>94.341812694635493</v>
      </c>
      <c r="Q28" s="117">
        <v>82.426323864608776</v>
      </c>
      <c r="R28" s="117">
        <v>13.55660596549091</v>
      </c>
      <c r="S28" s="134">
        <v>1056.5650390279811</v>
      </c>
      <c r="T28" s="134">
        <v>716.10764182295361</v>
      </c>
      <c r="U28" s="134">
        <v>2467.8809421641358</v>
      </c>
      <c r="V28" s="134">
        <v>1004.4588482976303</v>
      </c>
      <c r="W28" s="134">
        <v>782.14341952498978</v>
      </c>
      <c r="X28" s="117">
        <v>-32.223042087237864</v>
      </c>
      <c r="Y28" s="117">
        <v>244.624299201974</v>
      </c>
      <c r="Z28" s="117">
        <v>-22.132855830721542</v>
      </c>
      <c r="AA28" s="134">
        <v>178.15159540800002</v>
      </c>
      <c r="AB28" s="134">
        <v>54.830961324799993</v>
      </c>
      <c r="AC28" s="134">
        <v>251.56519670243534</v>
      </c>
      <c r="AD28" s="134">
        <v>350.43503224052347</v>
      </c>
      <c r="AE28" s="134">
        <v>345.52914472696096</v>
      </c>
      <c r="AF28" s="117">
        <v>-69.222301265825323</v>
      </c>
      <c r="AG28" s="117">
        <v>358.80136080826401</v>
      </c>
      <c r="AH28" s="117">
        <v>-1.3999420897495531</v>
      </c>
    </row>
    <row r="29" spans="2:34" x14ac:dyDescent="0.25">
      <c r="B29" s="139" t="s">
        <v>175</v>
      </c>
      <c r="C29" s="134">
        <v>1901.0679496361431</v>
      </c>
      <c r="D29" s="134">
        <v>6336.1594933811302</v>
      </c>
      <c r="E29" s="134">
        <v>3877.7103782736353</v>
      </c>
      <c r="F29" s="134">
        <v>2597.6167716121317</v>
      </c>
      <c r="G29" s="134">
        <v>3205.2967014737196</v>
      </c>
      <c r="H29" s="117">
        <v>233.29474070581466</v>
      </c>
      <c r="I29" s="117">
        <v>-38.800303522593396</v>
      </c>
      <c r="J29" s="117">
        <v>23.393748319712682</v>
      </c>
      <c r="K29" s="134">
        <v>1551.512986619535</v>
      </c>
      <c r="L29" s="134">
        <v>4772.398288460131</v>
      </c>
      <c r="M29" s="134">
        <v>2904.0412022498053</v>
      </c>
      <c r="N29" s="134">
        <v>2148.8322305151319</v>
      </c>
      <c r="O29" s="134">
        <v>2569.7336167287071</v>
      </c>
      <c r="P29" s="117">
        <v>207.59641263837051</v>
      </c>
      <c r="Q29" s="117">
        <v>-39.149227983089659</v>
      </c>
      <c r="R29" s="117">
        <v>19.587447555767259</v>
      </c>
      <c r="S29" s="134">
        <v>275.81771997060798</v>
      </c>
      <c r="T29" s="134">
        <v>1147.3537249086996</v>
      </c>
      <c r="U29" s="134">
        <v>844.60475775355007</v>
      </c>
      <c r="V29" s="134">
        <v>369.05337699699982</v>
      </c>
      <c r="W29" s="134">
        <v>550.82405831501251</v>
      </c>
      <c r="X29" s="117">
        <v>315.98260076653719</v>
      </c>
      <c r="Y29" s="117">
        <v>-26.386715847306874</v>
      </c>
      <c r="Z29" s="117">
        <v>49.253222608904721</v>
      </c>
      <c r="AA29" s="134">
        <v>73.737243045999975</v>
      </c>
      <c r="AB29" s="134">
        <v>416.40748001229997</v>
      </c>
      <c r="AC29" s="134">
        <v>129.06441827028004</v>
      </c>
      <c r="AD29" s="134">
        <v>79.731164099999987</v>
      </c>
      <c r="AE29" s="134">
        <v>84.739026429999996</v>
      </c>
      <c r="AF29" s="117">
        <v>464.71799434178712</v>
      </c>
      <c r="AG29" s="117">
        <v>-69.005259399646775</v>
      </c>
      <c r="AH29" s="117">
        <v>6.2809346715659071</v>
      </c>
    </row>
    <row r="30" spans="2:34" x14ac:dyDescent="0.25">
      <c r="B30" s="138" t="s">
        <v>176</v>
      </c>
      <c r="C30" s="134">
        <v>9622.6654860249764</v>
      </c>
      <c r="D30" s="134">
        <v>15093.888362083517</v>
      </c>
      <c r="E30" s="134">
        <v>13439.624368215078</v>
      </c>
      <c r="F30" s="134">
        <v>8774.8210740308332</v>
      </c>
      <c r="G30" s="134">
        <v>9854.822044190445</v>
      </c>
      <c r="H30" s="117">
        <v>56.857664687652424</v>
      </c>
      <c r="I30" s="117">
        <v>-10.95982661448603</v>
      </c>
      <c r="J30" s="117">
        <v>12.307954328047611</v>
      </c>
      <c r="K30" s="134">
        <v>8591.9553749092229</v>
      </c>
      <c r="L30" s="134">
        <v>12530.953350835229</v>
      </c>
      <c r="M30" s="134">
        <v>10731.975525506165</v>
      </c>
      <c r="N30" s="134">
        <v>7341.1598144607078</v>
      </c>
      <c r="O30" s="134">
        <v>8287.5291294655472</v>
      </c>
      <c r="P30" s="117">
        <v>45.845186619904005</v>
      </c>
      <c r="Q30" s="117">
        <v>-14.356272623177201</v>
      </c>
      <c r="R30" s="117">
        <v>12.89127793050724</v>
      </c>
      <c r="S30" s="134">
        <v>564.78043627575437</v>
      </c>
      <c r="T30" s="134">
        <v>1868.4412795632886</v>
      </c>
      <c r="U30" s="134">
        <v>2313.7060221174147</v>
      </c>
      <c r="V30" s="134">
        <v>1286.5713127991253</v>
      </c>
      <c r="W30" s="134">
        <v>1386.6424531738971</v>
      </c>
      <c r="X30" s="117">
        <v>230.82613340576495</v>
      </c>
      <c r="Y30" s="117">
        <v>23.830812743454157</v>
      </c>
      <c r="Z30" s="117">
        <v>7.7781262009528538</v>
      </c>
      <c r="AA30" s="134">
        <v>465.92967484000002</v>
      </c>
      <c r="AB30" s="134">
        <v>694.49373168499994</v>
      </c>
      <c r="AC30" s="134">
        <v>393.94282059149998</v>
      </c>
      <c r="AD30" s="134">
        <v>147.089946771</v>
      </c>
      <c r="AE30" s="134">
        <v>180.65046155099995</v>
      </c>
      <c r="AF30" s="117">
        <v>49.055483946904367</v>
      </c>
      <c r="AG30" s="117">
        <v>-43.276259724374334</v>
      </c>
      <c r="AH30" s="117">
        <v>22.816321248826966</v>
      </c>
    </row>
    <row r="31" spans="2:34" x14ac:dyDescent="0.25">
      <c r="B31" s="138" t="s">
        <v>177</v>
      </c>
      <c r="C31" s="134">
        <v>1051.2617148383001</v>
      </c>
      <c r="D31" s="134">
        <v>1171.1211500176801</v>
      </c>
      <c r="E31" s="134">
        <v>320.84800080335731</v>
      </c>
      <c r="F31" s="134">
        <v>766.85391323761007</v>
      </c>
      <c r="G31" s="134">
        <v>932.37813762761004</v>
      </c>
      <c r="H31" s="117">
        <v>11.401483901448472</v>
      </c>
      <c r="I31" s="117">
        <v>-72.603346733297954</v>
      </c>
      <c r="J31" s="117">
        <v>21.584844457683847</v>
      </c>
      <c r="K31" s="134">
        <v>1015.4618058832</v>
      </c>
      <c r="L31" s="134">
        <v>1032.22909540058</v>
      </c>
      <c r="M31" s="134">
        <v>174.06919518117729</v>
      </c>
      <c r="N31" s="134">
        <v>739.50075000000004</v>
      </c>
      <c r="O31" s="134">
        <v>911.55732779000004</v>
      </c>
      <c r="P31" s="117">
        <v>1.6511984419538721</v>
      </c>
      <c r="Q31" s="117">
        <v>-83.136573464476342</v>
      </c>
      <c r="R31" s="117">
        <v>23.266585975741066</v>
      </c>
      <c r="S31" s="134">
        <v>8.5019089551000135</v>
      </c>
      <c r="T31" s="134">
        <v>75.34531677199999</v>
      </c>
      <c r="U31" s="134">
        <v>10.265371009999999</v>
      </c>
      <c r="V31" s="134">
        <v>0</v>
      </c>
      <c r="W31" s="134">
        <v>0</v>
      </c>
      <c r="X31" s="117">
        <v>786.21646232523835</v>
      </c>
      <c r="Y31" s="117">
        <v>-86.375568582366299</v>
      </c>
      <c r="Z31" s="117">
        <v>0</v>
      </c>
      <c r="AA31" s="134">
        <v>27.298000000000002</v>
      </c>
      <c r="AB31" s="134">
        <v>63.546737845099983</v>
      </c>
      <c r="AC31" s="134">
        <v>136.51343461218005</v>
      </c>
      <c r="AD31" s="134">
        <v>27.353163237609984</v>
      </c>
      <c r="AE31" s="134">
        <v>20.820809837609985</v>
      </c>
      <c r="AF31" s="117">
        <v>132.78898763682315</v>
      </c>
      <c r="AG31" s="117">
        <v>114.82367032740839</v>
      </c>
      <c r="AH31" s="117">
        <v>-23.881528228582205</v>
      </c>
    </row>
    <row r="32" spans="2:34" x14ac:dyDescent="0.25">
      <c r="B32" s="137" t="s">
        <v>178</v>
      </c>
      <c r="C32" s="134">
        <v>481.16279693999996</v>
      </c>
      <c r="D32" s="134">
        <v>123.99130588999998</v>
      </c>
      <c r="E32" s="134">
        <v>48.480149479999994</v>
      </c>
      <c r="F32" s="134">
        <v>13.453526489999998</v>
      </c>
      <c r="G32" s="134">
        <v>13.453526489999998</v>
      </c>
      <c r="H32" s="117">
        <v>-74.23090341179028</v>
      </c>
      <c r="I32" s="117">
        <v>-60.900363834372705</v>
      </c>
      <c r="J32" s="117">
        <v>0</v>
      </c>
      <c r="K32" s="134">
        <v>262.67563280999997</v>
      </c>
      <c r="L32" s="134">
        <v>0</v>
      </c>
      <c r="M32" s="134">
        <v>6.9</v>
      </c>
      <c r="N32" s="134">
        <v>0</v>
      </c>
      <c r="O32" s="134">
        <v>0</v>
      </c>
      <c r="P32" s="117">
        <v>-100</v>
      </c>
      <c r="Q32" s="117">
        <v>0</v>
      </c>
      <c r="R32" s="117">
        <v>0</v>
      </c>
      <c r="S32" s="134">
        <v>120.08323779</v>
      </c>
      <c r="T32" s="134">
        <v>65.719440709999986</v>
      </c>
      <c r="U32" s="134">
        <v>41.580149479999996</v>
      </c>
      <c r="V32" s="134">
        <v>9.9730594899999989</v>
      </c>
      <c r="W32" s="134">
        <v>9.9730594899999989</v>
      </c>
      <c r="X32" s="117">
        <v>-45.271761555156189</v>
      </c>
      <c r="Y32" s="117">
        <v>-36.730822674708051</v>
      </c>
      <c r="Z32" s="117">
        <v>0</v>
      </c>
      <c r="AA32" s="134">
        <v>98.403926339999998</v>
      </c>
      <c r="AB32" s="134">
        <v>58.271865179999999</v>
      </c>
      <c r="AC32" s="134">
        <v>0</v>
      </c>
      <c r="AD32" s="134">
        <v>3.480467</v>
      </c>
      <c r="AE32" s="134">
        <v>3.480467</v>
      </c>
      <c r="AF32" s="117">
        <v>-40.782987684188377</v>
      </c>
      <c r="AG32" s="117">
        <v>-100</v>
      </c>
      <c r="AH32" s="117">
        <v>0</v>
      </c>
    </row>
    <row r="33" spans="2:34" x14ac:dyDescent="0.25">
      <c r="B33" s="137" t="s">
        <v>179</v>
      </c>
      <c r="C33" s="134">
        <v>146.74612470791129</v>
      </c>
      <c r="D33" s="134">
        <v>91.985810960000009</v>
      </c>
      <c r="E33" s="134">
        <v>3.3197725899999999</v>
      </c>
      <c r="F33" s="134">
        <v>14.64393997</v>
      </c>
      <c r="G33" s="134">
        <v>14.671843469999999</v>
      </c>
      <c r="H33" s="117">
        <v>-37.316361067052476</v>
      </c>
      <c r="I33" s="117">
        <v>-96.390994920462674</v>
      </c>
      <c r="J33" s="117">
        <v>0.19054639705682275</v>
      </c>
      <c r="K33" s="134">
        <v>4.2280439579113356</v>
      </c>
      <c r="L33" s="134">
        <v>91.334107930000002</v>
      </c>
      <c r="M33" s="134">
        <v>2.987638</v>
      </c>
      <c r="N33" s="134">
        <v>14.5153645</v>
      </c>
      <c r="O33" s="134">
        <v>14.543267999999999</v>
      </c>
      <c r="P33" s="117">
        <v>2060.1976904497292</v>
      </c>
      <c r="Q33" s="117">
        <v>-96.728891245875232</v>
      </c>
      <c r="R33" s="117">
        <v>0.19223423566110909</v>
      </c>
      <c r="S33" s="134">
        <v>61.782674969999967</v>
      </c>
      <c r="T33" s="134">
        <v>0.45650000000000002</v>
      </c>
      <c r="U33" s="134">
        <v>0.33213459000000001</v>
      </c>
      <c r="V33" s="134">
        <v>0</v>
      </c>
      <c r="W33" s="134">
        <v>0</v>
      </c>
      <c r="X33" s="117">
        <v>-99.261119722929351</v>
      </c>
      <c r="Y33" s="117">
        <v>-27.243244249726178</v>
      </c>
      <c r="Z33" s="117">
        <v>0</v>
      </c>
      <c r="AA33" s="134">
        <v>80.735405779999994</v>
      </c>
      <c r="AB33" s="134">
        <v>0.19520303000000006</v>
      </c>
      <c r="AC33" s="134">
        <v>0</v>
      </c>
      <c r="AD33" s="134">
        <v>0.12857547</v>
      </c>
      <c r="AE33" s="134">
        <v>0.12857547</v>
      </c>
      <c r="AF33" s="117">
        <v>-99.758218803616444</v>
      </c>
      <c r="AG33" s="117">
        <v>-100</v>
      </c>
      <c r="AH33" s="117">
        <v>0</v>
      </c>
    </row>
    <row r="34" spans="2:34" x14ac:dyDescent="0.25">
      <c r="B34" s="137" t="s">
        <v>180</v>
      </c>
      <c r="C34" s="134">
        <v>191.45219331499999</v>
      </c>
      <c r="D34" s="134">
        <v>131.44022473600725</v>
      </c>
      <c r="E34" s="134">
        <v>88.152520019999997</v>
      </c>
      <c r="F34" s="134">
        <v>22.141398949999999</v>
      </c>
      <c r="G34" s="134">
        <v>22.141398949999999</v>
      </c>
      <c r="H34" s="117">
        <v>-31.345667834817586</v>
      </c>
      <c r="I34" s="117">
        <v>-32.933376980257748</v>
      </c>
      <c r="J34" s="117">
        <v>0</v>
      </c>
      <c r="K34" s="134">
        <v>184.603721065</v>
      </c>
      <c r="L34" s="134">
        <v>121.82341818800001</v>
      </c>
      <c r="M34" s="134">
        <v>88.152520019999997</v>
      </c>
      <c r="N34" s="134">
        <v>0</v>
      </c>
      <c r="O34" s="134">
        <v>0</v>
      </c>
      <c r="P34" s="117">
        <v>-34.008145943545038</v>
      </c>
      <c r="Q34" s="117">
        <v>-27.63910147065361</v>
      </c>
      <c r="R34" s="117">
        <v>0</v>
      </c>
      <c r="S34" s="134">
        <v>3.6185000000000002E-3</v>
      </c>
      <c r="T34" s="134">
        <v>4.5914645580072397</v>
      </c>
      <c r="U34" s="134">
        <v>0</v>
      </c>
      <c r="V34" s="134">
        <v>22.12904</v>
      </c>
      <c r="W34" s="134">
        <v>22.12904</v>
      </c>
      <c r="X34" s="117">
        <v>126788.61566967636</v>
      </c>
      <c r="Y34" s="117">
        <v>-100</v>
      </c>
      <c r="Z34" s="117">
        <v>0</v>
      </c>
      <c r="AA34" s="134">
        <v>6.8448537500000004</v>
      </c>
      <c r="AB34" s="134">
        <v>5.0253419899999994</v>
      </c>
      <c r="AC34" s="134">
        <v>0</v>
      </c>
      <c r="AD34" s="134">
        <v>1.235895E-2</v>
      </c>
      <c r="AE34" s="134">
        <v>1.235895E-2</v>
      </c>
      <c r="AF34" s="117">
        <v>-26.582186069351749</v>
      </c>
      <c r="AG34" s="117">
        <v>-100</v>
      </c>
      <c r="AH34" s="117">
        <v>0</v>
      </c>
    </row>
    <row r="35" spans="2:34" x14ac:dyDescent="0.25">
      <c r="B35" s="133" t="s">
        <v>181</v>
      </c>
      <c r="C35" s="134">
        <v>917.46778813585377</v>
      </c>
      <c r="D35" s="134">
        <v>411.14193115695639</v>
      </c>
      <c r="E35" s="134">
        <v>813.93724432398574</v>
      </c>
      <c r="F35" s="134">
        <v>352.15729775486096</v>
      </c>
      <c r="G35" s="134">
        <v>361.98773348483968</v>
      </c>
      <c r="H35" s="117">
        <v>-55.187317040053216</v>
      </c>
      <c r="I35" s="117">
        <v>97.969893762370674</v>
      </c>
      <c r="J35" s="117">
        <v>2.7914899940031197</v>
      </c>
      <c r="K35" s="134">
        <v>868.17080340585369</v>
      </c>
      <c r="L35" s="134">
        <v>384.8648112769564</v>
      </c>
      <c r="M35" s="134">
        <v>707.92464720398573</v>
      </c>
      <c r="N35" s="134">
        <v>283.24703770486099</v>
      </c>
      <c r="O35" s="134">
        <v>293.07747343483965</v>
      </c>
      <c r="P35" s="117">
        <v>-55.669459308338517</v>
      </c>
      <c r="Q35" s="117">
        <v>83.941120741887985</v>
      </c>
      <c r="R35" s="117">
        <v>3.4706226090250669</v>
      </c>
      <c r="S35" s="134">
        <v>3.51960498</v>
      </c>
      <c r="T35" s="134">
        <v>3.8851382299999999</v>
      </c>
      <c r="U35" s="134">
        <v>14.480058319999999</v>
      </c>
      <c r="V35" s="134">
        <v>30.674154049999999</v>
      </c>
      <c r="W35" s="134">
        <v>30.674154049999999</v>
      </c>
      <c r="X35" s="117">
        <v>10.385632821783311</v>
      </c>
      <c r="Y35" s="117">
        <v>272.70381290912263</v>
      </c>
      <c r="Z35" s="117">
        <v>0</v>
      </c>
      <c r="AA35" s="134">
        <v>45.777379750000001</v>
      </c>
      <c r="AB35" s="134">
        <v>22.391981649999998</v>
      </c>
      <c r="AC35" s="134">
        <v>91.532538799999998</v>
      </c>
      <c r="AD35" s="134">
        <v>38.236105999999999</v>
      </c>
      <c r="AE35" s="134">
        <v>38.236105999999999</v>
      </c>
      <c r="AF35" s="117">
        <v>-51.085051673364944</v>
      </c>
      <c r="AG35" s="117">
        <v>308.77373084128095</v>
      </c>
      <c r="AH35" s="117">
        <v>0</v>
      </c>
    </row>
    <row r="36" spans="2:34" x14ac:dyDescent="0.25">
      <c r="B36" s="133" t="s">
        <v>182</v>
      </c>
      <c r="C36" s="134">
        <v>8856.7881099000551</v>
      </c>
      <c r="D36" s="134">
        <v>7498.9827582886264</v>
      </c>
      <c r="E36" s="134">
        <v>9238.4671992446474</v>
      </c>
      <c r="F36" s="134">
        <v>7758.7487501455862</v>
      </c>
      <c r="G36" s="134">
        <v>8817.2318279585288</v>
      </c>
      <c r="H36" s="117">
        <v>-15.330674447248924</v>
      </c>
      <c r="I36" s="117">
        <v>23.196272041476142</v>
      </c>
      <c r="J36" s="117">
        <v>13.64244560430032</v>
      </c>
      <c r="K36" s="134">
        <v>7625.2738234111885</v>
      </c>
      <c r="L36" s="134">
        <v>6917.1094383472237</v>
      </c>
      <c r="M36" s="134">
        <v>8146.3387041249534</v>
      </c>
      <c r="N36" s="134">
        <v>6920.4933744796681</v>
      </c>
      <c r="O36" s="134">
        <v>7908.863454422386</v>
      </c>
      <c r="P36" s="117">
        <v>-9.2870682609423376</v>
      </c>
      <c r="Q36" s="117">
        <v>17.770851780414251</v>
      </c>
      <c r="R36" s="117">
        <v>14.281786376495601</v>
      </c>
      <c r="S36" s="134">
        <v>1051.9511549043459</v>
      </c>
      <c r="T36" s="134">
        <v>472.89543714089626</v>
      </c>
      <c r="U36" s="134">
        <v>828.0459262657248</v>
      </c>
      <c r="V36" s="134">
        <v>731.93398987639853</v>
      </c>
      <c r="W36" s="134">
        <v>799.49892982418407</v>
      </c>
      <c r="X36" s="117">
        <v>-55.045874997504349</v>
      </c>
      <c r="Y36" s="117">
        <v>75.101272127312498</v>
      </c>
      <c r="Z36" s="117">
        <v>9.23101548531654</v>
      </c>
      <c r="AA36" s="134">
        <v>179.5631315845196</v>
      </c>
      <c r="AB36" s="134">
        <v>108.97788280050676</v>
      </c>
      <c r="AC36" s="134">
        <v>264.08256885397071</v>
      </c>
      <c r="AD36" s="134">
        <v>106.32138578951958</v>
      </c>
      <c r="AE36" s="134">
        <v>108.8694437119597</v>
      </c>
      <c r="AF36" s="117">
        <v>-39.309432933780542</v>
      </c>
      <c r="AG36" s="117">
        <v>142.32675664785691</v>
      </c>
      <c r="AH36" s="117">
        <v>2.3965619931670341</v>
      </c>
    </row>
    <row r="37" spans="2:34" x14ac:dyDescent="0.25">
      <c r="B37" s="133" t="s">
        <v>183</v>
      </c>
      <c r="C37" s="134">
        <v>30504.932954119857</v>
      </c>
      <c r="D37" s="134">
        <v>24783.146953387386</v>
      </c>
      <c r="E37" s="134">
        <v>30912.846449427649</v>
      </c>
      <c r="F37" s="134">
        <v>23688.566847807135</v>
      </c>
      <c r="G37" s="134">
        <v>27331.957292245781</v>
      </c>
      <c r="H37" s="117">
        <v>-18.756920427716306</v>
      </c>
      <c r="I37" s="117">
        <v>24.733337971844811</v>
      </c>
      <c r="J37" s="117">
        <v>15.380375131372363</v>
      </c>
      <c r="K37" s="134">
        <v>26928.173970946093</v>
      </c>
      <c r="L37" s="134">
        <v>22858.17610663798</v>
      </c>
      <c r="M37" s="134">
        <v>27592.256515436166</v>
      </c>
      <c r="N37" s="134">
        <v>21182.035972521608</v>
      </c>
      <c r="O37" s="134">
        <v>24522.351499230263</v>
      </c>
      <c r="P37" s="117">
        <v>-15.114273506623208</v>
      </c>
      <c r="Q37" s="117">
        <v>20.710665569784524</v>
      </c>
      <c r="R37" s="117">
        <v>15.769567812281496</v>
      </c>
      <c r="S37" s="134">
        <v>3074.8252839332758</v>
      </c>
      <c r="T37" s="134">
        <v>1626.7612794500051</v>
      </c>
      <c r="U37" s="134">
        <v>2486.191462979747</v>
      </c>
      <c r="V37" s="134">
        <v>2227.3583250498218</v>
      </c>
      <c r="W37" s="134">
        <v>2466.0301079843953</v>
      </c>
      <c r="X37" s="117">
        <v>-47.094188149478413</v>
      </c>
      <c r="Y37" s="117">
        <v>52.830749931563922</v>
      </c>
      <c r="Z37" s="117">
        <v>10.715464155469229</v>
      </c>
      <c r="AA37" s="134">
        <v>501.93369924048983</v>
      </c>
      <c r="AB37" s="134">
        <v>298.20956729940036</v>
      </c>
      <c r="AC37" s="134">
        <v>834.39847101173757</v>
      </c>
      <c r="AD37" s="134">
        <v>279.17255023570289</v>
      </c>
      <c r="AE37" s="134">
        <v>343.57568503112333</v>
      </c>
      <c r="AF37" s="117">
        <v>-40.587856971818866</v>
      </c>
      <c r="AG37" s="117">
        <v>179.80271678339787</v>
      </c>
      <c r="AH37" s="117">
        <v>23.069293431981567</v>
      </c>
    </row>
    <row r="38" spans="2:34" x14ac:dyDescent="0.25">
      <c r="B38" s="133" t="s">
        <v>184</v>
      </c>
      <c r="C38" s="134">
        <v>20.504178889999999</v>
      </c>
      <c r="D38" s="134">
        <v>35.818880419999999</v>
      </c>
      <c r="E38" s="134">
        <v>248.44076998</v>
      </c>
      <c r="F38" s="134">
        <v>2.52335785</v>
      </c>
      <c r="G38" s="134">
        <v>2.52335785</v>
      </c>
      <c r="H38" s="117">
        <v>74.690635563412229</v>
      </c>
      <c r="I38" s="117">
        <v>593.60283478117719</v>
      </c>
      <c r="J38" s="117">
        <v>0</v>
      </c>
      <c r="K38" s="134">
        <v>14.579803219999999</v>
      </c>
      <c r="L38" s="134">
        <v>33.158751100000003</v>
      </c>
      <c r="M38" s="134">
        <v>248.44076998</v>
      </c>
      <c r="N38" s="134">
        <v>2.52335785</v>
      </c>
      <c r="O38" s="134">
        <v>2.52335785</v>
      </c>
      <c r="P38" s="117">
        <v>127.42934592226962</v>
      </c>
      <c r="Q38" s="117">
        <v>649.24646356780306</v>
      </c>
      <c r="R38" s="117">
        <v>0</v>
      </c>
      <c r="S38" s="134">
        <v>0.30851950000000006</v>
      </c>
      <c r="T38" s="134">
        <v>4.5599999999999998E-3</v>
      </c>
      <c r="U38" s="134">
        <v>0</v>
      </c>
      <c r="V38" s="134">
        <v>0</v>
      </c>
      <c r="W38" s="134">
        <v>0</v>
      </c>
      <c r="X38" s="117">
        <v>-98.521973489520107</v>
      </c>
      <c r="Y38" s="117">
        <v>-100</v>
      </c>
      <c r="Z38" s="117">
        <v>0</v>
      </c>
      <c r="AA38" s="134">
        <v>5.6158561700000007</v>
      </c>
      <c r="AB38" s="134">
        <v>2.6555693200000001</v>
      </c>
      <c r="AC38" s="134">
        <v>0</v>
      </c>
      <c r="AD38" s="134">
        <v>0</v>
      </c>
      <c r="AE38" s="134">
        <v>0</v>
      </c>
      <c r="AF38" s="117">
        <v>-52.713010454468247</v>
      </c>
      <c r="AG38" s="117">
        <v>-100</v>
      </c>
      <c r="AH38" s="117">
        <v>0</v>
      </c>
    </row>
    <row r="39" spans="2:34" x14ac:dyDescent="0.25">
      <c r="B39" s="133" t="s">
        <v>185</v>
      </c>
      <c r="C39" s="134">
        <v>74229.603490711394</v>
      </c>
      <c r="D39" s="134">
        <v>58924.350803418398</v>
      </c>
      <c r="E39" s="134">
        <v>71305.538275108978</v>
      </c>
      <c r="F39" s="134">
        <v>57099.378240582264</v>
      </c>
      <c r="G39" s="134">
        <v>65113.207367292664</v>
      </c>
      <c r="H39" s="117">
        <v>-20.618798925967852</v>
      </c>
      <c r="I39" s="117">
        <v>21.012004889109964</v>
      </c>
      <c r="J39" s="117">
        <v>14.034879842202427</v>
      </c>
      <c r="K39" s="134">
        <v>65216.088954975916</v>
      </c>
      <c r="L39" s="134">
        <v>54350.799875043769</v>
      </c>
      <c r="M39" s="134">
        <v>63373.856648426554</v>
      </c>
      <c r="N39" s="134">
        <v>51017.823188731643</v>
      </c>
      <c r="O39" s="134">
        <v>58337.921606171258</v>
      </c>
      <c r="P39" s="117">
        <v>-16.660442620889697</v>
      </c>
      <c r="Q39" s="117">
        <v>16.601516066235298</v>
      </c>
      <c r="R39" s="117">
        <v>14.348119852860385</v>
      </c>
      <c r="S39" s="134">
        <v>7258.4332824830999</v>
      </c>
      <c r="T39" s="134">
        <v>3803.7853190880664</v>
      </c>
      <c r="U39" s="134">
        <v>5935.4179771561085</v>
      </c>
      <c r="V39" s="134">
        <v>5219.1921760009673</v>
      </c>
      <c r="W39" s="134">
        <v>5774.6589953486728</v>
      </c>
      <c r="X39" s="117">
        <v>-47.594953744800463</v>
      </c>
      <c r="Y39" s="117">
        <v>56.039772995892612</v>
      </c>
      <c r="Z39" s="117">
        <v>10.642773835802947</v>
      </c>
      <c r="AA39" s="134">
        <v>1755.0812532523757</v>
      </c>
      <c r="AB39" s="134">
        <v>769.76560928656636</v>
      </c>
      <c r="AC39" s="134">
        <v>1996.2636495263173</v>
      </c>
      <c r="AD39" s="134">
        <v>862.36287584965407</v>
      </c>
      <c r="AE39" s="134">
        <v>1000.6267657727315</v>
      </c>
      <c r="AF39" s="117">
        <v>-56.14074232403209</v>
      </c>
      <c r="AG39" s="117">
        <v>159.33396159078774</v>
      </c>
      <c r="AH39" s="117">
        <v>16.033144954999496</v>
      </c>
    </row>
    <row r="40" spans="2:34" x14ac:dyDescent="0.25">
      <c r="B40" s="140" t="s">
        <v>186</v>
      </c>
      <c r="C40" s="134">
        <v>417145.73937457841</v>
      </c>
      <c r="D40" s="134">
        <v>435177.11916446395</v>
      </c>
      <c r="E40" s="134">
        <v>459416.66545300779</v>
      </c>
      <c r="F40" s="134">
        <v>411594.6432214448</v>
      </c>
      <c r="G40" s="134">
        <v>466251.47016336786</v>
      </c>
      <c r="H40" s="117">
        <v>4.3225611789586473</v>
      </c>
      <c r="I40" s="117">
        <v>5.5700415350612991</v>
      </c>
      <c r="J40" s="117">
        <v>13.279285297334829</v>
      </c>
      <c r="K40" s="134">
        <v>354715.34117541916</v>
      </c>
      <c r="L40" s="134">
        <v>379846.05432930286</v>
      </c>
      <c r="M40" s="134">
        <v>400731.9108257867</v>
      </c>
      <c r="N40" s="134">
        <v>359438.81797344377</v>
      </c>
      <c r="O40" s="134">
        <v>407529.85476394172</v>
      </c>
      <c r="P40" s="117">
        <v>7.0847550801180823</v>
      </c>
      <c r="Q40" s="117">
        <v>5.4985055809944274</v>
      </c>
      <c r="R40" s="117">
        <v>13.379477781960389</v>
      </c>
      <c r="S40" s="134">
        <v>50704.660698055355</v>
      </c>
      <c r="T40" s="134">
        <v>43362.217818845114</v>
      </c>
      <c r="U40" s="134">
        <v>46805.606069828289</v>
      </c>
      <c r="V40" s="134">
        <v>43056.266386004652</v>
      </c>
      <c r="W40" s="134">
        <v>48354.623398124924</v>
      </c>
      <c r="X40" s="117">
        <v>-14.480804679739906</v>
      </c>
      <c r="Y40" s="117">
        <v>7.9409873945300982</v>
      </c>
      <c r="Z40" s="117">
        <v>12.305658285880755</v>
      </c>
      <c r="AA40" s="134">
        <v>11725.737501103898</v>
      </c>
      <c r="AB40" s="134">
        <v>11968.847016315995</v>
      </c>
      <c r="AC40" s="134">
        <v>11879.148557392809</v>
      </c>
      <c r="AD40" s="134">
        <v>9099.5588619963746</v>
      </c>
      <c r="AE40" s="134">
        <v>10366.992001301205</v>
      </c>
      <c r="AF40" s="117">
        <v>2.0732982909536308</v>
      </c>
      <c r="AG40" s="117">
        <v>-0.74943274653697023</v>
      </c>
      <c r="AH40" s="117">
        <v>13.928511904001962</v>
      </c>
    </row>
    <row r="41" spans="2:34" x14ac:dyDescent="0.25">
      <c r="B41" s="141" t="s">
        <v>187</v>
      </c>
      <c r="C41" s="134">
        <v>0</v>
      </c>
      <c r="D41" s="134">
        <v>0</v>
      </c>
      <c r="E41" s="134">
        <v>0</v>
      </c>
      <c r="F41" s="134">
        <v>0</v>
      </c>
      <c r="G41" s="134">
        <v>0</v>
      </c>
      <c r="H41" s="117">
        <v>0</v>
      </c>
      <c r="I41" s="117">
        <v>0</v>
      </c>
      <c r="J41" s="117">
        <v>0</v>
      </c>
      <c r="K41" s="134">
        <v>0</v>
      </c>
      <c r="L41" s="134">
        <v>0</v>
      </c>
      <c r="M41" s="134">
        <v>0</v>
      </c>
      <c r="N41" s="134">
        <v>0</v>
      </c>
      <c r="O41" s="134">
        <v>0</v>
      </c>
      <c r="P41" s="117">
        <v>0</v>
      </c>
      <c r="Q41" s="117">
        <v>0</v>
      </c>
      <c r="R41" s="117">
        <v>0</v>
      </c>
      <c r="S41" s="134">
        <v>0</v>
      </c>
      <c r="T41" s="134">
        <v>0</v>
      </c>
      <c r="U41" s="134">
        <v>0</v>
      </c>
      <c r="V41" s="134">
        <v>0</v>
      </c>
      <c r="W41" s="134">
        <v>0</v>
      </c>
      <c r="X41" s="117">
        <v>0</v>
      </c>
      <c r="Y41" s="117">
        <v>0</v>
      </c>
      <c r="Z41" s="117">
        <v>0</v>
      </c>
      <c r="AA41" s="134">
        <v>0</v>
      </c>
      <c r="AB41" s="134">
        <v>0</v>
      </c>
      <c r="AC41" s="134">
        <v>0</v>
      </c>
      <c r="AD41" s="134">
        <v>0</v>
      </c>
      <c r="AE41" s="134">
        <v>0</v>
      </c>
      <c r="AF41" s="117">
        <v>0</v>
      </c>
      <c r="AG41" s="117">
        <v>0</v>
      </c>
      <c r="AH41" s="117">
        <v>0</v>
      </c>
    </row>
    <row r="42" spans="2:34" x14ac:dyDescent="0.25">
      <c r="B42" s="133" t="s">
        <v>188</v>
      </c>
      <c r="C42" s="134">
        <v>359819.97568945785</v>
      </c>
      <c r="D42" s="134">
        <v>378136.30852796551</v>
      </c>
      <c r="E42" s="134">
        <v>372972.19212536875</v>
      </c>
      <c r="F42" s="134">
        <v>356571.21726847242</v>
      </c>
      <c r="G42" s="134">
        <v>407866.0407916882</v>
      </c>
      <c r="H42" s="117">
        <v>5.0904157845632083</v>
      </c>
      <c r="I42" s="117">
        <v>-1.3656758915058909</v>
      </c>
      <c r="J42" s="117">
        <v>14.385576019332619</v>
      </c>
      <c r="K42" s="134">
        <v>304367.24654974235</v>
      </c>
      <c r="L42" s="134">
        <v>328666.36192932806</v>
      </c>
      <c r="M42" s="134">
        <v>326156.99992555153</v>
      </c>
      <c r="N42" s="134">
        <v>309982.45772852446</v>
      </c>
      <c r="O42" s="134">
        <v>354866.78663073963</v>
      </c>
      <c r="P42" s="117">
        <v>7.983485626340066</v>
      </c>
      <c r="Q42" s="117">
        <v>-0.76349827498200584</v>
      </c>
      <c r="R42" s="117">
        <v>14.479635148103718</v>
      </c>
      <c r="S42" s="134">
        <v>45718.287439745509</v>
      </c>
      <c r="T42" s="134">
        <v>39332.417792421838</v>
      </c>
      <c r="U42" s="134">
        <v>38435.759303616134</v>
      </c>
      <c r="V42" s="134">
        <v>38756.879073258271</v>
      </c>
      <c r="W42" s="134">
        <v>43941.286595010279</v>
      </c>
      <c r="X42" s="117">
        <v>-13.967867137936734</v>
      </c>
      <c r="Y42" s="117">
        <v>-2.2796932889756474</v>
      </c>
      <c r="Z42" s="117">
        <v>13.376741486208005</v>
      </c>
      <c r="AA42" s="134">
        <v>9734.4416999699988</v>
      </c>
      <c r="AB42" s="134">
        <v>10137.528806215596</v>
      </c>
      <c r="AC42" s="134">
        <v>8379.4328962011041</v>
      </c>
      <c r="AD42" s="134">
        <v>7831.8804666897177</v>
      </c>
      <c r="AE42" s="134">
        <v>9057.9675659383338</v>
      </c>
      <c r="AF42" s="117">
        <v>4.1408343556758824</v>
      </c>
      <c r="AG42" s="117">
        <v>-17.342450449428615</v>
      </c>
      <c r="AH42" s="117">
        <v>15.655079319243537</v>
      </c>
    </row>
    <row r="43" spans="2:34" x14ac:dyDescent="0.25">
      <c r="B43" s="135" t="s">
        <v>189</v>
      </c>
      <c r="C43" s="134">
        <v>335598.0764346965</v>
      </c>
      <c r="D43" s="134">
        <v>350654.04099020321</v>
      </c>
      <c r="E43" s="134">
        <v>342440.32737601473</v>
      </c>
      <c r="F43" s="134">
        <v>326155.51534474571</v>
      </c>
      <c r="G43" s="134">
        <v>373380.82520583598</v>
      </c>
      <c r="H43" s="117">
        <v>4.4863083589325718</v>
      </c>
      <c r="I43" s="117">
        <v>-2.3423981058350227</v>
      </c>
      <c r="J43" s="117">
        <v>14.47938410950163</v>
      </c>
      <c r="K43" s="134">
        <v>285281.27454575099</v>
      </c>
      <c r="L43" s="134">
        <v>305722.72401486582</v>
      </c>
      <c r="M43" s="134">
        <v>298351.42386149749</v>
      </c>
      <c r="N43" s="134">
        <v>283085.65304224269</v>
      </c>
      <c r="O43" s="134">
        <v>324371.05826146074</v>
      </c>
      <c r="P43" s="117">
        <v>7.1653667075287144</v>
      </c>
      <c r="Q43" s="117">
        <v>-2.4111063962029515</v>
      </c>
      <c r="R43" s="117">
        <v>14.584068381966835</v>
      </c>
      <c r="S43" s="134">
        <v>41784.148687275505</v>
      </c>
      <c r="T43" s="134">
        <v>36070.609249041838</v>
      </c>
      <c r="U43" s="134">
        <v>36443.455352696132</v>
      </c>
      <c r="V43" s="134">
        <v>36112.028867933004</v>
      </c>
      <c r="W43" s="134">
        <v>40946.566597015277</v>
      </c>
      <c r="X43" s="117">
        <v>-13.673940041223354</v>
      </c>
      <c r="Y43" s="117">
        <v>1.0336562409579986</v>
      </c>
      <c r="Z43" s="117">
        <v>13.387610390883568</v>
      </c>
      <c r="AA43" s="134">
        <v>8532.6532016700003</v>
      </c>
      <c r="AB43" s="134">
        <v>8860.7077262955972</v>
      </c>
      <c r="AC43" s="134">
        <v>7645.4481618211048</v>
      </c>
      <c r="AD43" s="134">
        <v>6957.8334345700005</v>
      </c>
      <c r="AE43" s="134">
        <v>8063.2003473599998</v>
      </c>
      <c r="AF43" s="117">
        <v>3.8446953939413655</v>
      </c>
      <c r="AG43" s="117">
        <v>-13.715152355923118</v>
      </c>
      <c r="AH43" s="117">
        <v>15.886653843967908</v>
      </c>
    </row>
    <row r="44" spans="2:34" x14ac:dyDescent="0.25">
      <c r="B44" s="135" t="s">
        <v>190</v>
      </c>
      <c r="C44" s="134">
        <v>13247.482245771962</v>
      </c>
      <c r="D44" s="134">
        <v>19023.418225202928</v>
      </c>
      <c r="E44" s="134">
        <v>25973.895574900253</v>
      </c>
      <c r="F44" s="134">
        <v>26074.258969507027</v>
      </c>
      <c r="G44" s="134">
        <v>29651.708907450251</v>
      </c>
      <c r="H44" s="117">
        <v>43.600254541004588</v>
      </c>
      <c r="I44" s="117">
        <v>36.536427194188875</v>
      </c>
      <c r="J44" s="117">
        <v>13.720236276424696</v>
      </c>
      <c r="K44" s="134">
        <v>12684.432880341961</v>
      </c>
      <c r="L44" s="134">
        <v>17963.370963152927</v>
      </c>
      <c r="M44" s="134">
        <v>23895.178381050253</v>
      </c>
      <c r="N44" s="134">
        <v>23548.953573600083</v>
      </c>
      <c r="O44" s="134">
        <v>26847.288134471917</v>
      </c>
      <c r="P44" s="117">
        <v>41.617454501983616</v>
      </c>
      <c r="Q44" s="117">
        <v>33.021683012975956</v>
      </c>
      <c r="R44" s="117">
        <v>14.006289283993842</v>
      </c>
      <c r="S44" s="134">
        <v>434.36492145000005</v>
      </c>
      <c r="T44" s="134">
        <v>781.27331101000004</v>
      </c>
      <c r="U44" s="134">
        <v>1525.0894198599999</v>
      </c>
      <c r="V44" s="134">
        <v>1835.1978731002775</v>
      </c>
      <c r="W44" s="134">
        <v>2032.22678107</v>
      </c>
      <c r="X44" s="117">
        <v>79.865654989345813</v>
      </c>
      <c r="Y44" s="117">
        <v>95.205621178640172</v>
      </c>
      <c r="Z44" s="117">
        <v>10.736112484528613</v>
      </c>
      <c r="AA44" s="134">
        <v>128.68444398</v>
      </c>
      <c r="AB44" s="134">
        <v>278.77395104000004</v>
      </c>
      <c r="AC44" s="134">
        <v>553.62777399000004</v>
      </c>
      <c r="AD44" s="134">
        <v>690.10752280666668</v>
      </c>
      <c r="AE44" s="134">
        <v>772.19399190833326</v>
      </c>
      <c r="AF44" s="117">
        <v>116.63376117421527</v>
      </c>
      <c r="AG44" s="117">
        <v>98.593796846737106</v>
      </c>
      <c r="AH44" s="117">
        <v>11.89473616630362</v>
      </c>
    </row>
    <row r="45" spans="2:34" x14ac:dyDescent="0.25">
      <c r="B45" s="135" t="s">
        <v>191</v>
      </c>
      <c r="C45" s="134">
        <v>11868.284626987645</v>
      </c>
      <c r="D45" s="134">
        <v>17634.601053374958</v>
      </c>
      <c r="E45" s="134">
        <v>23335.021887400009</v>
      </c>
      <c r="F45" s="134">
        <v>23383.993029796944</v>
      </c>
      <c r="G45" s="134">
        <v>26638.212502378334</v>
      </c>
      <c r="H45" s="117">
        <v>48.585929707778625</v>
      </c>
      <c r="I45" s="117">
        <v>32.325204390910159</v>
      </c>
      <c r="J45" s="117">
        <v>13.916440483174606</v>
      </c>
      <c r="K45" s="134">
        <v>11439.257326627645</v>
      </c>
      <c r="L45" s="134">
        <v>16711.64112880496</v>
      </c>
      <c r="M45" s="134">
        <v>21508.894924210006</v>
      </c>
      <c r="N45" s="134">
        <v>21168.92669172</v>
      </c>
      <c r="O45" s="134">
        <v>24177.643296769998</v>
      </c>
      <c r="P45" s="117">
        <v>46.09026313189549</v>
      </c>
      <c r="Q45" s="117">
        <v>28.706060394848215</v>
      </c>
      <c r="R45" s="117">
        <v>14.212891606955328</v>
      </c>
      <c r="S45" s="134">
        <v>329.67138725000001</v>
      </c>
      <c r="T45" s="134">
        <v>738.91218597</v>
      </c>
      <c r="U45" s="134">
        <v>1399.2000058500003</v>
      </c>
      <c r="V45" s="134">
        <v>1643.8589273202776</v>
      </c>
      <c r="W45" s="134">
        <v>1821.05090053</v>
      </c>
      <c r="X45" s="117">
        <v>124.13597738455233</v>
      </c>
      <c r="Y45" s="117">
        <v>89.359443844225368</v>
      </c>
      <c r="Z45" s="117">
        <v>10.779025515198578</v>
      </c>
      <c r="AA45" s="134">
        <v>99.355913109999989</v>
      </c>
      <c r="AB45" s="134">
        <v>184.0477386</v>
      </c>
      <c r="AC45" s="134">
        <v>426.92695734</v>
      </c>
      <c r="AD45" s="134">
        <v>571.2074107566666</v>
      </c>
      <c r="AE45" s="134">
        <v>639.51830507833324</v>
      </c>
      <c r="AF45" s="117">
        <v>85.240850633857178</v>
      </c>
      <c r="AG45" s="117">
        <v>131.9653371388938</v>
      </c>
      <c r="AH45" s="117">
        <v>11.959035025679484</v>
      </c>
    </row>
    <row r="46" spans="2:34" x14ac:dyDescent="0.25">
      <c r="B46" s="135" t="s">
        <v>192</v>
      </c>
      <c r="C46" s="134">
        <v>194.67895488075834</v>
      </c>
      <c r="D46" s="134">
        <v>108.53376170796777</v>
      </c>
      <c r="E46" s="134">
        <v>214.50834162409222</v>
      </c>
      <c r="F46" s="134">
        <v>273.51465700816175</v>
      </c>
      <c r="G46" s="134">
        <v>294.3362947</v>
      </c>
      <c r="H46" s="117">
        <v>-44.249874479527001</v>
      </c>
      <c r="I46" s="117">
        <v>97.642040825297002</v>
      </c>
      <c r="J46" s="117">
        <v>7.612622270263536</v>
      </c>
      <c r="K46" s="134">
        <v>194.67895488075834</v>
      </c>
      <c r="L46" s="134">
        <v>108.53376170796777</v>
      </c>
      <c r="M46" s="134">
        <v>214.50834162409222</v>
      </c>
      <c r="N46" s="134">
        <v>273.51465700816175</v>
      </c>
      <c r="O46" s="134">
        <v>294.3362947</v>
      </c>
      <c r="P46" s="117">
        <v>-44.249874479527001</v>
      </c>
      <c r="Q46" s="117">
        <v>97.642040825297002</v>
      </c>
      <c r="R46" s="117">
        <v>7.612622270263536</v>
      </c>
      <c r="S46" s="134">
        <v>0</v>
      </c>
      <c r="T46" s="134">
        <v>0</v>
      </c>
      <c r="U46" s="134">
        <v>0</v>
      </c>
      <c r="V46" s="134">
        <v>0</v>
      </c>
      <c r="W46" s="134">
        <v>0</v>
      </c>
      <c r="X46" s="117">
        <v>0</v>
      </c>
      <c r="Y46" s="117">
        <v>0</v>
      </c>
      <c r="Z46" s="117">
        <v>0</v>
      </c>
      <c r="AA46" s="134">
        <v>0</v>
      </c>
      <c r="AB46" s="134">
        <v>0</v>
      </c>
      <c r="AC46" s="134">
        <v>0</v>
      </c>
      <c r="AD46" s="134">
        <v>0</v>
      </c>
      <c r="AE46" s="134">
        <v>0</v>
      </c>
      <c r="AF46" s="117">
        <v>0</v>
      </c>
      <c r="AG46" s="117">
        <v>0</v>
      </c>
      <c r="AH46" s="117">
        <v>0</v>
      </c>
    </row>
    <row r="47" spans="2:34" x14ac:dyDescent="0.25">
      <c r="B47" s="135" t="s">
        <v>193</v>
      </c>
      <c r="C47" s="134">
        <v>619.99768018999998</v>
      </c>
      <c r="D47" s="134">
        <v>1038.4348872199998</v>
      </c>
      <c r="E47" s="134">
        <v>589.07482374000006</v>
      </c>
      <c r="F47" s="134">
        <v>576.36107211000001</v>
      </c>
      <c r="G47" s="134">
        <v>641.51804545999994</v>
      </c>
      <c r="H47" s="117">
        <v>67.490124624622567</v>
      </c>
      <c r="I47" s="117">
        <v>-43.272820377114279</v>
      </c>
      <c r="J47" s="117">
        <v>11.304887943154592</v>
      </c>
      <c r="K47" s="134">
        <v>491.46500608000002</v>
      </c>
      <c r="L47" s="134">
        <v>930.48845531999996</v>
      </c>
      <c r="M47" s="134">
        <v>397.92062762</v>
      </c>
      <c r="N47" s="134">
        <v>315.56771715000002</v>
      </c>
      <c r="O47" s="134">
        <v>352.97121464999998</v>
      </c>
      <c r="P47" s="117">
        <v>89.329544079184416</v>
      </c>
      <c r="Q47" s="117">
        <v>-57.235296650386381</v>
      </c>
      <c r="R47" s="117">
        <v>11.852764230068821</v>
      </c>
      <c r="S47" s="134">
        <v>104.69353419999999</v>
      </c>
      <c r="T47" s="134">
        <v>41.40289946</v>
      </c>
      <c r="U47" s="134">
        <v>122.18570946999999</v>
      </c>
      <c r="V47" s="134">
        <v>190.94350290999998</v>
      </c>
      <c r="W47" s="134">
        <v>210.64242398000002</v>
      </c>
      <c r="X47" s="117">
        <v>-60.453241189750564</v>
      </c>
      <c r="Y47" s="117">
        <v>195.11389555711079</v>
      </c>
      <c r="Z47" s="117">
        <v>10.316622859529817</v>
      </c>
      <c r="AA47" s="134">
        <v>23.83913991</v>
      </c>
      <c r="AB47" s="134">
        <v>66.543532440000007</v>
      </c>
      <c r="AC47" s="134">
        <v>68.968486650000003</v>
      </c>
      <c r="AD47" s="134">
        <v>69.849852049999996</v>
      </c>
      <c r="AE47" s="134">
        <v>77.904406829999999</v>
      </c>
      <c r="AF47" s="117">
        <v>179.13562608056358</v>
      </c>
      <c r="AG47" s="117">
        <v>3.6441621312882555</v>
      </c>
      <c r="AH47" s="117">
        <v>11.531241002821858</v>
      </c>
    </row>
    <row r="48" spans="2:34" x14ac:dyDescent="0.25">
      <c r="B48" s="135" t="s">
        <v>194</v>
      </c>
      <c r="C48" s="134">
        <v>564.52098371356169</v>
      </c>
      <c r="D48" s="134">
        <v>241.84852290000001</v>
      </c>
      <c r="E48" s="134">
        <v>1835.2905221361646</v>
      </c>
      <c r="F48" s="134">
        <v>1840.3902105919176</v>
      </c>
      <c r="G48" s="134">
        <v>2077.6420649119182</v>
      </c>
      <c r="H48" s="117">
        <v>-57.158630081549965</v>
      </c>
      <c r="I48" s="117">
        <v>658.85951261113303</v>
      </c>
      <c r="J48" s="117">
        <v>12.891388628050471</v>
      </c>
      <c r="K48" s="134">
        <v>559.03159275356165</v>
      </c>
      <c r="L48" s="134">
        <v>212.70761732</v>
      </c>
      <c r="M48" s="134">
        <v>1773.8544875961645</v>
      </c>
      <c r="N48" s="134">
        <v>1790.9445077219177</v>
      </c>
      <c r="O48" s="134">
        <v>2022.3373283519181</v>
      </c>
      <c r="P48" s="117">
        <v>-61.950698300915519</v>
      </c>
      <c r="Q48" s="117">
        <v>733.94027442259176</v>
      </c>
      <c r="R48" s="117">
        <v>12.920155796693678</v>
      </c>
      <c r="S48" s="134">
        <v>0</v>
      </c>
      <c r="T48" s="134">
        <v>0.95822557999999991</v>
      </c>
      <c r="U48" s="134">
        <v>3.7037045400000004</v>
      </c>
      <c r="V48" s="134">
        <v>0.39544286999999995</v>
      </c>
      <c r="W48" s="134">
        <v>0.53345655999999997</v>
      </c>
      <c r="X48" s="117">
        <v>0</v>
      </c>
      <c r="Y48" s="117">
        <v>286.51697651402719</v>
      </c>
      <c r="Z48" s="117">
        <v>34.901043986454994</v>
      </c>
      <c r="AA48" s="134">
        <v>5.4893909599999997</v>
      </c>
      <c r="AB48" s="134">
        <v>28.182679999999998</v>
      </c>
      <c r="AC48" s="134">
        <v>57.732330000000005</v>
      </c>
      <c r="AD48" s="134">
        <v>49.050260000000002</v>
      </c>
      <c r="AE48" s="134">
        <v>54.771279999999997</v>
      </c>
      <c r="AF48" s="117">
        <v>413.40267445625693</v>
      </c>
      <c r="AG48" s="117">
        <v>104.85039038161031</v>
      </c>
      <c r="AH48" s="117">
        <v>11.663587512074342</v>
      </c>
    </row>
    <row r="49" spans="2:34" x14ac:dyDescent="0.25">
      <c r="B49" s="135" t="s">
        <v>195</v>
      </c>
      <c r="C49" s="134">
        <v>1063.5408559999998</v>
      </c>
      <c r="D49" s="134">
        <v>639.85071063000009</v>
      </c>
      <c r="E49" s="134">
        <v>168.96849869000002</v>
      </c>
      <c r="F49" s="134">
        <v>122.51206937000001</v>
      </c>
      <c r="G49" s="134">
        <v>131.91487591999996</v>
      </c>
      <c r="H49" s="117">
        <v>-39.83769339745983</v>
      </c>
      <c r="I49" s="117">
        <v>-73.592512146523546</v>
      </c>
      <c r="J49" s="117">
        <v>7.6750042655817321</v>
      </c>
      <c r="K49" s="134">
        <v>877.95547256999987</v>
      </c>
      <c r="L49" s="134">
        <v>638.60171063000007</v>
      </c>
      <c r="M49" s="134">
        <v>168.96849869000002</v>
      </c>
      <c r="N49" s="134">
        <v>119.27829937000001</v>
      </c>
      <c r="O49" s="134">
        <v>128.54322591999997</v>
      </c>
      <c r="P49" s="117">
        <v>-27.262631126308744</v>
      </c>
      <c r="Q49" s="117">
        <v>-73.540863440013737</v>
      </c>
      <c r="R49" s="117">
        <v>7.7674871279479358</v>
      </c>
      <c r="S49" s="134">
        <v>34.599233320000003</v>
      </c>
      <c r="T49" s="134">
        <v>1.2490000000000001</v>
      </c>
      <c r="U49" s="134">
        <v>0</v>
      </c>
      <c r="V49" s="134">
        <v>0</v>
      </c>
      <c r="W49" s="134">
        <v>0</v>
      </c>
      <c r="X49" s="117">
        <v>-96.390093420717449</v>
      </c>
      <c r="Y49" s="117">
        <v>-100</v>
      </c>
      <c r="Z49" s="117">
        <v>0</v>
      </c>
      <c r="AA49" s="134">
        <v>150.98615011000001</v>
      </c>
      <c r="AB49" s="134">
        <v>0</v>
      </c>
      <c r="AC49" s="134">
        <v>0</v>
      </c>
      <c r="AD49" s="134">
        <v>3.2337699999999998</v>
      </c>
      <c r="AE49" s="134">
        <v>3.3716500000000003</v>
      </c>
      <c r="AF49" s="117">
        <v>-100</v>
      </c>
      <c r="AG49" s="117">
        <v>0</v>
      </c>
      <c r="AH49" s="117">
        <v>4.2637540703265993</v>
      </c>
    </row>
    <row r="50" spans="2:34" x14ac:dyDescent="0.25">
      <c r="B50" s="135" t="s">
        <v>196</v>
      </c>
      <c r="C50" s="134">
        <v>6393.6180257799997</v>
      </c>
      <c r="D50" s="134">
        <v>4458.7806245700003</v>
      </c>
      <c r="E50" s="134">
        <v>1193.4144405500001</v>
      </c>
      <c r="F50" s="134">
        <v>998.67461918000026</v>
      </c>
      <c r="G50" s="134">
        <v>1085.0058427000001</v>
      </c>
      <c r="H50" s="117">
        <v>-30.262011171271929</v>
      </c>
      <c r="I50" s="117">
        <v>-73.234510933915004</v>
      </c>
      <c r="J50" s="117">
        <v>8.6445797121474257</v>
      </c>
      <c r="K50" s="134">
        <v>2190.0520204700001</v>
      </c>
      <c r="L50" s="134">
        <v>1127.3531153899999</v>
      </c>
      <c r="M50" s="134">
        <v>690.54917348999993</v>
      </c>
      <c r="N50" s="134">
        <v>533.70813064000015</v>
      </c>
      <c r="O50" s="134">
        <v>579.08216083000002</v>
      </c>
      <c r="P50" s="117">
        <v>-48.523911539413476</v>
      </c>
      <c r="Q50" s="117">
        <v>-38.745973727042099</v>
      </c>
      <c r="R50" s="117">
        <v>8.5016561646886029</v>
      </c>
      <c r="S50" s="134">
        <v>3386.6501107300001</v>
      </c>
      <c r="T50" s="134">
        <v>2412.5925767700005</v>
      </c>
      <c r="U50" s="134">
        <v>347.89520649000008</v>
      </c>
      <c r="V50" s="134">
        <v>354.35189767000008</v>
      </c>
      <c r="W50" s="134">
        <v>377.72828543000003</v>
      </c>
      <c r="X50" s="117">
        <v>-28.761681960408929</v>
      </c>
      <c r="Y50" s="117">
        <v>-85.580026655152651</v>
      </c>
      <c r="Z50" s="117">
        <v>6.5969416034480632</v>
      </c>
      <c r="AA50" s="134">
        <v>816.9158945800001</v>
      </c>
      <c r="AB50" s="134">
        <v>918.83493241000019</v>
      </c>
      <c r="AC50" s="134">
        <v>154.97006056999999</v>
      </c>
      <c r="AD50" s="134">
        <v>110.61459087000001</v>
      </c>
      <c r="AE50" s="134">
        <v>128.19539644</v>
      </c>
      <c r="AF50" s="117">
        <v>12.476074771736396</v>
      </c>
      <c r="AG50" s="117">
        <v>-83.134069558769269</v>
      </c>
      <c r="AH50" s="117">
        <v>15.893749126335289</v>
      </c>
    </row>
    <row r="51" spans="2:34" x14ac:dyDescent="0.25">
      <c r="B51" s="135" t="s">
        <v>197</v>
      </c>
      <c r="C51" s="134">
        <v>3517.258127209504</v>
      </c>
      <c r="D51" s="134">
        <v>3360.2179773593302</v>
      </c>
      <c r="E51" s="134">
        <v>3195.5862352137974</v>
      </c>
      <c r="F51" s="134">
        <v>3220.256265669665</v>
      </c>
      <c r="G51" s="134">
        <v>3616.5859597819385</v>
      </c>
      <c r="H51" s="117">
        <v>-4.4648457454774606</v>
      </c>
      <c r="I51" s="117">
        <v>-4.8994363834369681</v>
      </c>
      <c r="J51" s="117">
        <v>12.307396101901697</v>
      </c>
      <c r="K51" s="134">
        <v>3333.5316306095037</v>
      </c>
      <c r="L51" s="134">
        <v>3214.3121252893302</v>
      </c>
      <c r="M51" s="134">
        <v>3050.8800108237951</v>
      </c>
      <c r="N51" s="134">
        <v>2694.8646826716167</v>
      </c>
      <c r="O51" s="134">
        <v>2940.8148480569362</v>
      </c>
      <c r="P51" s="117">
        <v>-3.5763724041333127</v>
      </c>
      <c r="Q51" s="117">
        <v>-5.0845128940558011</v>
      </c>
      <c r="R51" s="117">
        <v>9.1266239439336534</v>
      </c>
      <c r="S51" s="134">
        <v>78.524486970000382</v>
      </c>
      <c r="T51" s="134">
        <v>66.693655600000014</v>
      </c>
      <c r="U51" s="134">
        <v>119.31932457000218</v>
      </c>
      <c r="V51" s="134">
        <v>455.30043455499833</v>
      </c>
      <c r="W51" s="134">
        <v>584.76493149500243</v>
      </c>
      <c r="X51" s="117">
        <v>-15.066423005756455</v>
      </c>
      <c r="Y51" s="117">
        <v>78.906559396936331</v>
      </c>
      <c r="Z51" s="117">
        <v>28.434960108601732</v>
      </c>
      <c r="AA51" s="134">
        <v>105.20200962999999</v>
      </c>
      <c r="AB51" s="134">
        <v>79.212196469999995</v>
      </c>
      <c r="AC51" s="134">
        <v>25.38689982</v>
      </c>
      <c r="AD51" s="134">
        <v>70.091148443050017</v>
      </c>
      <c r="AE51" s="134">
        <v>91.006180229999998</v>
      </c>
      <c r="AF51" s="117">
        <v>-24.704673657287817</v>
      </c>
      <c r="AG51" s="117">
        <v>-67.950769008640265</v>
      </c>
      <c r="AH51" s="117">
        <v>29.8397618694231</v>
      </c>
    </row>
    <row r="52" spans="2:34" x14ac:dyDescent="0.25">
      <c r="B52" s="133" t="s">
        <v>198</v>
      </c>
      <c r="C52" s="134">
        <v>18693.732214648935</v>
      </c>
      <c r="D52" s="134">
        <v>19439.241573668176</v>
      </c>
      <c r="E52" s="134">
        <v>24942.072207348505</v>
      </c>
      <c r="F52" s="134">
        <v>20494.210651264431</v>
      </c>
      <c r="G52" s="134">
        <v>22640.189525618374</v>
      </c>
      <c r="H52" s="117">
        <v>3.988017750864318</v>
      </c>
      <c r="I52" s="117">
        <v>28.307846336630238</v>
      </c>
      <c r="J52" s="117">
        <v>10.471146758811823</v>
      </c>
      <c r="K52" s="134">
        <v>18057.573430503053</v>
      </c>
      <c r="L52" s="134">
        <v>18462.794209348176</v>
      </c>
      <c r="M52" s="134">
        <v>23472.994725841003</v>
      </c>
      <c r="N52" s="134">
        <v>19580.75092339293</v>
      </c>
      <c r="O52" s="134">
        <v>21594.213121356872</v>
      </c>
      <c r="P52" s="117">
        <v>2.2440489050462333</v>
      </c>
      <c r="Q52" s="117">
        <v>27.136740298800692</v>
      </c>
      <c r="R52" s="117">
        <v>10.282865074180981</v>
      </c>
      <c r="S52" s="134">
        <v>554.00822346588222</v>
      </c>
      <c r="T52" s="134">
        <v>915.40831232999994</v>
      </c>
      <c r="U52" s="134">
        <v>1272.5949960074997</v>
      </c>
      <c r="V52" s="134">
        <v>782.00984383150012</v>
      </c>
      <c r="W52" s="134">
        <v>841.87627432150009</v>
      </c>
      <c r="X52" s="117">
        <v>65.23370476401854</v>
      </c>
      <c r="Y52" s="117">
        <v>39.019383904036019</v>
      </c>
      <c r="Z52" s="117">
        <v>7.6554574040501988</v>
      </c>
      <c r="AA52" s="134">
        <v>82.150560679999984</v>
      </c>
      <c r="AB52" s="134">
        <v>61.039051990000004</v>
      </c>
      <c r="AC52" s="134">
        <v>196.48248550000002</v>
      </c>
      <c r="AD52" s="134">
        <v>131.44988403999997</v>
      </c>
      <c r="AE52" s="134">
        <v>204.10012994000002</v>
      </c>
      <c r="AF52" s="117">
        <v>-25.698557033877549</v>
      </c>
      <c r="AG52" s="117">
        <v>221.89635830548232</v>
      </c>
      <c r="AH52" s="117">
        <v>55.268398622468695</v>
      </c>
    </row>
    <row r="53" spans="2:34" x14ac:dyDescent="0.25">
      <c r="B53" s="135" t="s">
        <v>199</v>
      </c>
      <c r="C53" s="134">
        <v>217.80211239258878</v>
      </c>
      <c r="D53" s="134">
        <v>193.75886097000003</v>
      </c>
      <c r="E53" s="134">
        <v>228.02205500000002</v>
      </c>
      <c r="F53" s="134">
        <v>198.92564071000001</v>
      </c>
      <c r="G53" s="134">
        <v>213.41158867999999</v>
      </c>
      <c r="H53" s="117">
        <v>-11.039035002218316</v>
      </c>
      <c r="I53" s="117">
        <v>17.683420442539148</v>
      </c>
      <c r="J53" s="117">
        <v>7.2820919004192364</v>
      </c>
      <c r="K53" s="134">
        <v>217.80151864258877</v>
      </c>
      <c r="L53" s="134">
        <v>193.75886097000003</v>
      </c>
      <c r="M53" s="134">
        <v>228.02205500000002</v>
      </c>
      <c r="N53" s="134">
        <v>198.92564071000001</v>
      </c>
      <c r="O53" s="134">
        <v>213.41158867999999</v>
      </c>
      <c r="P53" s="117">
        <v>-11.038792485208806</v>
      </c>
      <c r="Q53" s="117">
        <v>17.683420442539148</v>
      </c>
      <c r="R53" s="117">
        <v>7.2820919004192364</v>
      </c>
      <c r="S53" s="134">
        <v>5.9374999999999999E-4</v>
      </c>
      <c r="T53" s="134">
        <v>0</v>
      </c>
      <c r="U53" s="134">
        <v>0</v>
      </c>
      <c r="V53" s="134">
        <v>0</v>
      </c>
      <c r="W53" s="134">
        <v>0</v>
      </c>
      <c r="X53" s="117">
        <v>-100</v>
      </c>
      <c r="Y53" s="117">
        <v>0</v>
      </c>
      <c r="Z53" s="117">
        <v>0</v>
      </c>
      <c r="AA53" s="134">
        <v>0</v>
      </c>
      <c r="AB53" s="134">
        <v>0</v>
      </c>
      <c r="AC53" s="134">
        <v>0</v>
      </c>
      <c r="AD53" s="134">
        <v>0</v>
      </c>
      <c r="AE53" s="134">
        <v>0</v>
      </c>
      <c r="AF53" s="117">
        <v>0</v>
      </c>
      <c r="AG53" s="117">
        <v>0</v>
      </c>
      <c r="AH53" s="117">
        <v>0</v>
      </c>
    </row>
    <row r="54" spans="2:34" x14ac:dyDescent="0.25">
      <c r="B54" s="135" t="s">
        <v>200</v>
      </c>
      <c r="C54" s="134">
        <v>15684.713530176348</v>
      </c>
      <c r="D54" s="134">
        <v>15924.59177142621</v>
      </c>
      <c r="E54" s="134">
        <v>20920.278471779406</v>
      </c>
      <c r="F54" s="134">
        <v>17204.311793234428</v>
      </c>
      <c r="G54" s="134">
        <v>19218.177385858377</v>
      </c>
      <c r="H54" s="117">
        <v>1.529375979920528</v>
      </c>
      <c r="I54" s="117">
        <v>31.37089334570603</v>
      </c>
      <c r="J54" s="117">
        <v>11.705586464759945</v>
      </c>
      <c r="K54" s="134">
        <v>15266.678574100466</v>
      </c>
      <c r="L54" s="134">
        <v>15406.88470230621</v>
      </c>
      <c r="M54" s="134">
        <v>20103.026997721907</v>
      </c>
      <c r="N54" s="134">
        <v>16738.464234612929</v>
      </c>
      <c r="O54" s="134">
        <v>18493.585371026875</v>
      </c>
      <c r="P54" s="117">
        <v>0.91838003613700248</v>
      </c>
      <c r="Q54" s="117">
        <v>30.480803784510346</v>
      </c>
      <c r="R54" s="117">
        <v>10.485556570862618</v>
      </c>
      <c r="S54" s="134">
        <v>382.55167214588232</v>
      </c>
      <c r="T54" s="134">
        <v>496.43000236000006</v>
      </c>
      <c r="U54" s="134">
        <v>676.95402847749983</v>
      </c>
      <c r="V54" s="134">
        <v>409.01349562149989</v>
      </c>
      <c r="W54" s="134">
        <v>597.83685948150014</v>
      </c>
      <c r="X54" s="117">
        <v>29.768091085664199</v>
      </c>
      <c r="Y54" s="117">
        <v>36.364447204902767</v>
      </c>
      <c r="Z54" s="117">
        <v>46.16555832053448</v>
      </c>
      <c r="AA54" s="134">
        <v>35.483283929999999</v>
      </c>
      <c r="AB54" s="134">
        <v>21.277066759999997</v>
      </c>
      <c r="AC54" s="134">
        <v>140.29744558000002</v>
      </c>
      <c r="AD54" s="134">
        <v>56.834062999999993</v>
      </c>
      <c r="AE54" s="134">
        <v>126.75515535000001</v>
      </c>
      <c r="AF54" s="117">
        <v>-40.03636528689244</v>
      </c>
      <c r="AG54" s="117">
        <v>559.38339698098525</v>
      </c>
      <c r="AH54" s="117">
        <v>123.02673548079788</v>
      </c>
    </row>
    <row r="55" spans="2:34" x14ac:dyDescent="0.25">
      <c r="B55" s="135" t="s">
        <v>201</v>
      </c>
      <c r="C55" s="134">
        <v>2791.2165720800003</v>
      </c>
      <c r="D55" s="134">
        <v>3320.8909412719759</v>
      </c>
      <c r="E55" s="134">
        <v>3793.7716805690984</v>
      </c>
      <c r="F55" s="134">
        <v>3090.9732173200005</v>
      </c>
      <c r="G55" s="134">
        <v>3208.6005510800005</v>
      </c>
      <c r="H55" s="117">
        <v>18.976469776304921</v>
      </c>
      <c r="I55" s="117">
        <v>14.239574489489215</v>
      </c>
      <c r="J55" s="117">
        <v>3.8055112577775017</v>
      </c>
      <c r="K55" s="134">
        <v>2573.0933377600004</v>
      </c>
      <c r="L55" s="134">
        <v>2862.1506460719761</v>
      </c>
      <c r="M55" s="134">
        <v>3141.9456731190985</v>
      </c>
      <c r="N55" s="134">
        <v>2643.3610480700004</v>
      </c>
      <c r="O55" s="134">
        <v>2887.2161616500007</v>
      </c>
      <c r="P55" s="117">
        <v>11.233844651885571</v>
      </c>
      <c r="Q55" s="117">
        <v>9.7756918361761951</v>
      </c>
      <c r="R55" s="117">
        <v>9.2251913055178925</v>
      </c>
      <c r="S55" s="134">
        <v>171.45595757000001</v>
      </c>
      <c r="T55" s="134">
        <v>418.97830997</v>
      </c>
      <c r="U55" s="134">
        <v>595.64096753000001</v>
      </c>
      <c r="V55" s="134">
        <v>372.99634821000012</v>
      </c>
      <c r="W55" s="134">
        <v>244.03941484000001</v>
      </c>
      <c r="X55" s="117">
        <v>144.364976235337</v>
      </c>
      <c r="Y55" s="117">
        <v>42.16510815861794</v>
      </c>
      <c r="Z55" s="117">
        <v>-34.573242871910445</v>
      </c>
      <c r="AA55" s="134">
        <v>46.667276749999992</v>
      </c>
      <c r="AB55" s="134">
        <v>39.761985230000001</v>
      </c>
      <c r="AC55" s="134">
        <v>56.185039919999994</v>
      </c>
      <c r="AD55" s="134">
        <v>74.615821039999986</v>
      </c>
      <c r="AE55" s="134">
        <v>77.344974589999993</v>
      </c>
      <c r="AF55" s="117">
        <v>-14.79685981462373</v>
      </c>
      <c r="AG55" s="117">
        <v>41.303407249417141</v>
      </c>
      <c r="AH55" s="117">
        <v>3.6576070757660957</v>
      </c>
    </row>
    <row r="56" spans="2:34" x14ac:dyDescent="0.25">
      <c r="B56" s="133" t="s">
        <v>202</v>
      </c>
      <c r="C56" s="134">
        <v>10506.142603914079</v>
      </c>
      <c r="D56" s="134">
        <v>10780.487810285238</v>
      </c>
      <c r="E56" s="134">
        <v>10912.646389466488</v>
      </c>
      <c r="F56" s="134">
        <v>7008.6349436951559</v>
      </c>
      <c r="G56" s="134">
        <v>7487.6253118001778</v>
      </c>
      <c r="H56" s="117">
        <v>2.6112838623468861</v>
      </c>
      <c r="I56" s="117">
        <v>1.2259053718808819</v>
      </c>
      <c r="J56" s="117">
        <v>6.8342890156650711</v>
      </c>
      <c r="K56" s="134">
        <v>10474.828800244079</v>
      </c>
      <c r="L56" s="134">
        <v>10720.017959795239</v>
      </c>
      <c r="M56" s="134">
        <v>10900.125014386489</v>
      </c>
      <c r="N56" s="134">
        <v>6988.735182715156</v>
      </c>
      <c r="O56" s="134">
        <v>7460.1131015901774</v>
      </c>
      <c r="P56" s="117">
        <v>2.3407462234174878</v>
      </c>
      <c r="Q56" s="117">
        <v>1.6801003064242068</v>
      </c>
      <c r="R56" s="117">
        <v>6.7448244432104651</v>
      </c>
      <c r="S56" s="134">
        <v>31.313803670000034</v>
      </c>
      <c r="T56" s="134">
        <v>59.988040489999982</v>
      </c>
      <c r="U56" s="134">
        <v>12.521375080000009</v>
      </c>
      <c r="V56" s="134">
        <v>19.899760979999996</v>
      </c>
      <c r="W56" s="134">
        <v>27.512210209999999</v>
      </c>
      <c r="X56" s="117">
        <v>91.570596540052705</v>
      </c>
      <c r="Y56" s="117">
        <v>-79.126880995408882</v>
      </c>
      <c r="Z56" s="117">
        <v>38.253973189179504</v>
      </c>
      <c r="AA56" s="134">
        <v>0</v>
      </c>
      <c r="AB56" s="134">
        <v>0.48181000000000002</v>
      </c>
      <c r="AC56" s="134">
        <v>0</v>
      </c>
      <c r="AD56" s="134">
        <v>0</v>
      </c>
      <c r="AE56" s="134">
        <v>0</v>
      </c>
      <c r="AF56" s="117">
        <v>0</v>
      </c>
      <c r="AG56" s="117">
        <v>-100</v>
      </c>
      <c r="AH56" s="117">
        <v>0</v>
      </c>
    </row>
    <row r="57" spans="2:34" x14ac:dyDescent="0.25">
      <c r="B57" s="135" t="s">
        <v>203</v>
      </c>
      <c r="C57" s="134">
        <v>1181.6511866734754</v>
      </c>
      <c r="D57" s="134">
        <v>1319.8800903401918</v>
      </c>
      <c r="E57" s="134">
        <v>1343.2997892559695</v>
      </c>
      <c r="F57" s="134">
        <v>900.28535757805116</v>
      </c>
      <c r="G57" s="134">
        <v>941.17110848570485</v>
      </c>
      <c r="H57" s="117">
        <v>11.697944810249075</v>
      </c>
      <c r="I57" s="117">
        <v>1.7743808007393571</v>
      </c>
      <c r="J57" s="117">
        <v>4.5414212908721057</v>
      </c>
      <c r="K57" s="134">
        <v>1171.7003792034754</v>
      </c>
      <c r="L57" s="134">
        <v>1293.0534553901919</v>
      </c>
      <c r="M57" s="134">
        <v>1343.8355625359695</v>
      </c>
      <c r="N57" s="134">
        <v>901.76574465805118</v>
      </c>
      <c r="O57" s="134">
        <v>942.3362781357049</v>
      </c>
      <c r="P57" s="117">
        <v>10.357005796073269</v>
      </c>
      <c r="Q57" s="117">
        <v>3.9273014533226442</v>
      </c>
      <c r="R57" s="117">
        <v>4.4990102715687028</v>
      </c>
      <c r="S57" s="134">
        <v>9.9508074700000293</v>
      </c>
      <c r="T57" s="134">
        <v>26.344824949999982</v>
      </c>
      <c r="U57" s="134">
        <v>-0.53577327999999236</v>
      </c>
      <c r="V57" s="134">
        <v>-1.4803870800000021</v>
      </c>
      <c r="W57" s="134">
        <v>-1.1651696500000035</v>
      </c>
      <c r="X57" s="117">
        <v>164.75062480532452</v>
      </c>
      <c r="Y57" s="117">
        <v>-102.0336945909371</v>
      </c>
      <c r="Z57" s="117">
        <v>-21.292906041844013</v>
      </c>
      <c r="AA57" s="134">
        <v>0</v>
      </c>
      <c r="AB57" s="134">
        <v>0.48181000000000002</v>
      </c>
      <c r="AC57" s="134">
        <v>0</v>
      </c>
      <c r="AD57" s="134">
        <v>0</v>
      </c>
      <c r="AE57" s="134">
        <v>0</v>
      </c>
      <c r="AF57" s="117">
        <v>0</v>
      </c>
      <c r="AG57" s="117">
        <v>-100</v>
      </c>
      <c r="AH57" s="117">
        <v>0</v>
      </c>
    </row>
    <row r="58" spans="2:34" x14ac:dyDescent="0.25">
      <c r="B58" s="135" t="s">
        <v>204</v>
      </c>
      <c r="C58" s="134">
        <v>9324.4914172406025</v>
      </c>
      <c r="D58" s="134">
        <v>9460.6077199450447</v>
      </c>
      <c r="E58" s="134">
        <v>9569.3466002105179</v>
      </c>
      <c r="F58" s="134">
        <v>6108.3495861171032</v>
      </c>
      <c r="G58" s="134">
        <v>6546.4542033144717</v>
      </c>
      <c r="H58" s="117">
        <v>1.459771869731884</v>
      </c>
      <c r="I58" s="117">
        <v>1.1493857845540694</v>
      </c>
      <c r="J58" s="117">
        <v>7.1722256727591551</v>
      </c>
      <c r="K58" s="134">
        <v>9303.1284210406029</v>
      </c>
      <c r="L58" s="134">
        <v>9426.9645044050449</v>
      </c>
      <c r="M58" s="134">
        <v>9556.2894518505182</v>
      </c>
      <c r="N58" s="134">
        <v>6086.9694380571036</v>
      </c>
      <c r="O58" s="134">
        <v>6517.7768234544719</v>
      </c>
      <c r="P58" s="117">
        <v>1.3311230132475185</v>
      </c>
      <c r="Q58" s="117">
        <v>1.3718620387829208</v>
      </c>
      <c r="R58" s="117">
        <v>7.077534884664666</v>
      </c>
      <c r="S58" s="134">
        <v>21.362996200000008</v>
      </c>
      <c r="T58" s="134">
        <v>33.64321554</v>
      </c>
      <c r="U58" s="134">
        <v>13.057148360000001</v>
      </c>
      <c r="V58" s="134">
        <v>21.38014806</v>
      </c>
      <c r="W58" s="134">
        <v>28.677379860000002</v>
      </c>
      <c r="X58" s="117">
        <v>57.483600263899248</v>
      </c>
      <c r="Y58" s="117">
        <v>-61.189356753144651</v>
      </c>
      <c r="Z58" s="117">
        <v>34.130875892540487</v>
      </c>
      <c r="AA58" s="134">
        <v>0</v>
      </c>
      <c r="AB58" s="134">
        <v>0</v>
      </c>
      <c r="AC58" s="134">
        <v>0</v>
      </c>
      <c r="AD58" s="134">
        <v>0</v>
      </c>
      <c r="AE58" s="134">
        <v>0</v>
      </c>
      <c r="AF58" s="117">
        <v>0</v>
      </c>
      <c r="AG58" s="117">
        <v>0</v>
      </c>
      <c r="AH58" s="117">
        <v>0</v>
      </c>
    </row>
    <row r="59" spans="2:34" x14ac:dyDescent="0.25">
      <c r="B59" s="133" t="s">
        <v>205</v>
      </c>
      <c r="C59" s="134">
        <v>15375.800173346235</v>
      </c>
      <c r="D59" s="134">
        <v>11433.520708126744</v>
      </c>
      <c r="E59" s="134">
        <v>16788.628244245123</v>
      </c>
      <c r="F59" s="134">
        <v>10503.564792448267</v>
      </c>
      <c r="G59" s="134">
        <v>11062.447352623873</v>
      </c>
      <c r="H59" s="117">
        <v>-25.639507672929994</v>
      </c>
      <c r="I59" s="117">
        <v>46.836907657954072</v>
      </c>
      <c r="J59" s="117">
        <v>5.3208845874633361</v>
      </c>
      <c r="K59" s="134">
        <v>11744.167262774934</v>
      </c>
      <c r="L59" s="134">
        <v>9346.1638712634049</v>
      </c>
      <c r="M59" s="134">
        <v>12989.900585270836</v>
      </c>
      <c r="N59" s="134">
        <v>8598.8703715383708</v>
      </c>
      <c r="O59" s="134">
        <v>9128.801909821459</v>
      </c>
      <c r="P59" s="117">
        <v>-20.418675397381257</v>
      </c>
      <c r="Q59" s="117">
        <v>38.986441541120492</v>
      </c>
      <c r="R59" s="117">
        <v>6.16280412875071</v>
      </c>
      <c r="S59" s="134">
        <v>2995.1977955012999</v>
      </c>
      <c r="T59" s="134">
        <v>1503.58071289334</v>
      </c>
      <c r="U59" s="134">
        <v>2257.110000926004</v>
      </c>
      <c r="V59" s="134">
        <v>1432.0300306170998</v>
      </c>
      <c r="W59" s="134">
        <v>1493.6867601470999</v>
      </c>
      <c r="X59" s="117">
        <v>-49.800286473511882</v>
      </c>
      <c r="Y59" s="117">
        <v>50.115652693006929</v>
      </c>
      <c r="Z59" s="117">
        <v>4.3055472449436412</v>
      </c>
      <c r="AA59" s="134">
        <v>636.43511506999982</v>
      </c>
      <c r="AB59" s="134">
        <v>583.77612396999996</v>
      </c>
      <c r="AC59" s="134">
        <v>1541.6176580482827</v>
      </c>
      <c r="AD59" s="134">
        <v>472.66439029279803</v>
      </c>
      <c r="AE59" s="134">
        <v>439.95868265531311</v>
      </c>
      <c r="AF59" s="117">
        <v>-8.2740549434026818</v>
      </c>
      <c r="AG59" s="117">
        <v>164.07686007513144</v>
      </c>
      <c r="AH59" s="117">
        <v>-6.919435504169237</v>
      </c>
    </row>
    <row r="60" spans="2:34" x14ac:dyDescent="0.25">
      <c r="B60" s="133" t="s">
        <v>206</v>
      </c>
      <c r="C60" s="134">
        <v>792.36739646000001</v>
      </c>
      <c r="D60" s="134">
        <v>2352.8427637040936</v>
      </c>
      <c r="E60" s="134">
        <v>8175.9257602144844</v>
      </c>
      <c r="F60" s="134">
        <v>3195.9048004601668</v>
      </c>
      <c r="G60" s="134">
        <v>3189.4049042030192</v>
      </c>
      <c r="H60" s="117">
        <v>196.93836144895809</v>
      </c>
      <c r="I60" s="117">
        <v>247.49137878398125</v>
      </c>
      <c r="J60" s="117">
        <v>-0.20338203616740133</v>
      </c>
      <c r="K60" s="134">
        <v>509.46519160999998</v>
      </c>
      <c r="L60" s="134">
        <v>1859.1225361140937</v>
      </c>
      <c r="M60" s="134">
        <v>5901.0282174676631</v>
      </c>
      <c r="N60" s="134">
        <v>2769.5791543801665</v>
      </c>
      <c r="O60" s="134">
        <v>2776.4382880230191</v>
      </c>
      <c r="P60" s="117">
        <v>264.91649807103374</v>
      </c>
      <c r="Q60" s="117">
        <v>217.40932094782153</v>
      </c>
      <c r="R60" s="117">
        <v>0.24765978007903117</v>
      </c>
      <c r="S60" s="134">
        <v>163.01336275999998</v>
      </c>
      <c r="T60" s="134">
        <v>180.08408462</v>
      </c>
      <c r="U60" s="134">
        <v>1556.2960823400001</v>
      </c>
      <c r="V60" s="134">
        <v>189.39900784</v>
      </c>
      <c r="W60" s="134">
        <v>189.45596184000004</v>
      </c>
      <c r="X60" s="117">
        <v>10.47197700297292</v>
      </c>
      <c r="Y60" s="117">
        <v>764.20523258564458</v>
      </c>
      <c r="Z60" s="117">
        <v>3.0070907260591723E-2</v>
      </c>
      <c r="AA60" s="134">
        <v>119.88884209000003</v>
      </c>
      <c r="AB60" s="134">
        <v>313.63614297000004</v>
      </c>
      <c r="AC60" s="134">
        <v>718.60146040682093</v>
      </c>
      <c r="AD60" s="134">
        <v>236.92663824000002</v>
      </c>
      <c r="AE60" s="134">
        <v>223.51065433999997</v>
      </c>
      <c r="AF60" s="117">
        <v>161.60578207482791</v>
      </c>
      <c r="AG60" s="117">
        <v>129.11946741914778</v>
      </c>
      <c r="AH60" s="117">
        <v>-5.6625054910077388</v>
      </c>
    </row>
    <row r="61" spans="2:34" x14ac:dyDescent="0.25">
      <c r="B61" s="133" t="s">
        <v>207</v>
      </c>
      <c r="C61" s="134">
        <v>10302.461783107126</v>
      </c>
      <c r="D61" s="134">
        <v>12605.658699559048</v>
      </c>
      <c r="E61" s="134">
        <v>24835.06395183803</v>
      </c>
      <c r="F61" s="134">
        <v>12863.142744651344</v>
      </c>
      <c r="G61" s="134">
        <v>13011.429717112091</v>
      </c>
      <c r="H61" s="117">
        <v>22.355791896539301</v>
      </c>
      <c r="I61" s="117">
        <v>97.015202011670937</v>
      </c>
      <c r="J61" s="117">
        <v>1.1528051534871278</v>
      </c>
      <c r="K61" s="134">
        <v>8057.3257500400532</v>
      </c>
      <c r="L61" s="134">
        <v>10461.348160352962</v>
      </c>
      <c r="M61" s="134">
        <v>20596.220343176909</v>
      </c>
      <c r="N61" s="134">
        <v>10716.856319369215</v>
      </c>
      <c r="O61" s="134">
        <v>10900.771879614686</v>
      </c>
      <c r="P61" s="117">
        <v>29.836480302424885</v>
      </c>
      <c r="Q61" s="117">
        <v>96.879216975434275</v>
      </c>
      <c r="R61" s="117">
        <v>1.716133488820492</v>
      </c>
      <c r="S61" s="134">
        <v>1241.7207892802744</v>
      </c>
      <c r="T61" s="134">
        <v>1352.789755765187</v>
      </c>
      <c r="U61" s="134">
        <v>3211.3878790245235</v>
      </c>
      <c r="V61" s="134">
        <v>1739.4789550973001</v>
      </c>
      <c r="W61" s="134">
        <v>1699.374214093375</v>
      </c>
      <c r="X61" s="117">
        <v>8.9447617728370599</v>
      </c>
      <c r="Y61" s="117">
        <v>137.39002053634312</v>
      </c>
      <c r="Z61" s="117">
        <v>-2.3055605752747792</v>
      </c>
      <c r="AA61" s="134">
        <v>1003.4152437867995</v>
      </c>
      <c r="AB61" s="134">
        <v>791.52078344090023</v>
      </c>
      <c r="AC61" s="134">
        <v>1027.4557296366008</v>
      </c>
      <c r="AD61" s="134">
        <v>406.80747018482998</v>
      </c>
      <c r="AE61" s="134">
        <v>411.28362340402992</v>
      </c>
      <c r="AF61" s="117">
        <v>-21.117325220835642</v>
      </c>
      <c r="AG61" s="117">
        <v>29.807801782543709</v>
      </c>
      <c r="AH61" s="117">
        <v>1.1003124444018286</v>
      </c>
    </row>
    <row r="62" spans="2:34" x14ac:dyDescent="0.25">
      <c r="B62" s="133" t="s">
        <v>208</v>
      </c>
      <c r="C62" s="134">
        <v>994.81567825999991</v>
      </c>
      <c r="D62" s="134">
        <v>448.88711876000008</v>
      </c>
      <c r="E62" s="134">
        <v>759.76625283999988</v>
      </c>
      <c r="F62" s="134">
        <v>713.76634532999992</v>
      </c>
      <c r="G62" s="134">
        <v>714.56248238000012</v>
      </c>
      <c r="H62" s="117">
        <v>-54.877357829227826</v>
      </c>
      <c r="I62" s="117">
        <v>69.255525740807229</v>
      </c>
      <c r="J62" s="117">
        <v>0.11154028978938686</v>
      </c>
      <c r="K62" s="134">
        <v>846.81449881999981</v>
      </c>
      <c r="L62" s="134">
        <v>430.59027393000008</v>
      </c>
      <c r="M62" s="134">
        <v>706.17029223999987</v>
      </c>
      <c r="N62" s="134">
        <v>658.52616476999992</v>
      </c>
      <c r="O62" s="134">
        <v>659.32230182000012</v>
      </c>
      <c r="P62" s="117">
        <v>-49.151759384137918</v>
      </c>
      <c r="Q62" s="117">
        <v>64.000520911626552</v>
      </c>
      <c r="R62" s="117">
        <v>0.12089679842535343</v>
      </c>
      <c r="S62" s="134">
        <v>33.867314829999998</v>
      </c>
      <c r="T62" s="134">
        <v>3.3558242099999998</v>
      </c>
      <c r="U62" s="134">
        <v>49.13342986</v>
      </c>
      <c r="V62" s="134">
        <v>41.173407859999998</v>
      </c>
      <c r="W62" s="134">
        <v>41.173407859999998</v>
      </c>
      <c r="X62" s="117">
        <v>-90.091259886280156</v>
      </c>
      <c r="Y62" s="117">
        <v>1364.1240656643336</v>
      </c>
      <c r="Z62" s="117">
        <v>0</v>
      </c>
      <c r="AA62" s="134">
        <v>114.13386461</v>
      </c>
      <c r="AB62" s="134">
        <v>14.941020620000002</v>
      </c>
      <c r="AC62" s="134">
        <v>4.4625307400000001</v>
      </c>
      <c r="AD62" s="134">
        <v>14.0667727</v>
      </c>
      <c r="AE62" s="134">
        <v>14.0667727</v>
      </c>
      <c r="AF62" s="117">
        <v>-86.909213430164598</v>
      </c>
      <c r="AG62" s="117">
        <v>-70.132356727849839</v>
      </c>
      <c r="AH62" s="117">
        <v>0</v>
      </c>
    </row>
    <row r="63" spans="2:34" x14ac:dyDescent="0.25">
      <c r="B63" s="133" t="s">
        <v>209</v>
      </c>
      <c r="C63" s="134">
        <v>634.55167004280008</v>
      </c>
      <c r="D63" s="134">
        <v>-98.331163489999994</v>
      </c>
      <c r="E63" s="134">
        <v>11.52461362</v>
      </c>
      <c r="F63" s="134">
        <v>143.03523586999995</v>
      </c>
      <c r="G63" s="134">
        <v>143.40803066999996</v>
      </c>
      <c r="H63" s="117">
        <v>-115.49616337521698</v>
      </c>
      <c r="I63" s="117">
        <v>-111.7202046746574</v>
      </c>
      <c r="J63" s="117">
        <v>0.26063144352684492</v>
      </c>
      <c r="K63" s="134">
        <v>657.91278625280006</v>
      </c>
      <c r="L63" s="134">
        <v>-100.34262201</v>
      </c>
      <c r="M63" s="134">
        <v>8.4860347899999997</v>
      </c>
      <c r="N63" s="134">
        <v>143.03523586999995</v>
      </c>
      <c r="O63" s="134">
        <v>143.40803066999996</v>
      </c>
      <c r="P63" s="117">
        <v>-115.25166011463467</v>
      </c>
      <c r="Q63" s="117">
        <v>-108.45705904431549</v>
      </c>
      <c r="R63" s="117">
        <v>0.26063144352684492</v>
      </c>
      <c r="S63" s="134">
        <v>-41.91840827</v>
      </c>
      <c r="T63" s="134">
        <v>0</v>
      </c>
      <c r="U63" s="134">
        <v>0</v>
      </c>
      <c r="V63" s="134">
        <v>0</v>
      </c>
      <c r="W63" s="134">
        <v>0</v>
      </c>
      <c r="X63" s="117">
        <v>-100</v>
      </c>
      <c r="Y63" s="117">
        <v>0</v>
      </c>
      <c r="Z63" s="117">
        <v>0</v>
      </c>
      <c r="AA63" s="134">
        <v>18.557292059999998</v>
      </c>
      <c r="AB63" s="134">
        <v>2.0114585200000001</v>
      </c>
      <c r="AC63" s="134">
        <v>3.0385788300000001</v>
      </c>
      <c r="AD63" s="134">
        <v>0</v>
      </c>
      <c r="AE63" s="134">
        <v>0</v>
      </c>
      <c r="AF63" s="117">
        <v>-89.160818757949741</v>
      </c>
      <c r="AG63" s="117">
        <v>51.06345966309064</v>
      </c>
      <c r="AH63" s="117">
        <v>0</v>
      </c>
    </row>
    <row r="64" spans="2:34" x14ac:dyDescent="0.25">
      <c r="B64" s="133" t="s">
        <v>210</v>
      </c>
      <c r="C64" s="134">
        <v>25.885294380000001</v>
      </c>
      <c r="D64" s="134">
        <v>78.505124889999976</v>
      </c>
      <c r="E64" s="134">
        <v>18.860220000000002</v>
      </c>
      <c r="F64" s="134">
        <v>101.15956002999988</v>
      </c>
      <c r="G64" s="134">
        <v>136.36254963000007</v>
      </c>
      <c r="H64" s="117">
        <v>203.28078845669273</v>
      </c>
      <c r="I64" s="117">
        <v>-75.975810462786214</v>
      </c>
      <c r="J64" s="117">
        <v>34.799468868350544</v>
      </c>
      <c r="K64" s="134">
        <v>0</v>
      </c>
      <c r="L64" s="134">
        <v>0</v>
      </c>
      <c r="M64" s="134">
        <v>0</v>
      </c>
      <c r="N64" s="134">
        <v>0</v>
      </c>
      <c r="O64" s="134">
        <v>0</v>
      </c>
      <c r="P64" s="117">
        <v>0</v>
      </c>
      <c r="Q64" s="117">
        <v>0</v>
      </c>
      <c r="R64" s="117">
        <v>0</v>
      </c>
      <c r="S64" s="134">
        <v>9.17040407</v>
      </c>
      <c r="T64" s="134">
        <v>14.593299999999999</v>
      </c>
      <c r="U64" s="134">
        <v>10.803000000000001</v>
      </c>
      <c r="V64" s="134">
        <v>95.396310029999881</v>
      </c>
      <c r="W64" s="134">
        <v>120.25797963000008</v>
      </c>
      <c r="X64" s="117">
        <v>59.134754462351616</v>
      </c>
      <c r="Y64" s="117">
        <v>-25.972877964545365</v>
      </c>
      <c r="Z64" s="117">
        <v>26.061458343809935</v>
      </c>
      <c r="AA64" s="134">
        <v>16.714890310000001</v>
      </c>
      <c r="AB64" s="134">
        <v>63.911824889999977</v>
      </c>
      <c r="AC64" s="134">
        <v>8.0572200000000009</v>
      </c>
      <c r="AD64" s="134">
        <v>5.7632500000000002</v>
      </c>
      <c r="AE64" s="134">
        <v>16.104569999999999</v>
      </c>
      <c r="AF64" s="117">
        <v>282.36460846987137</v>
      </c>
      <c r="AG64" s="117">
        <v>-87.393224940975387</v>
      </c>
      <c r="AH64" s="117">
        <v>179.43556153212162</v>
      </c>
    </row>
    <row r="65" spans="2:34" x14ac:dyDescent="0.25">
      <c r="B65" s="142" t="s">
        <v>211</v>
      </c>
      <c r="C65" s="134">
        <v>417145.73250361695</v>
      </c>
      <c r="D65" s="134">
        <v>435176.9211634688</v>
      </c>
      <c r="E65" s="134">
        <v>459416.67976494139</v>
      </c>
      <c r="F65" s="134">
        <v>411594.63634222181</v>
      </c>
      <c r="G65" s="134">
        <v>466251.4706657257</v>
      </c>
      <c r="H65" s="117">
        <v>4.3225154316292809</v>
      </c>
      <c r="I65" s="117">
        <v>5.5700928570996604</v>
      </c>
      <c r="J65" s="117">
        <v>13.27928731268968</v>
      </c>
      <c r="K65" s="134">
        <v>354715.33426998719</v>
      </c>
      <c r="L65" s="134">
        <v>379845.85631812195</v>
      </c>
      <c r="M65" s="134">
        <v>400731.92513872444</v>
      </c>
      <c r="N65" s="134">
        <v>359438.81108056026</v>
      </c>
      <c r="O65" s="134">
        <v>407529.85526363581</v>
      </c>
      <c r="P65" s="117">
        <v>7.0847013422337639</v>
      </c>
      <c r="Q65" s="117">
        <v>5.4985643447720944</v>
      </c>
      <c r="R65" s="117">
        <v>13.379480095235738</v>
      </c>
      <c r="S65" s="134">
        <v>50704.660725052963</v>
      </c>
      <c r="T65" s="134">
        <v>43362.217822730359</v>
      </c>
      <c r="U65" s="134">
        <v>46805.606066854161</v>
      </c>
      <c r="V65" s="134">
        <v>43056.266389514189</v>
      </c>
      <c r="W65" s="134">
        <v>48354.623403112259</v>
      </c>
      <c r="X65" s="117">
        <v>-14.480804717611949</v>
      </c>
      <c r="Y65" s="117">
        <v>7.9409873779998099</v>
      </c>
      <c r="Z65" s="117">
        <v>12.305658288309964</v>
      </c>
      <c r="AA65" s="134">
        <v>11725.7375085768</v>
      </c>
      <c r="AB65" s="134">
        <v>11968.847022616497</v>
      </c>
      <c r="AC65" s="134">
        <v>11879.148559362808</v>
      </c>
      <c r="AD65" s="134">
        <v>9099.558872147345</v>
      </c>
      <c r="AE65" s="134">
        <v>10366.991998977674</v>
      </c>
      <c r="AF65" s="117">
        <v>2.0732982796337946</v>
      </c>
      <c r="AG65" s="117">
        <v>-0.74943278232392962</v>
      </c>
      <c r="AH65" s="117">
        <v>13.928511751374991</v>
      </c>
    </row>
    <row r="66" spans="2:34" x14ac:dyDescent="0.25">
      <c r="B66" s="143"/>
      <c r="C66" s="144"/>
      <c r="D66" s="144"/>
      <c r="E66" s="144"/>
      <c r="F66" s="144"/>
      <c r="G66" s="144"/>
      <c r="K66" s="144"/>
      <c r="L66" s="144"/>
      <c r="M66" s="144"/>
      <c r="N66" s="144"/>
      <c r="O66" s="144"/>
      <c r="S66" s="144"/>
      <c r="T66" s="144"/>
      <c r="U66" s="144"/>
      <c r="V66" s="144"/>
      <c r="W66" s="144"/>
      <c r="AA66" s="145" t="s">
        <v>212</v>
      </c>
      <c r="AB66" s="145"/>
      <c r="AC66" s="145"/>
      <c r="AD66" s="145"/>
      <c r="AE66" s="145"/>
      <c r="AF66" s="145"/>
      <c r="AG66" s="145"/>
      <c r="AH66" s="145"/>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9437-1F1B-491F-B260-EF80278B3074}">
  <sheetPr codeName="Sheet80"/>
  <dimension ref="B2:AH58"/>
  <sheetViews>
    <sheetView topLeftCell="A10" workbookViewId="0">
      <selection activeCell="O23" sqref="O23"/>
    </sheetView>
  </sheetViews>
  <sheetFormatPr defaultColWidth="9.140625" defaultRowHeight="15.75" x14ac:dyDescent="0.25"/>
  <cols>
    <col min="1" max="1" width="9.140625" style="32"/>
    <col min="2" max="2" width="45" style="32" bestFit="1" customWidth="1"/>
    <col min="3" max="34" width="12.42578125" style="32" customWidth="1"/>
    <col min="35" max="16384" width="9.140625" style="32"/>
  </cols>
  <sheetData>
    <row r="2" spans="2:34" x14ac:dyDescent="0.25">
      <c r="B2" s="94"/>
      <c r="C2" s="95" t="s">
        <v>213</v>
      </c>
      <c r="D2" s="96"/>
      <c r="E2" s="96"/>
      <c r="F2" s="96"/>
      <c r="G2" s="96"/>
      <c r="H2" s="96"/>
      <c r="I2" s="96"/>
      <c r="J2" s="97"/>
      <c r="K2" s="95" t="s">
        <v>214</v>
      </c>
      <c r="L2" s="96"/>
      <c r="M2" s="96"/>
      <c r="N2" s="96"/>
      <c r="O2" s="96"/>
      <c r="P2" s="96"/>
      <c r="Q2" s="96"/>
      <c r="R2" s="97"/>
      <c r="S2" s="95" t="s">
        <v>215</v>
      </c>
      <c r="T2" s="96"/>
      <c r="U2" s="96"/>
      <c r="V2" s="96"/>
      <c r="W2" s="96"/>
      <c r="X2" s="96"/>
      <c r="Y2" s="96"/>
      <c r="Z2" s="97"/>
      <c r="AA2" s="95" t="s">
        <v>216</v>
      </c>
      <c r="AB2" s="96"/>
      <c r="AC2" s="96"/>
      <c r="AD2" s="96"/>
      <c r="AE2" s="96"/>
      <c r="AF2" s="96"/>
      <c r="AG2" s="96"/>
      <c r="AH2" s="97"/>
    </row>
    <row r="3" spans="2:34" x14ac:dyDescent="0.25">
      <c r="B3" s="94"/>
      <c r="C3" s="100"/>
      <c r="D3" s="101"/>
      <c r="E3" s="101"/>
      <c r="F3" s="101"/>
      <c r="G3" s="101"/>
      <c r="H3" s="101"/>
      <c r="I3" s="129" t="s">
        <v>91</v>
      </c>
      <c r="J3" s="130"/>
      <c r="K3" s="100"/>
      <c r="L3" s="101"/>
      <c r="M3" s="101"/>
      <c r="N3" s="101"/>
      <c r="O3" s="101"/>
      <c r="P3" s="101"/>
      <c r="Q3" s="129" t="s">
        <v>91</v>
      </c>
      <c r="R3" s="130"/>
      <c r="S3" s="100"/>
      <c r="T3" s="101"/>
      <c r="U3" s="101"/>
      <c r="V3" s="101"/>
      <c r="W3" s="101"/>
      <c r="X3" s="101"/>
      <c r="Y3" s="129" t="s">
        <v>91</v>
      </c>
      <c r="Z3" s="130"/>
      <c r="AA3" s="100"/>
      <c r="AB3" s="101"/>
      <c r="AC3" s="101"/>
      <c r="AD3" s="101"/>
      <c r="AE3" s="101"/>
      <c r="AF3" s="101"/>
      <c r="AG3" s="129" t="s">
        <v>91</v>
      </c>
      <c r="AH3" s="130"/>
    </row>
    <row r="4" spans="2:34" x14ac:dyDescent="0.25">
      <c r="B4" s="146"/>
      <c r="C4" s="99" t="s">
        <v>152</v>
      </c>
      <c r="D4" s="99"/>
      <c r="E4" s="99"/>
      <c r="F4" s="108" t="s">
        <v>63</v>
      </c>
      <c r="G4" s="108" t="s">
        <v>41</v>
      </c>
      <c r="H4" s="109" t="s">
        <v>93</v>
      </c>
      <c r="I4" s="109"/>
      <c r="J4" s="109"/>
      <c r="K4" s="99" t="str">
        <f>C4</f>
        <v xml:space="preserve">Mid-July </v>
      </c>
      <c r="L4" s="99"/>
      <c r="M4" s="99"/>
      <c r="N4" s="108" t="str">
        <f>F4</f>
        <v>Mid-Apr</v>
      </c>
      <c r="O4" s="110" t="str">
        <f>G4</f>
        <v>Mid-May</v>
      </c>
      <c r="P4" s="109" t="s">
        <v>93</v>
      </c>
      <c r="Q4" s="109"/>
      <c r="R4" s="109"/>
      <c r="S4" s="99" t="str">
        <f>K4</f>
        <v xml:space="preserve">Mid-July </v>
      </c>
      <c r="T4" s="99"/>
      <c r="U4" s="99"/>
      <c r="V4" s="108" t="str">
        <f>N4</f>
        <v>Mid-Apr</v>
      </c>
      <c r="W4" s="110" t="str">
        <f>O4</f>
        <v>Mid-May</v>
      </c>
      <c r="X4" s="109" t="s">
        <v>93</v>
      </c>
      <c r="Y4" s="109"/>
      <c r="Z4" s="109"/>
      <c r="AA4" s="99" t="str">
        <f>S4</f>
        <v xml:space="preserve">Mid-July </v>
      </c>
      <c r="AB4" s="99"/>
      <c r="AC4" s="99"/>
      <c r="AD4" s="108" t="str">
        <f>V4</f>
        <v>Mid-Apr</v>
      </c>
      <c r="AE4" s="108" t="str">
        <f>W4</f>
        <v>Mid-May</v>
      </c>
      <c r="AF4" s="109" t="s">
        <v>93</v>
      </c>
      <c r="AG4" s="109"/>
      <c r="AH4" s="109"/>
    </row>
    <row r="5" spans="2:34" x14ac:dyDescent="0.25">
      <c r="B5" s="146"/>
      <c r="C5" s="108">
        <v>2019</v>
      </c>
      <c r="D5" s="108">
        <v>2020</v>
      </c>
      <c r="E5" s="108">
        <v>2021</v>
      </c>
      <c r="F5" s="108">
        <v>2022</v>
      </c>
      <c r="G5" s="108">
        <v>2022</v>
      </c>
      <c r="H5" s="109"/>
      <c r="I5" s="109"/>
      <c r="J5" s="109"/>
      <c r="K5" s="108">
        <f>C5</f>
        <v>2019</v>
      </c>
      <c r="L5" s="108">
        <f>D5</f>
        <v>2020</v>
      </c>
      <c r="M5" s="108">
        <f>E5</f>
        <v>2021</v>
      </c>
      <c r="N5" s="108">
        <f>F5</f>
        <v>2022</v>
      </c>
      <c r="O5" s="108">
        <f>G5</f>
        <v>2022</v>
      </c>
      <c r="P5" s="109"/>
      <c r="Q5" s="109"/>
      <c r="R5" s="109"/>
      <c r="S5" s="108">
        <f>K5</f>
        <v>2019</v>
      </c>
      <c r="T5" s="108">
        <f>L5</f>
        <v>2020</v>
      </c>
      <c r="U5" s="108">
        <f>M5</f>
        <v>2021</v>
      </c>
      <c r="V5" s="108">
        <f>N5</f>
        <v>2022</v>
      </c>
      <c r="W5" s="108">
        <f>O5</f>
        <v>2022</v>
      </c>
      <c r="X5" s="109"/>
      <c r="Y5" s="109"/>
      <c r="Z5" s="109"/>
      <c r="AA5" s="108">
        <f>S5</f>
        <v>2019</v>
      </c>
      <c r="AB5" s="108">
        <f>T5</f>
        <v>2020</v>
      </c>
      <c r="AC5" s="108">
        <f>U5</f>
        <v>2021</v>
      </c>
      <c r="AD5" s="108">
        <f>V5</f>
        <v>2022</v>
      </c>
      <c r="AE5" s="108">
        <f>W5</f>
        <v>2022</v>
      </c>
      <c r="AF5" s="109"/>
      <c r="AG5" s="109"/>
      <c r="AH5" s="109"/>
    </row>
    <row r="6" spans="2:34" x14ac:dyDescent="0.25">
      <c r="B6" s="147" t="s">
        <v>217</v>
      </c>
      <c r="C6" s="108">
        <v>1</v>
      </c>
      <c r="D6" s="108">
        <v>2</v>
      </c>
      <c r="E6" s="108">
        <v>3</v>
      </c>
      <c r="F6" s="108">
        <v>4</v>
      </c>
      <c r="G6" s="108">
        <v>5</v>
      </c>
      <c r="H6" s="108" t="s">
        <v>681</v>
      </c>
      <c r="I6" s="108" t="s">
        <v>682</v>
      </c>
      <c r="J6" s="108" t="s">
        <v>683</v>
      </c>
      <c r="K6" s="108">
        <v>1</v>
      </c>
      <c r="L6" s="108">
        <v>2</v>
      </c>
      <c r="M6" s="108">
        <v>3</v>
      </c>
      <c r="N6" s="108">
        <v>4</v>
      </c>
      <c r="O6" s="108">
        <v>5</v>
      </c>
      <c r="P6" s="108" t="s">
        <v>681</v>
      </c>
      <c r="Q6" s="108" t="s">
        <v>682</v>
      </c>
      <c r="R6" s="108" t="s">
        <v>683</v>
      </c>
      <c r="S6" s="108">
        <v>1</v>
      </c>
      <c r="T6" s="108">
        <v>2</v>
      </c>
      <c r="U6" s="108">
        <v>3</v>
      </c>
      <c r="V6" s="108">
        <v>4</v>
      </c>
      <c r="W6" s="108">
        <v>5</v>
      </c>
      <c r="X6" s="108" t="s">
        <v>681</v>
      </c>
      <c r="Y6" s="108" t="s">
        <v>682</v>
      </c>
      <c r="Z6" s="108" t="s">
        <v>683</v>
      </c>
      <c r="AA6" s="108">
        <v>1</v>
      </c>
      <c r="AB6" s="108">
        <v>2</v>
      </c>
      <c r="AC6" s="108">
        <v>3</v>
      </c>
      <c r="AD6" s="108">
        <v>4</v>
      </c>
      <c r="AE6" s="108">
        <v>5</v>
      </c>
      <c r="AF6" s="108" t="s">
        <v>681</v>
      </c>
      <c r="AG6" s="108" t="s">
        <v>682</v>
      </c>
      <c r="AH6" s="108" t="s">
        <v>683</v>
      </c>
    </row>
    <row r="7" spans="2:34" x14ac:dyDescent="0.25">
      <c r="B7" s="148" t="s">
        <v>218</v>
      </c>
      <c r="C7" s="134">
        <v>157905.30764860153</v>
      </c>
      <c r="D7" s="134">
        <v>189981.18814770994</v>
      </c>
      <c r="E7" s="134">
        <v>273900.75061491126</v>
      </c>
      <c r="F7" s="134">
        <v>328865.93536026403</v>
      </c>
      <c r="G7" s="134">
        <v>333386.20937592426</v>
      </c>
      <c r="H7" s="117">
        <v>20.31336436802318</v>
      </c>
      <c r="I7" s="117">
        <v>44.172564286709296</v>
      </c>
      <c r="J7" s="117">
        <v>1.3745035680598372</v>
      </c>
      <c r="K7" s="134">
        <v>131517.35369665854</v>
      </c>
      <c r="L7" s="134">
        <v>166855.87876754114</v>
      </c>
      <c r="M7" s="134">
        <v>242234.59024357705</v>
      </c>
      <c r="N7" s="134">
        <v>289135.22439497901</v>
      </c>
      <c r="O7" s="134">
        <v>294076.31576244923</v>
      </c>
      <c r="P7" s="117">
        <v>26.869857153900789</v>
      </c>
      <c r="Q7" s="117">
        <v>45.175939878661026</v>
      </c>
      <c r="R7" s="117">
        <v>1.7089205847573785</v>
      </c>
      <c r="S7" s="134">
        <v>21661.701327312996</v>
      </c>
      <c r="T7" s="134">
        <v>18517.565853548786</v>
      </c>
      <c r="U7" s="134">
        <v>26987.136698524228</v>
      </c>
      <c r="V7" s="134">
        <v>33455.355020554998</v>
      </c>
      <c r="W7" s="134">
        <v>33051.213410334996</v>
      </c>
      <c r="X7" s="117">
        <v>-14.514720825735905</v>
      </c>
      <c r="Y7" s="117">
        <v>45.738035506174789</v>
      </c>
      <c r="Z7" s="117">
        <v>-1.2080027546313543</v>
      </c>
      <c r="AA7" s="134">
        <v>4726.2526246300004</v>
      </c>
      <c r="AB7" s="134">
        <v>4607.7435266200009</v>
      </c>
      <c r="AC7" s="134">
        <v>4679.0236728099981</v>
      </c>
      <c r="AD7" s="134">
        <v>6275.3559447300004</v>
      </c>
      <c r="AE7" s="134">
        <v>6258.6802031399993</v>
      </c>
      <c r="AF7" s="117">
        <v>-2.5074643152253642</v>
      </c>
      <c r="AG7" s="117">
        <v>1.5469642739053344</v>
      </c>
      <c r="AH7" s="117">
        <v>-0.26573379640728589</v>
      </c>
    </row>
    <row r="8" spans="2:34" x14ac:dyDescent="0.25">
      <c r="B8" s="148" t="s">
        <v>219</v>
      </c>
      <c r="C8" s="134">
        <v>4215.5079009900001</v>
      </c>
      <c r="D8" s="134">
        <v>5490.2710767999979</v>
      </c>
      <c r="E8" s="134">
        <v>8956.1861823189993</v>
      </c>
      <c r="F8" s="134">
        <v>12701.609123078006</v>
      </c>
      <c r="G8" s="134">
        <v>13054.404248260002</v>
      </c>
      <c r="H8" s="117">
        <v>30.239847860577452</v>
      </c>
      <c r="I8" s="117">
        <v>63.128305634393342</v>
      </c>
      <c r="J8" s="117">
        <v>2.7775624471153781</v>
      </c>
      <c r="K8" s="134">
        <v>3426.7213669299995</v>
      </c>
      <c r="L8" s="134">
        <v>4751.4409730299985</v>
      </c>
      <c r="M8" s="134">
        <v>7816.364499069</v>
      </c>
      <c r="N8" s="134">
        <v>11137.479255698005</v>
      </c>
      <c r="O8" s="134">
        <v>11484.271243270001</v>
      </c>
      <c r="P8" s="117">
        <v>38.65851536353</v>
      </c>
      <c r="Q8" s="117">
        <v>64.505137355931339</v>
      </c>
      <c r="R8" s="117">
        <v>3.1137385723486233</v>
      </c>
      <c r="S8" s="134">
        <v>723.19808047000004</v>
      </c>
      <c r="T8" s="134">
        <v>677.09611428999995</v>
      </c>
      <c r="U8" s="134">
        <v>1008.2292883699998</v>
      </c>
      <c r="V8" s="134">
        <v>1326.08963887</v>
      </c>
      <c r="W8" s="134">
        <v>1333.2425780999997</v>
      </c>
      <c r="X8" s="117">
        <v>-6.3747356948235856</v>
      </c>
      <c r="Y8" s="117">
        <v>48.904899480515361</v>
      </c>
      <c r="Z8" s="117">
        <v>0.53940088364576866</v>
      </c>
      <c r="AA8" s="134">
        <v>65.58845359</v>
      </c>
      <c r="AB8" s="134">
        <v>61.733989480000005</v>
      </c>
      <c r="AC8" s="134">
        <v>131.59239488</v>
      </c>
      <c r="AD8" s="134">
        <v>238.04022850999996</v>
      </c>
      <c r="AE8" s="134">
        <v>236.89042688999999</v>
      </c>
      <c r="AF8" s="117">
        <v>-5.8767418638875624</v>
      </c>
      <c r="AG8" s="117">
        <v>113.16036107245597</v>
      </c>
      <c r="AH8" s="117">
        <v>-0.48302827937828363</v>
      </c>
    </row>
    <row r="9" spans="2:34" x14ac:dyDescent="0.25">
      <c r="B9" s="148" t="s">
        <v>220</v>
      </c>
      <c r="C9" s="134">
        <v>7313.2317887100016</v>
      </c>
      <c r="D9" s="134">
        <v>6453.7501877599989</v>
      </c>
      <c r="E9" s="134">
        <v>8685.2394279700002</v>
      </c>
      <c r="F9" s="134">
        <v>8666.6079435399988</v>
      </c>
      <c r="G9" s="134">
        <v>8480.0245666900009</v>
      </c>
      <c r="H9" s="117">
        <v>-11.752418435264838</v>
      </c>
      <c r="I9" s="117">
        <v>34.576628708718552</v>
      </c>
      <c r="J9" s="117">
        <v>-2.1528997050002108</v>
      </c>
      <c r="K9" s="134">
        <v>6886.8573986900019</v>
      </c>
      <c r="L9" s="134">
        <v>6217.9185887099993</v>
      </c>
      <c r="M9" s="134">
        <v>8257.77947761</v>
      </c>
      <c r="N9" s="134">
        <v>8258.8161527399989</v>
      </c>
      <c r="O9" s="134">
        <v>8074.939843000001</v>
      </c>
      <c r="P9" s="117">
        <v>-9.7132664618153139</v>
      </c>
      <c r="Q9" s="117">
        <v>32.806169135180021</v>
      </c>
      <c r="R9" s="117">
        <v>-2.2264245424447937</v>
      </c>
      <c r="S9" s="134">
        <v>361.05090002000003</v>
      </c>
      <c r="T9" s="134">
        <v>178.25621666999999</v>
      </c>
      <c r="U9" s="134">
        <v>363.95472168000003</v>
      </c>
      <c r="V9" s="134">
        <v>302.5896157200001</v>
      </c>
      <c r="W9" s="134">
        <v>300.63594553000007</v>
      </c>
      <c r="X9" s="117">
        <v>-50.628507875170605</v>
      </c>
      <c r="Y9" s="117">
        <v>104.17505121505957</v>
      </c>
      <c r="Z9" s="117">
        <v>-0.64565011107580172</v>
      </c>
      <c r="AA9" s="134">
        <v>65.323490000000007</v>
      </c>
      <c r="AB9" s="134">
        <v>57.575382380000001</v>
      </c>
      <c r="AC9" s="134">
        <v>63.505228680000002</v>
      </c>
      <c r="AD9" s="134">
        <v>105.20217508000002</v>
      </c>
      <c r="AE9" s="134">
        <v>104.44877816000002</v>
      </c>
      <c r="AF9" s="117">
        <v>-11.86113543535412</v>
      </c>
      <c r="AG9" s="117">
        <v>10.299273847393248</v>
      </c>
      <c r="AH9" s="117">
        <v>-0.71614196134927033</v>
      </c>
    </row>
    <row r="10" spans="2:34" ht="31.5" x14ac:dyDescent="0.25">
      <c r="B10" s="149" t="s">
        <v>221</v>
      </c>
      <c r="C10" s="134">
        <v>510037.65457905282</v>
      </c>
      <c r="D10" s="134">
        <v>563969.10618755198</v>
      </c>
      <c r="E10" s="134">
        <v>686582.05717490951</v>
      </c>
      <c r="F10" s="134">
        <v>743261.35474214598</v>
      </c>
      <c r="G10" s="134">
        <v>748734.10209257179</v>
      </c>
      <c r="H10" s="117">
        <v>10.574013727086518</v>
      </c>
      <c r="I10" s="117">
        <v>21.741075821728028</v>
      </c>
      <c r="J10" s="117">
        <v>0.73631533719715758</v>
      </c>
      <c r="K10" s="134">
        <v>483685.91179343278</v>
      </c>
      <c r="L10" s="134">
        <v>540111.22156055202</v>
      </c>
      <c r="M10" s="134">
        <v>661515.46556533559</v>
      </c>
      <c r="N10" s="134">
        <v>713082.20875570143</v>
      </c>
      <c r="O10" s="134">
        <v>718333.20041415724</v>
      </c>
      <c r="P10" s="117">
        <v>11.665692217063524</v>
      </c>
      <c r="Q10" s="117">
        <v>22.477637782456796</v>
      </c>
      <c r="R10" s="117">
        <v>0.7363795638119397</v>
      </c>
      <c r="S10" s="134">
        <v>23263.395274610004</v>
      </c>
      <c r="T10" s="134">
        <v>20324.515782540002</v>
      </c>
      <c r="U10" s="134">
        <v>21687.712337543995</v>
      </c>
      <c r="V10" s="134">
        <v>25840.303981284495</v>
      </c>
      <c r="W10" s="134">
        <v>26044.385621224501</v>
      </c>
      <c r="X10" s="117">
        <v>-12.633063477529166</v>
      </c>
      <c r="Y10" s="117">
        <v>6.7071539100334299</v>
      </c>
      <c r="Z10" s="117">
        <v>0.78978033728944741</v>
      </c>
      <c r="AA10" s="134">
        <v>3088.3475110099994</v>
      </c>
      <c r="AB10" s="134">
        <v>3533.3688444600002</v>
      </c>
      <c r="AC10" s="134">
        <v>3378.8792720300003</v>
      </c>
      <c r="AD10" s="134">
        <v>4338.8420051600006</v>
      </c>
      <c r="AE10" s="134">
        <v>4356.5160571899996</v>
      </c>
      <c r="AF10" s="117">
        <v>14.409691003473343</v>
      </c>
      <c r="AG10" s="117">
        <v>-4.3723024464945262</v>
      </c>
      <c r="AH10" s="117">
        <v>0.4073449092864001</v>
      </c>
    </row>
    <row r="11" spans="2:34" x14ac:dyDescent="0.25">
      <c r="B11" s="148" t="s">
        <v>222</v>
      </c>
      <c r="C11" s="134">
        <v>309417.47532776685</v>
      </c>
      <c r="D11" s="134">
        <v>347419.77141475672</v>
      </c>
      <c r="E11" s="134">
        <v>414030.32731448277</v>
      </c>
      <c r="F11" s="134">
        <v>188863.03606859912</v>
      </c>
      <c r="G11" s="134">
        <v>192769.38746610994</v>
      </c>
      <c r="H11" s="117">
        <v>12.28188422348606</v>
      </c>
      <c r="I11" s="117">
        <v>19.172931819186832</v>
      </c>
      <c r="J11" s="117">
        <v>2.0683514777830592</v>
      </c>
      <c r="K11" s="134">
        <v>251365.48012270688</v>
      </c>
      <c r="L11" s="134">
        <v>295116.99108535168</v>
      </c>
      <c r="M11" s="134">
        <v>355404.38384262985</v>
      </c>
      <c r="N11" s="134">
        <v>150763.9542774891</v>
      </c>
      <c r="O11" s="134">
        <v>154531.69188779595</v>
      </c>
      <c r="P11" s="117">
        <v>17.405536727352938</v>
      </c>
      <c r="Q11" s="117">
        <v>20.428302869163595</v>
      </c>
      <c r="R11" s="117">
        <v>2.4990971007381013</v>
      </c>
      <c r="S11" s="134">
        <v>48633.312062980025</v>
      </c>
      <c r="T11" s="134">
        <v>42472.484861625009</v>
      </c>
      <c r="U11" s="134">
        <v>49016.753670812919</v>
      </c>
      <c r="V11" s="134">
        <v>33332.533202110004</v>
      </c>
      <c r="W11" s="134">
        <v>33492.443586293994</v>
      </c>
      <c r="X11" s="117">
        <v>-12.66791616696136</v>
      </c>
      <c r="Y11" s="117">
        <v>15.408255086814632</v>
      </c>
      <c r="Z11" s="117">
        <v>0.47974266826460443</v>
      </c>
      <c r="AA11" s="134">
        <v>9418.6831420800008</v>
      </c>
      <c r="AB11" s="134">
        <v>9830.2954677800026</v>
      </c>
      <c r="AC11" s="134">
        <v>9609.1898010400037</v>
      </c>
      <c r="AD11" s="134">
        <v>4766.548589</v>
      </c>
      <c r="AE11" s="134">
        <v>4745.2519920199993</v>
      </c>
      <c r="AF11" s="117">
        <v>4.3701685202789635</v>
      </c>
      <c r="AG11" s="117">
        <v>-2.2492270701801367</v>
      </c>
      <c r="AH11" s="117">
        <v>-0.44679282257077402</v>
      </c>
    </row>
    <row r="12" spans="2:34" x14ac:dyDescent="0.25">
      <c r="B12" s="148" t="s">
        <v>223</v>
      </c>
      <c r="C12" s="134">
        <v>126593.90920513251</v>
      </c>
      <c r="D12" s="134">
        <v>161972.16114849856</v>
      </c>
      <c r="E12" s="134">
        <v>207796.51869140248</v>
      </c>
      <c r="F12" s="134">
        <v>233569.06429610905</v>
      </c>
      <c r="G12" s="134">
        <v>238236.96640488398</v>
      </c>
      <c r="H12" s="117">
        <v>27.946251257664539</v>
      </c>
      <c r="I12" s="117">
        <v>28.291502205055746</v>
      </c>
      <c r="J12" s="117">
        <v>1.9985104289569566</v>
      </c>
      <c r="K12" s="134">
        <v>119657.98986706251</v>
      </c>
      <c r="L12" s="134">
        <v>156729.57160686856</v>
      </c>
      <c r="M12" s="134">
        <v>202483.03499797249</v>
      </c>
      <c r="N12" s="134">
        <v>227141.99307449904</v>
      </c>
      <c r="O12" s="134">
        <v>231750.738626354</v>
      </c>
      <c r="P12" s="117">
        <v>30.981284058834508</v>
      </c>
      <c r="Q12" s="117">
        <v>29.192616889089241</v>
      </c>
      <c r="R12" s="117">
        <v>2.0290151941844359</v>
      </c>
      <c r="S12" s="134">
        <v>6596.7715891500011</v>
      </c>
      <c r="T12" s="134">
        <v>4890.7382981099991</v>
      </c>
      <c r="U12" s="134">
        <v>5115.676980199999</v>
      </c>
      <c r="V12" s="134">
        <v>5846.1284343899997</v>
      </c>
      <c r="W12" s="134">
        <v>5901.4677743500006</v>
      </c>
      <c r="X12" s="117">
        <v>-25.86163956087232</v>
      </c>
      <c r="Y12" s="117">
        <v>4.5992786442269127</v>
      </c>
      <c r="Z12" s="117">
        <v>0.94659808762438402</v>
      </c>
      <c r="AA12" s="134">
        <v>339.14774891999997</v>
      </c>
      <c r="AB12" s="134">
        <v>351.85124351999997</v>
      </c>
      <c r="AC12" s="134">
        <v>197.80671322999999</v>
      </c>
      <c r="AD12" s="134">
        <v>580.9427872199999</v>
      </c>
      <c r="AE12" s="134">
        <v>584.76000418000001</v>
      </c>
      <c r="AF12" s="117">
        <v>3.7457110184141511</v>
      </c>
      <c r="AG12" s="117">
        <v>-43.781152724913916</v>
      </c>
      <c r="AH12" s="117">
        <v>0.65707278650737333</v>
      </c>
    </row>
    <row r="13" spans="2:34" ht="31.5" x14ac:dyDescent="0.25">
      <c r="B13" s="150" t="s">
        <v>224</v>
      </c>
      <c r="C13" s="134">
        <v>37075.899591742702</v>
      </c>
      <c r="D13" s="134">
        <v>46073.162782482912</v>
      </c>
      <c r="E13" s="134">
        <v>62562.173243103018</v>
      </c>
      <c r="F13" s="134">
        <v>75230.586370965495</v>
      </c>
      <c r="G13" s="134">
        <v>76098.840510465525</v>
      </c>
      <c r="H13" s="117">
        <v>24.267147364764199</v>
      </c>
      <c r="I13" s="117">
        <v>35.788753071862594</v>
      </c>
      <c r="J13" s="117">
        <v>1.1541238495983874</v>
      </c>
      <c r="K13" s="134">
        <v>32235.3719587575</v>
      </c>
      <c r="L13" s="134">
        <v>42906.305499387709</v>
      </c>
      <c r="M13" s="134">
        <v>59822.814728403013</v>
      </c>
      <c r="N13" s="134">
        <v>72701.274192154</v>
      </c>
      <c r="O13" s="134">
        <v>73519.324421694022</v>
      </c>
      <c r="P13" s="117">
        <v>33.1031810468413</v>
      </c>
      <c r="Q13" s="117">
        <v>39.4266274668107</v>
      </c>
      <c r="R13" s="117">
        <v>1.1252213095713559</v>
      </c>
      <c r="S13" s="134">
        <v>3610.2900686451994</v>
      </c>
      <c r="T13" s="134">
        <v>2150.4964790852</v>
      </c>
      <c r="U13" s="134">
        <v>2141.4436582100002</v>
      </c>
      <c r="V13" s="134">
        <v>1729.3731541814996</v>
      </c>
      <c r="W13" s="134">
        <v>1780.9246217515004</v>
      </c>
      <c r="X13" s="117">
        <v>-40.434246606334398</v>
      </c>
      <c r="Y13" s="117">
        <v>-0.42096422678407708</v>
      </c>
      <c r="Z13" s="117">
        <v>2.980933724185153</v>
      </c>
      <c r="AA13" s="134">
        <v>1230.2375643399998</v>
      </c>
      <c r="AB13" s="134">
        <v>1016.3608040099998</v>
      </c>
      <c r="AC13" s="134">
        <v>597.91485648999992</v>
      </c>
      <c r="AD13" s="134">
        <v>799.93902462999995</v>
      </c>
      <c r="AE13" s="134">
        <v>798.5914670200001</v>
      </c>
      <c r="AF13" s="117">
        <v>-17.384996729858514</v>
      </c>
      <c r="AG13" s="117">
        <v>-41.171004024264093</v>
      </c>
      <c r="AH13" s="117">
        <v>-0.16845754095109466</v>
      </c>
    </row>
    <row r="14" spans="2:34" x14ac:dyDescent="0.25">
      <c r="B14" s="149" t="s">
        <v>225</v>
      </c>
      <c r="C14" s="134">
        <v>93129.082571808016</v>
      </c>
      <c r="D14" s="134">
        <v>97602.702021811507</v>
      </c>
      <c r="E14" s="134">
        <v>97504.980075619009</v>
      </c>
      <c r="F14" s="134">
        <v>101384.67959329703</v>
      </c>
      <c r="G14" s="134">
        <v>101187.93026536774</v>
      </c>
      <c r="H14" s="117">
        <v>4.8036760660173652</v>
      </c>
      <c r="I14" s="117">
        <v>-0.10012217302207443</v>
      </c>
      <c r="J14" s="117">
        <v>-0.19406218840809508</v>
      </c>
      <c r="K14" s="134">
        <v>63601.798946420022</v>
      </c>
      <c r="L14" s="134">
        <v>75378.66350197549</v>
      </c>
      <c r="M14" s="134">
        <v>78828.109540265999</v>
      </c>
      <c r="N14" s="134">
        <v>82724.198026106023</v>
      </c>
      <c r="O14" s="134">
        <v>82675.405291225747</v>
      </c>
      <c r="P14" s="117">
        <v>18.516558887707934</v>
      </c>
      <c r="Q14" s="117">
        <v>4.5761570689033348</v>
      </c>
      <c r="R14" s="117">
        <v>-5.8982421159137211E-2</v>
      </c>
      <c r="S14" s="134">
        <v>24873.052466967994</v>
      </c>
      <c r="T14" s="134">
        <v>17515.887238606007</v>
      </c>
      <c r="U14" s="134">
        <v>15054.010120572997</v>
      </c>
      <c r="V14" s="134">
        <v>14536.872985761</v>
      </c>
      <c r="W14" s="134">
        <v>14394.702534371996</v>
      </c>
      <c r="X14" s="117">
        <v>-29.578859442894988</v>
      </c>
      <c r="Y14" s="117">
        <v>-14.055109424356724</v>
      </c>
      <c r="Z14" s="117">
        <v>-0.97799885524391117</v>
      </c>
      <c r="AA14" s="134">
        <v>4654.2311584200015</v>
      </c>
      <c r="AB14" s="134">
        <v>4708.1512812300007</v>
      </c>
      <c r="AC14" s="134">
        <v>3622.8604147800015</v>
      </c>
      <c r="AD14" s="134">
        <v>4123.6085814300004</v>
      </c>
      <c r="AE14" s="134">
        <v>4117.8224397700014</v>
      </c>
      <c r="AF14" s="117">
        <v>1.158518366936973</v>
      </c>
      <c r="AG14" s="117">
        <v>-23.051316782804562</v>
      </c>
      <c r="AH14" s="117">
        <v>-0.1403174318255096</v>
      </c>
    </row>
    <row r="15" spans="2:34" x14ac:dyDescent="0.25">
      <c r="B15" s="148" t="s">
        <v>226</v>
      </c>
      <c r="C15" s="134">
        <v>615309.45098833682</v>
      </c>
      <c r="D15" s="134">
        <v>662828.19827746309</v>
      </c>
      <c r="E15" s="134">
        <v>837582.03303093999</v>
      </c>
      <c r="F15" s="134">
        <v>970406.97898399667</v>
      </c>
      <c r="G15" s="134">
        <v>967286.19025282143</v>
      </c>
      <c r="H15" s="117">
        <v>7.7227397064679559</v>
      </c>
      <c r="I15" s="117">
        <v>26.3648763295861</v>
      </c>
      <c r="J15" s="117">
        <v>-0.3215958663490559</v>
      </c>
      <c r="K15" s="134">
        <v>550844.63446623983</v>
      </c>
      <c r="L15" s="134">
        <v>605155.23993366899</v>
      </c>
      <c r="M15" s="134">
        <v>763650.04244906898</v>
      </c>
      <c r="N15" s="134">
        <v>887554.85200617264</v>
      </c>
      <c r="O15" s="134">
        <v>884791.38622918248</v>
      </c>
      <c r="P15" s="117">
        <v>9.8595142930012045</v>
      </c>
      <c r="Q15" s="117">
        <v>26.190767600851078</v>
      </c>
      <c r="R15" s="117">
        <v>-0.31135718212161878</v>
      </c>
      <c r="S15" s="134">
        <v>55397.924156276975</v>
      </c>
      <c r="T15" s="134">
        <v>46826.324927304115</v>
      </c>
      <c r="U15" s="134">
        <v>61626.902641880981</v>
      </c>
      <c r="V15" s="134">
        <v>70738.717501393985</v>
      </c>
      <c r="W15" s="134">
        <v>70141.632538918973</v>
      </c>
      <c r="X15" s="117">
        <v>-15.472780541004511</v>
      </c>
      <c r="Y15" s="117">
        <v>31.607386950725125</v>
      </c>
      <c r="Z15" s="117">
        <v>-0.84407094666827387</v>
      </c>
      <c r="AA15" s="134">
        <v>9066.8923658200001</v>
      </c>
      <c r="AB15" s="134">
        <v>10846.633416489996</v>
      </c>
      <c r="AC15" s="134">
        <v>12305.087939989995</v>
      </c>
      <c r="AD15" s="134">
        <v>12113.409476429999</v>
      </c>
      <c r="AE15" s="134">
        <v>12353.171484720002</v>
      </c>
      <c r="AF15" s="117">
        <v>19.629008251815044</v>
      </c>
      <c r="AG15" s="117">
        <v>13.446149302720316</v>
      </c>
      <c r="AH15" s="117">
        <v>1.979310686694169</v>
      </c>
    </row>
    <row r="16" spans="2:34" x14ac:dyDescent="0.25">
      <c r="B16" s="148" t="s">
        <v>227</v>
      </c>
      <c r="C16" s="134">
        <v>233846.70505106999</v>
      </c>
      <c r="D16" s="134">
        <v>252637.87306096996</v>
      </c>
      <c r="E16" s="134">
        <v>337169.65084384306</v>
      </c>
      <c r="F16" s="134">
        <v>368981.64102389803</v>
      </c>
      <c r="G16" s="134">
        <v>368210.39843735803</v>
      </c>
      <c r="H16" s="117">
        <v>8.0356779052311822</v>
      </c>
      <c r="I16" s="117">
        <v>33.45966175169341</v>
      </c>
      <c r="J16" s="117">
        <v>-0.20901923044188697</v>
      </c>
      <c r="K16" s="134">
        <v>200565.03219229999</v>
      </c>
      <c r="L16" s="134">
        <v>222514.55098237997</v>
      </c>
      <c r="M16" s="134">
        <v>287620.56938923005</v>
      </c>
      <c r="N16" s="134">
        <v>311110.45871678006</v>
      </c>
      <c r="O16" s="134">
        <v>310473.93652078998</v>
      </c>
      <c r="P16" s="117">
        <v>10.943841281881566</v>
      </c>
      <c r="Q16" s="117">
        <v>29.259218383433076</v>
      </c>
      <c r="R16" s="117">
        <v>-0.20459684917553123</v>
      </c>
      <c r="S16" s="134">
        <v>25993.522216390003</v>
      </c>
      <c r="T16" s="134">
        <v>21801.698078510002</v>
      </c>
      <c r="U16" s="134">
        <v>39227.422994297987</v>
      </c>
      <c r="V16" s="134">
        <v>47062.056939637994</v>
      </c>
      <c r="W16" s="134">
        <v>46585.490551158007</v>
      </c>
      <c r="X16" s="117">
        <v>-16.126418355250376</v>
      </c>
      <c r="Y16" s="117">
        <v>79.92829206714211</v>
      </c>
      <c r="Z16" s="117">
        <v>-1.0126339974711129</v>
      </c>
      <c r="AA16" s="134">
        <v>7288.1506423799983</v>
      </c>
      <c r="AB16" s="134">
        <v>8321.624000079999</v>
      </c>
      <c r="AC16" s="134">
        <v>10321.658460315002</v>
      </c>
      <c r="AD16" s="134">
        <v>10809.125367480003</v>
      </c>
      <c r="AE16" s="134">
        <v>11150.971365410001</v>
      </c>
      <c r="AF16" s="117">
        <v>14.180186557759081</v>
      </c>
      <c r="AG16" s="117">
        <v>24.034184435823779</v>
      </c>
      <c r="AH16" s="117">
        <v>3.1625685363819267</v>
      </c>
    </row>
    <row r="17" spans="2:34" x14ac:dyDescent="0.25">
      <c r="B17" s="148" t="s">
        <v>228</v>
      </c>
      <c r="C17" s="134">
        <v>122122.49819510349</v>
      </c>
      <c r="D17" s="134">
        <v>148657.31681372348</v>
      </c>
      <c r="E17" s="134">
        <v>183908.00787982548</v>
      </c>
      <c r="F17" s="134">
        <v>195044.5923041715</v>
      </c>
      <c r="G17" s="134">
        <v>198429.58297014056</v>
      </c>
      <c r="H17" s="117">
        <v>21.728034564301034</v>
      </c>
      <c r="I17" s="117">
        <v>23.7127185002762</v>
      </c>
      <c r="J17" s="117">
        <v>1.7354957786731129</v>
      </c>
      <c r="K17" s="134">
        <v>105953.54710050349</v>
      </c>
      <c r="L17" s="134">
        <v>133795.32032052349</v>
      </c>
      <c r="M17" s="134">
        <v>164940.56709539398</v>
      </c>
      <c r="N17" s="134">
        <v>171045.25475011099</v>
      </c>
      <c r="O17" s="134">
        <v>174162.76593757008</v>
      </c>
      <c r="P17" s="117">
        <v>26.277339439717252</v>
      </c>
      <c r="Q17" s="117">
        <v>23.278278119337912</v>
      </c>
      <c r="R17" s="117">
        <v>1.8226236045037369</v>
      </c>
      <c r="S17" s="134">
        <v>13522.088105969995</v>
      </c>
      <c r="T17" s="134">
        <v>11733.859574440001</v>
      </c>
      <c r="U17" s="134">
        <v>15862.959526031502</v>
      </c>
      <c r="V17" s="134">
        <v>19638.435812150496</v>
      </c>
      <c r="W17" s="134">
        <v>19942.506716930497</v>
      </c>
      <c r="X17" s="117">
        <v>-13.224499925721473</v>
      </c>
      <c r="Y17" s="117">
        <v>35.189614511715874</v>
      </c>
      <c r="Z17" s="117">
        <v>1.5483458442849596</v>
      </c>
      <c r="AA17" s="134">
        <v>2646.8629886299996</v>
      </c>
      <c r="AB17" s="134">
        <v>3128.1369187600003</v>
      </c>
      <c r="AC17" s="134">
        <v>3104.4812584000001</v>
      </c>
      <c r="AD17" s="134">
        <v>4360.9017419099991</v>
      </c>
      <c r="AE17" s="134">
        <v>4324.3103156400002</v>
      </c>
      <c r="AF17" s="117">
        <v>18.182804784281835</v>
      </c>
      <c r="AG17" s="117">
        <v>-0.75622202526152005</v>
      </c>
      <c r="AH17" s="117">
        <v>-0.83907935641706066</v>
      </c>
    </row>
    <row r="18" spans="2:34" x14ac:dyDescent="0.25">
      <c r="B18" s="148" t="s">
        <v>229</v>
      </c>
      <c r="C18" s="134">
        <v>122900.05653941401</v>
      </c>
      <c r="D18" s="134">
        <v>150620.1043744424</v>
      </c>
      <c r="E18" s="134">
        <v>177035.51511622299</v>
      </c>
      <c r="F18" s="134">
        <v>195088.42498059949</v>
      </c>
      <c r="G18" s="134">
        <v>194106.7021804275</v>
      </c>
      <c r="H18" s="117">
        <v>22.554951247022874</v>
      </c>
      <c r="I18" s="117">
        <v>17.537772166265228</v>
      </c>
      <c r="J18" s="117">
        <v>-0.50321939923889669</v>
      </c>
      <c r="K18" s="134">
        <v>109323.34115328301</v>
      </c>
      <c r="L18" s="134">
        <v>137369.7054331924</v>
      </c>
      <c r="M18" s="134">
        <v>163683.81931438399</v>
      </c>
      <c r="N18" s="134">
        <v>179595.45965434299</v>
      </c>
      <c r="O18" s="134">
        <v>178664.62165378101</v>
      </c>
      <c r="P18" s="117">
        <v>25.654507065042399</v>
      </c>
      <c r="Q18" s="117">
        <v>19.15568923891232</v>
      </c>
      <c r="R18" s="117">
        <v>-0.51829706739441317</v>
      </c>
      <c r="S18" s="134">
        <v>11457.224883481</v>
      </c>
      <c r="T18" s="134">
        <v>11218.775888770002</v>
      </c>
      <c r="U18" s="134">
        <v>11585.626527537997</v>
      </c>
      <c r="V18" s="134">
        <v>13118.790275546498</v>
      </c>
      <c r="W18" s="134">
        <v>13057.544934596497</v>
      </c>
      <c r="X18" s="117">
        <v>-2.0812107393893697</v>
      </c>
      <c r="Y18" s="117">
        <v>3.2699702927055796</v>
      </c>
      <c r="Z18" s="117">
        <v>-0.46685204705316785</v>
      </c>
      <c r="AA18" s="134">
        <v>2119.4905026500001</v>
      </c>
      <c r="AB18" s="134">
        <v>2031.6230524799996</v>
      </c>
      <c r="AC18" s="134">
        <v>1766.0692743009997</v>
      </c>
      <c r="AD18" s="134">
        <v>2374.1750507099996</v>
      </c>
      <c r="AE18" s="134">
        <v>2384.5355920499997</v>
      </c>
      <c r="AF18" s="117">
        <v>-4.1456873744015237</v>
      </c>
      <c r="AG18" s="117">
        <v>-13.071016193424207</v>
      </c>
      <c r="AH18" s="117">
        <v>0.4363848965939443</v>
      </c>
    </row>
    <row r="19" spans="2:34" x14ac:dyDescent="0.25">
      <c r="B19" s="148" t="s">
        <v>230</v>
      </c>
      <c r="C19" s="134">
        <v>163819.0375454668</v>
      </c>
      <c r="D19" s="134">
        <v>158624.47190619493</v>
      </c>
      <c r="E19" s="134">
        <v>233767.41393833442</v>
      </c>
      <c r="F19" s="134">
        <v>868366.21891585609</v>
      </c>
      <c r="G19" s="134">
        <v>893645.15644745214</v>
      </c>
      <c r="H19" s="117">
        <v>-3.170916956358111</v>
      </c>
      <c r="I19" s="117">
        <v>47.371594766648897</v>
      </c>
      <c r="J19" s="117">
        <v>2.9110917699166627</v>
      </c>
      <c r="K19" s="134">
        <v>137464.02926909181</v>
      </c>
      <c r="L19" s="134">
        <v>137969.08286135393</v>
      </c>
      <c r="M19" s="134">
        <v>205358.0678148194</v>
      </c>
      <c r="N19" s="134">
        <v>767031.88711649308</v>
      </c>
      <c r="O19" s="134">
        <v>792802.37443831819</v>
      </c>
      <c r="P19" s="117">
        <v>0.36740781930191779</v>
      </c>
      <c r="Q19" s="117">
        <v>48.843540564218365</v>
      </c>
      <c r="R19" s="117">
        <v>3.3597674040259484</v>
      </c>
      <c r="S19" s="134">
        <v>21569.266303362994</v>
      </c>
      <c r="T19" s="134">
        <v>15664.245736711002</v>
      </c>
      <c r="U19" s="134">
        <v>23284.481040325001</v>
      </c>
      <c r="V19" s="134">
        <v>73721.48146708298</v>
      </c>
      <c r="W19" s="134">
        <v>73128.262645504001</v>
      </c>
      <c r="X19" s="117">
        <v>-27.377011733270244</v>
      </c>
      <c r="Y19" s="117">
        <v>48.647317155878639</v>
      </c>
      <c r="Z19" s="117">
        <v>-0.80467566545560087</v>
      </c>
      <c r="AA19" s="134">
        <v>4785.7419730120009</v>
      </c>
      <c r="AB19" s="134">
        <v>4991.1433081299992</v>
      </c>
      <c r="AC19" s="134">
        <v>5124.865083190004</v>
      </c>
      <c r="AD19" s="134">
        <v>27612.850332279999</v>
      </c>
      <c r="AE19" s="134">
        <v>27714.519363630003</v>
      </c>
      <c r="AF19" s="117">
        <v>4.2919433658627639</v>
      </c>
      <c r="AG19" s="117">
        <v>2.6791812377374016</v>
      </c>
      <c r="AH19" s="117">
        <v>0.36819462723538532</v>
      </c>
    </row>
    <row r="20" spans="2:34" x14ac:dyDescent="0.25">
      <c r="B20" s="148" t="s">
        <v>231</v>
      </c>
      <c r="C20" s="134">
        <v>1569.1037936800001</v>
      </c>
      <c r="D20" s="134">
        <v>1583.0617932300001</v>
      </c>
      <c r="E20" s="134">
        <v>1538.8786310400001</v>
      </c>
      <c r="F20" s="134">
        <v>1344.5267989399999</v>
      </c>
      <c r="G20" s="134">
        <v>1127.92679894</v>
      </c>
      <c r="H20" s="117">
        <v>0.88955234231283953</v>
      </c>
      <c r="I20" s="117">
        <v>-2.7909941594794581</v>
      </c>
      <c r="J20" s="117">
        <v>-16.109756991884684</v>
      </c>
      <c r="K20" s="134">
        <v>1512.81435549</v>
      </c>
      <c r="L20" s="134">
        <v>1538.8858334500001</v>
      </c>
      <c r="M20" s="134">
        <v>1492.13191164</v>
      </c>
      <c r="N20" s="134">
        <v>1297.8264569299999</v>
      </c>
      <c r="O20" s="134">
        <v>1081.22645693</v>
      </c>
      <c r="P20" s="117">
        <v>1.7233758964136414</v>
      </c>
      <c r="Q20" s="117">
        <v>-3.03816701627458</v>
      </c>
      <c r="R20" s="117">
        <v>-16.689442478493298</v>
      </c>
      <c r="S20" s="134">
        <v>23.106147999999997</v>
      </c>
      <c r="T20" s="134">
        <v>10.992669589999998</v>
      </c>
      <c r="U20" s="134">
        <v>10.959576609999999</v>
      </c>
      <c r="V20" s="134">
        <v>10.913199219999999</v>
      </c>
      <c r="W20" s="134">
        <v>10.913199219999999</v>
      </c>
      <c r="X20" s="117">
        <v>-52.425347617439314</v>
      </c>
      <c r="Y20" s="117">
        <v>-0.30104588998202825</v>
      </c>
      <c r="Z20" s="117">
        <v>0</v>
      </c>
      <c r="AA20" s="134">
        <v>33.183290190000001</v>
      </c>
      <c r="AB20" s="134">
        <v>33.183290190000001</v>
      </c>
      <c r="AC20" s="134">
        <v>35.787142790000004</v>
      </c>
      <c r="AD20" s="134">
        <v>35.787142790000004</v>
      </c>
      <c r="AE20" s="134">
        <v>35.787142790000004</v>
      </c>
      <c r="AF20" s="117">
        <v>0</v>
      </c>
      <c r="AG20" s="117">
        <v>7.8468789113163071</v>
      </c>
      <c r="AH20" s="117">
        <v>0</v>
      </c>
    </row>
    <row r="21" spans="2:34" x14ac:dyDescent="0.25">
      <c r="B21" s="148" t="s">
        <v>232</v>
      </c>
      <c r="C21" s="134">
        <v>406641.86012306192</v>
      </c>
      <c r="D21" s="134">
        <v>472098.75038330379</v>
      </c>
      <c r="E21" s="134">
        <v>641727.15568762401</v>
      </c>
      <c r="F21" s="134">
        <v>439999.9195828152</v>
      </c>
      <c r="G21" s="134">
        <v>390130.07544299419</v>
      </c>
      <c r="H21" s="117">
        <v>16.096938529750151</v>
      </c>
      <c r="I21" s="117">
        <v>35.930704151747165</v>
      </c>
      <c r="J21" s="117">
        <v>-11.334057557807053</v>
      </c>
      <c r="K21" s="134">
        <v>299952.27122955094</v>
      </c>
      <c r="L21" s="134">
        <v>377177.38583519316</v>
      </c>
      <c r="M21" s="134">
        <v>513832.9241596022</v>
      </c>
      <c r="N21" s="134">
        <v>325290.97940605314</v>
      </c>
      <c r="O21" s="134">
        <v>275282.52415736543</v>
      </c>
      <c r="P21" s="117">
        <v>25.745800919954526</v>
      </c>
      <c r="Q21" s="117">
        <v>36.231105961405753</v>
      </c>
      <c r="R21" s="117">
        <v>-15.373452820609367</v>
      </c>
      <c r="S21" s="134">
        <v>87479.418862811013</v>
      </c>
      <c r="T21" s="134">
        <v>73156.626442140579</v>
      </c>
      <c r="U21" s="134">
        <v>110456.5328203118</v>
      </c>
      <c r="V21" s="134">
        <v>102846.78929479208</v>
      </c>
      <c r="W21" s="134">
        <v>102803.04812247874</v>
      </c>
      <c r="X21" s="117">
        <v>-16.372756708788902</v>
      </c>
      <c r="Y21" s="117">
        <v>50.986367458690339</v>
      </c>
      <c r="Z21" s="117">
        <v>-4.2530420845676709E-2</v>
      </c>
      <c r="AA21" s="134">
        <v>19210.170030699992</v>
      </c>
      <c r="AB21" s="134">
        <v>21764.738105970002</v>
      </c>
      <c r="AC21" s="134">
        <v>17437.698707709998</v>
      </c>
      <c r="AD21" s="134">
        <v>11862.150881969999</v>
      </c>
      <c r="AE21" s="134">
        <v>12044.503163149999</v>
      </c>
      <c r="AF21" s="117">
        <v>13.297998253984872</v>
      </c>
      <c r="AG21" s="117">
        <v>-19.880962395192388</v>
      </c>
      <c r="AH21" s="117">
        <v>1.5372615219147789</v>
      </c>
    </row>
    <row r="22" spans="2:34" x14ac:dyDescent="0.25">
      <c r="B22" s="151" t="s">
        <v>233</v>
      </c>
      <c r="C22" s="134">
        <v>2911896.7808499373</v>
      </c>
      <c r="D22" s="134">
        <v>3266011.8895766991</v>
      </c>
      <c r="E22" s="134">
        <v>4172746.8878525468</v>
      </c>
      <c r="F22" s="134">
        <v>4731775.1760882763</v>
      </c>
      <c r="G22" s="134">
        <v>4724883.8974604076</v>
      </c>
      <c r="H22" s="117">
        <v>12.160977375832708</v>
      </c>
      <c r="I22" s="117">
        <v>27.762758646704366</v>
      </c>
      <c r="J22" s="117">
        <v>-0.14563833596096254</v>
      </c>
      <c r="K22" s="134">
        <v>2497993.1549171172</v>
      </c>
      <c r="L22" s="134">
        <v>2903588.1627831785</v>
      </c>
      <c r="M22" s="134">
        <v>3716940.6650290014</v>
      </c>
      <c r="N22" s="134">
        <v>4197871.8662362499</v>
      </c>
      <c r="O22" s="134">
        <v>4191704.7228838839</v>
      </c>
      <c r="P22" s="117">
        <v>16.23683423902412</v>
      </c>
      <c r="Q22" s="117">
        <v>28.011978856746666</v>
      </c>
      <c r="R22" s="117">
        <v>-0.14691118616479981</v>
      </c>
      <c r="S22" s="134">
        <v>345165.32244644826</v>
      </c>
      <c r="T22" s="134">
        <v>287139.56416194071</v>
      </c>
      <c r="U22" s="134">
        <v>383429.80260290939</v>
      </c>
      <c r="V22" s="134">
        <v>443506.43052269606</v>
      </c>
      <c r="W22" s="134">
        <v>441968.41478076368</v>
      </c>
      <c r="X22" s="117">
        <v>-16.811004614610479</v>
      </c>
      <c r="Y22" s="117">
        <v>33.534298459359299</v>
      </c>
      <c r="Z22" s="117">
        <v>-0.34678544347592766</v>
      </c>
      <c r="AA22" s="134">
        <v>68738.30348637198</v>
      </c>
      <c r="AB22" s="134">
        <v>75284.162631579995</v>
      </c>
      <c r="AC22" s="134">
        <v>72376.420220636021</v>
      </c>
      <c r="AD22" s="134">
        <v>90396.879329330011</v>
      </c>
      <c r="AE22" s="134">
        <v>91210.759795759994</v>
      </c>
      <c r="AF22" s="117">
        <v>9.5228698021413827</v>
      </c>
      <c r="AG22" s="117">
        <v>-3.8623560511307895</v>
      </c>
      <c r="AH22" s="117">
        <v>0.90034133088254809</v>
      </c>
    </row>
    <row r="23" spans="2:34" x14ac:dyDescent="0.25">
      <c r="B23" s="147" t="s">
        <v>234</v>
      </c>
      <c r="C23" s="134"/>
      <c r="D23" s="134"/>
      <c r="E23" s="134"/>
      <c r="F23" s="134"/>
      <c r="G23" s="134"/>
      <c r="H23" s="152"/>
      <c r="I23" s="152"/>
      <c r="J23" s="152"/>
      <c r="K23" s="134"/>
      <c r="L23" s="134"/>
      <c r="M23" s="134"/>
      <c r="N23" s="134"/>
      <c r="O23" s="134"/>
      <c r="P23" s="152"/>
      <c r="Q23" s="152"/>
      <c r="R23" s="152"/>
      <c r="S23" s="134"/>
      <c r="T23" s="134"/>
      <c r="U23" s="134"/>
      <c r="V23" s="134"/>
      <c r="W23" s="134"/>
      <c r="X23" s="152"/>
      <c r="Y23" s="152"/>
      <c r="Z23" s="152"/>
      <c r="AA23" s="134"/>
      <c r="AB23" s="134"/>
      <c r="AC23" s="134"/>
      <c r="AD23" s="134"/>
      <c r="AE23" s="134"/>
      <c r="AF23" s="152"/>
      <c r="AG23" s="152"/>
      <c r="AH23" s="152"/>
    </row>
    <row r="24" spans="2:34" x14ac:dyDescent="0.25">
      <c r="B24" s="153" t="s">
        <v>235</v>
      </c>
      <c r="C24" s="134">
        <v>562526.81017895078</v>
      </c>
      <c r="D24" s="134">
        <v>718479.78113080992</v>
      </c>
      <c r="E24" s="134">
        <v>932079.36692221405</v>
      </c>
      <c r="F24" s="134">
        <v>1096198.5365456131</v>
      </c>
      <c r="G24" s="134">
        <v>1103686.9922341015</v>
      </c>
      <c r="H24" s="117">
        <v>27.723651234018064</v>
      </c>
      <c r="I24" s="117">
        <v>29.729380199846588</v>
      </c>
      <c r="J24" s="117">
        <v>0.68312950974067643</v>
      </c>
      <c r="K24" s="134">
        <v>477035.08320104785</v>
      </c>
      <c r="L24" s="134">
        <v>623348.85000741691</v>
      </c>
      <c r="M24" s="134">
        <v>800511.66187576484</v>
      </c>
      <c r="N24" s="134">
        <v>951311.56471875252</v>
      </c>
      <c r="O24" s="134">
        <v>952991.9740043995</v>
      </c>
      <c r="P24" s="117">
        <v>30.671489783216781</v>
      </c>
      <c r="Q24" s="117">
        <v>28.421133987211167</v>
      </c>
      <c r="R24" s="117">
        <v>0.17664131794128402</v>
      </c>
      <c r="S24" s="134">
        <v>72328.481830992983</v>
      </c>
      <c r="T24" s="134">
        <v>80772.330123243039</v>
      </c>
      <c r="U24" s="134">
        <v>115573.28453641916</v>
      </c>
      <c r="V24" s="134">
        <v>127106.7820419155</v>
      </c>
      <c r="W24" s="134">
        <v>132807.23501260692</v>
      </c>
      <c r="X24" s="117">
        <v>11.674305997436047</v>
      </c>
      <c r="Y24" s="117">
        <v>43.085242632070361</v>
      </c>
      <c r="Z24" s="117">
        <v>4.4847748319295944</v>
      </c>
      <c r="AA24" s="134">
        <v>13163.245146910001</v>
      </c>
      <c r="AB24" s="134">
        <v>14358.601000149996</v>
      </c>
      <c r="AC24" s="134">
        <v>15994.420510029995</v>
      </c>
      <c r="AD24" s="134">
        <v>17780.189784944996</v>
      </c>
      <c r="AE24" s="134">
        <v>17887.783217094999</v>
      </c>
      <c r="AF24" s="117">
        <v>9.0810118621896052</v>
      </c>
      <c r="AG24" s="117">
        <v>11.392610671909543</v>
      </c>
      <c r="AH24" s="117">
        <v>0.6051309544575556</v>
      </c>
    </row>
    <row r="25" spans="2:34" x14ac:dyDescent="0.25">
      <c r="B25" s="153" t="s">
        <v>236</v>
      </c>
      <c r="C25" s="134">
        <v>455716.0885478108</v>
      </c>
      <c r="D25" s="134">
        <v>488596.24056173506</v>
      </c>
      <c r="E25" s="134">
        <v>634300.22422558325</v>
      </c>
      <c r="F25" s="134">
        <v>775130.3889092122</v>
      </c>
      <c r="G25" s="134">
        <v>748089.49835067429</v>
      </c>
      <c r="H25" s="117">
        <v>7.2150518360456548</v>
      </c>
      <c r="I25" s="117">
        <v>29.820938347035487</v>
      </c>
      <c r="J25" s="117">
        <v>-3.4885602403733285</v>
      </c>
      <c r="K25" s="134">
        <v>374792.31755407562</v>
      </c>
      <c r="L25" s="134">
        <v>421257.37048876984</v>
      </c>
      <c r="M25" s="134">
        <v>548651.19394303532</v>
      </c>
      <c r="N25" s="134">
        <v>673539.21546440222</v>
      </c>
      <c r="O25" s="134">
        <v>647358.45015329425</v>
      </c>
      <c r="P25" s="117">
        <v>12.397546790160705</v>
      </c>
      <c r="Q25" s="117">
        <v>30.241328076101077</v>
      </c>
      <c r="R25" s="117">
        <v>-3.8870439478503771</v>
      </c>
      <c r="S25" s="134">
        <v>76190.766598365139</v>
      </c>
      <c r="T25" s="134">
        <v>60457.374051305218</v>
      </c>
      <c r="U25" s="134">
        <v>78745.960392228008</v>
      </c>
      <c r="V25" s="134">
        <v>90073.277299660011</v>
      </c>
      <c r="W25" s="134">
        <v>89197.123808740056</v>
      </c>
      <c r="X25" s="117">
        <v>-20.649999008406773</v>
      </c>
      <c r="Y25" s="117">
        <v>30.250381575294298</v>
      </c>
      <c r="Z25" s="117">
        <v>-0.97271190433665389</v>
      </c>
      <c r="AA25" s="134">
        <v>4733.0043953699987</v>
      </c>
      <c r="AB25" s="134">
        <v>6881.4960216599993</v>
      </c>
      <c r="AC25" s="134">
        <v>6903.0698903200009</v>
      </c>
      <c r="AD25" s="134">
        <v>11517.896145150002</v>
      </c>
      <c r="AE25" s="134">
        <v>11533.924388640004</v>
      </c>
      <c r="AF25" s="117">
        <v>45.393822756465958</v>
      </c>
      <c r="AG25" s="117">
        <v>0.31350550217708939</v>
      </c>
      <c r="AH25" s="117">
        <v>0.13915947225093817</v>
      </c>
    </row>
    <row r="26" spans="2:34" x14ac:dyDescent="0.25">
      <c r="B26" s="153" t="s">
        <v>237</v>
      </c>
      <c r="C26" s="134">
        <v>127215.68522601736</v>
      </c>
      <c r="D26" s="134">
        <v>138316.37657992812</v>
      </c>
      <c r="E26" s="134">
        <v>205637.62795102393</v>
      </c>
      <c r="F26" s="134">
        <v>103022.05004793691</v>
      </c>
      <c r="G26" s="134">
        <v>97635.590567401712</v>
      </c>
      <c r="H26" s="117">
        <v>8.7258826096709328</v>
      </c>
      <c r="I26" s="117">
        <v>48.671931000298606</v>
      </c>
      <c r="J26" s="117">
        <v>-5.2284530137274849</v>
      </c>
      <c r="K26" s="134">
        <v>127214.29222601737</v>
      </c>
      <c r="L26" s="134">
        <v>138307.92239808812</v>
      </c>
      <c r="M26" s="134">
        <v>205627.17798661391</v>
      </c>
      <c r="N26" s="134">
        <v>103019.80668594691</v>
      </c>
      <c r="O26" s="134">
        <v>97633.365400071707</v>
      </c>
      <c r="P26" s="117">
        <v>8.7204275384098153</v>
      </c>
      <c r="Q26" s="117">
        <v>48.673463111362857</v>
      </c>
      <c r="R26" s="117">
        <v>-5.2285492073340993</v>
      </c>
      <c r="S26" s="134">
        <v>0</v>
      </c>
      <c r="T26" s="134">
        <v>8.4541818399999986</v>
      </c>
      <c r="U26" s="134">
        <v>10.449964409999998</v>
      </c>
      <c r="V26" s="134">
        <v>2.2433619899999995</v>
      </c>
      <c r="W26" s="134">
        <v>2.2251673299999997</v>
      </c>
      <c r="X26" s="117">
        <v>0</v>
      </c>
      <c r="Y26" s="117">
        <v>23.607045693732083</v>
      </c>
      <c r="Z26" s="117">
        <v>-0.81104432013666683</v>
      </c>
      <c r="AA26" s="134">
        <v>1.393</v>
      </c>
      <c r="AB26" s="134">
        <v>0</v>
      </c>
      <c r="AC26" s="134">
        <v>0</v>
      </c>
      <c r="AD26" s="134">
        <v>0</v>
      </c>
      <c r="AE26" s="134">
        <v>0</v>
      </c>
      <c r="AF26" s="117">
        <v>-100</v>
      </c>
      <c r="AG26" s="117">
        <v>0</v>
      </c>
      <c r="AH26" s="117">
        <v>0</v>
      </c>
    </row>
    <row r="27" spans="2:34" x14ac:dyDescent="0.25">
      <c r="B27" s="153" t="s">
        <v>238</v>
      </c>
      <c r="C27" s="134">
        <v>615755.45252993365</v>
      </c>
      <c r="D27" s="134">
        <v>702115.41625706886</v>
      </c>
      <c r="E27" s="134">
        <v>880233.53512387339</v>
      </c>
      <c r="F27" s="134">
        <v>1032220.3616340215</v>
      </c>
      <c r="G27" s="134">
        <v>1038898.9793687711</v>
      </c>
      <c r="H27" s="117">
        <v>14.025042469751739</v>
      </c>
      <c r="I27" s="117">
        <v>25.368780508529564</v>
      </c>
      <c r="J27" s="117">
        <v>0.64701472505126478</v>
      </c>
      <c r="K27" s="134">
        <v>598417.72254636372</v>
      </c>
      <c r="L27" s="134">
        <v>684538.33783228882</v>
      </c>
      <c r="M27" s="134">
        <v>856327.32901327836</v>
      </c>
      <c r="N27" s="134">
        <v>1007642.2231199415</v>
      </c>
      <c r="O27" s="134">
        <v>1014460.778510181</v>
      </c>
      <c r="P27" s="117">
        <v>14.391387828466714</v>
      </c>
      <c r="Q27" s="117">
        <v>25.095598257504413</v>
      </c>
      <c r="R27" s="117">
        <v>0.67668416763315697</v>
      </c>
      <c r="S27" s="134">
        <v>11710.016188959997</v>
      </c>
      <c r="T27" s="134">
        <v>11989.246665040004</v>
      </c>
      <c r="U27" s="134">
        <v>17948.824584405</v>
      </c>
      <c r="V27" s="134">
        <v>17475.368115299996</v>
      </c>
      <c r="W27" s="134">
        <v>17357.913229969989</v>
      </c>
      <c r="X27" s="117">
        <v>2.3845438945102466</v>
      </c>
      <c r="Y27" s="117">
        <v>49.707692950740629</v>
      </c>
      <c r="Z27" s="117">
        <v>-0.6721168020899837</v>
      </c>
      <c r="AA27" s="134">
        <v>5627.7137946100011</v>
      </c>
      <c r="AB27" s="134">
        <v>5587.8317597400001</v>
      </c>
      <c r="AC27" s="134">
        <v>5957.3815261900008</v>
      </c>
      <c r="AD27" s="134">
        <v>7102.7703987799987</v>
      </c>
      <c r="AE27" s="134">
        <v>7080.2876286199989</v>
      </c>
      <c r="AF27" s="117">
        <v>-0.708672052729448</v>
      </c>
      <c r="AG27" s="117">
        <v>6.6134733889553585</v>
      </c>
      <c r="AH27" s="117">
        <v>-0.31653522354969654</v>
      </c>
    </row>
    <row r="28" spans="2:34" ht="31.5" x14ac:dyDescent="0.25">
      <c r="B28" s="154" t="s">
        <v>239</v>
      </c>
      <c r="C28" s="134">
        <v>237959.10882907599</v>
      </c>
      <c r="D28" s="134">
        <v>252542.45920616243</v>
      </c>
      <c r="E28" s="134">
        <v>298257.53329391585</v>
      </c>
      <c r="F28" s="134">
        <v>340016.27547056397</v>
      </c>
      <c r="G28" s="134">
        <v>338096.66916955821</v>
      </c>
      <c r="H28" s="117">
        <v>6.1285110911898446</v>
      </c>
      <c r="I28" s="117">
        <v>18.101935900780166</v>
      </c>
      <c r="J28" s="117">
        <v>-0.56456306344427887</v>
      </c>
      <c r="K28" s="134">
        <v>186650.65348838599</v>
      </c>
      <c r="L28" s="134">
        <v>208418.88884113342</v>
      </c>
      <c r="M28" s="134">
        <v>248988.20203433794</v>
      </c>
      <c r="N28" s="134">
        <v>282992.95527455595</v>
      </c>
      <c r="O28" s="134">
        <v>280638.54321339622</v>
      </c>
      <c r="P28" s="117">
        <v>11.662555124191904</v>
      </c>
      <c r="Q28" s="117">
        <v>19.46527659694431</v>
      </c>
      <c r="R28" s="117">
        <v>-0.83196843500061846</v>
      </c>
      <c r="S28" s="134">
        <v>42447.914687520017</v>
      </c>
      <c r="T28" s="134">
        <v>35072.929971478996</v>
      </c>
      <c r="U28" s="134">
        <v>41221.033385617942</v>
      </c>
      <c r="V28" s="134">
        <v>46396.656078807981</v>
      </c>
      <c r="W28" s="134">
        <v>46730.514290431958</v>
      </c>
      <c r="X28" s="117">
        <v>-17.374197932529576</v>
      </c>
      <c r="Y28" s="117">
        <v>17.52948333412273</v>
      </c>
      <c r="Z28" s="117">
        <v>0.71957386553223035</v>
      </c>
      <c r="AA28" s="134">
        <v>8860.540653170001</v>
      </c>
      <c r="AB28" s="134">
        <v>9050.640393550002</v>
      </c>
      <c r="AC28" s="134">
        <v>8048.297873960003</v>
      </c>
      <c r="AD28" s="134">
        <v>10626.664117200002</v>
      </c>
      <c r="AE28" s="134">
        <v>10727.611665730001</v>
      </c>
      <c r="AF28" s="117">
        <v>2.1454643437812098</v>
      </c>
      <c r="AG28" s="117">
        <v>-11.074824277675699</v>
      </c>
      <c r="AH28" s="117">
        <v>0.94994579123479639</v>
      </c>
    </row>
    <row r="29" spans="2:34" x14ac:dyDescent="0.25">
      <c r="B29" s="153" t="s">
        <v>240</v>
      </c>
      <c r="C29" s="134">
        <v>146990.82329793109</v>
      </c>
      <c r="D29" s="134">
        <v>163480.2998596</v>
      </c>
      <c r="E29" s="134">
        <v>183538.17612812988</v>
      </c>
      <c r="F29" s="134">
        <v>199223.74457106995</v>
      </c>
      <c r="G29" s="134">
        <v>220099.37915934002</v>
      </c>
      <c r="H29" s="117">
        <v>11.218031297264666</v>
      </c>
      <c r="I29" s="117">
        <v>12.269292560483418</v>
      </c>
      <c r="J29" s="117">
        <v>10.478487207042232</v>
      </c>
      <c r="K29" s="134">
        <v>118860.34210759109</v>
      </c>
      <c r="L29" s="134">
        <v>141434.56215841</v>
      </c>
      <c r="M29" s="134">
        <v>159138.7943799599</v>
      </c>
      <c r="N29" s="134">
        <v>171657.47726793998</v>
      </c>
      <c r="O29" s="134">
        <v>192099.16473117002</v>
      </c>
      <c r="P29" s="117">
        <v>18.992222006550321</v>
      </c>
      <c r="Q29" s="117">
        <v>12.517613765241306</v>
      </c>
      <c r="R29" s="117">
        <v>11.908416568025547</v>
      </c>
      <c r="S29" s="134">
        <v>20965.410599479994</v>
      </c>
      <c r="T29" s="134">
        <v>14628.11669947</v>
      </c>
      <c r="U29" s="134">
        <v>17446.175323304997</v>
      </c>
      <c r="V29" s="134">
        <v>19304.081786809998</v>
      </c>
      <c r="W29" s="134">
        <v>19324.34257166</v>
      </c>
      <c r="X29" s="117">
        <v>-30.227377946832</v>
      </c>
      <c r="Y29" s="117">
        <v>19.264671466130018</v>
      </c>
      <c r="Z29" s="117">
        <v>0.10495596254593842</v>
      </c>
      <c r="AA29" s="134">
        <v>7165.0705908599984</v>
      </c>
      <c r="AB29" s="134">
        <v>7417.6210017200019</v>
      </c>
      <c r="AC29" s="134">
        <v>6953.2064248650004</v>
      </c>
      <c r="AD29" s="134">
        <v>8262.1855163199998</v>
      </c>
      <c r="AE29" s="134">
        <v>8675.8718565099989</v>
      </c>
      <c r="AF29" s="117">
        <v>3.5247442109246649</v>
      </c>
      <c r="AG29" s="117">
        <v>-6.2609639498609164</v>
      </c>
      <c r="AH29" s="117">
        <v>5.006984403495407</v>
      </c>
    </row>
    <row r="30" spans="2:34" x14ac:dyDescent="0.25">
      <c r="B30" s="153" t="s">
        <v>241</v>
      </c>
      <c r="C30" s="134">
        <v>45416.722861080008</v>
      </c>
      <c r="D30" s="134">
        <v>50409.69302413502</v>
      </c>
      <c r="E30" s="134">
        <v>106281.5129899725</v>
      </c>
      <c r="F30" s="134">
        <v>94594.999606052515</v>
      </c>
      <c r="G30" s="134">
        <v>91418.295161652481</v>
      </c>
      <c r="H30" s="117">
        <v>10.993682169291329</v>
      </c>
      <c r="I30" s="117">
        <v>110.83546955758553</v>
      </c>
      <c r="J30" s="117">
        <v>-3.3582160342826128</v>
      </c>
      <c r="K30" s="134">
        <v>35571.386322130005</v>
      </c>
      <c r="L30" s="134">
        <v>41345.033456100013</v>
      </c>
      <c r="M30" s="134">
        <v>90921.188319040011</v>
      </c>
      <c r="N30" s="134">
        <v>78409.987187900013</v>
      </c>
      <c r="O30" s="134">
        <v>75168.861347449987</v>
      </c>
      <c r="P30" s="117">
        <v>16.23115579945236</v>
      </c>
      <c r="Q30" s="117">
        <v>119.9083679919615</v>
      </c>
      <c r="R30" s="117">
        <v>-4.1335625175949353</v>
      </c>
      <c r="S30" s="134">
        <v>7599.5611120200019</v>
      </c>
      <c r="T30" s="134">
        <v>6445.5595371650015</v>
      </c>
      <c r="U30" s="134">
        <v>12527.6853716025</v>
      </c>
      <c r="V30" s="134">
        <v>12145.0461408925</v>
      </c>
      <c r="W30" s="134">
        <v>12194.4446373025</v>
      </c>
      <c r="X30" s="117">
        <v>-15.185108164072133</v>
      </c>
      <c r="Y30" s="117">
        <v>94.361487150464598</v>
      </c>
      <c r="Z30" s="117">
        <v>0.40673782410487469</v>
      </c>
      <c r="AA30" s="134">
        <v>2245.7754269300003</v>
      </c>
      <c r="AB30" s="134">
        <v>2619.10003087</v>
      </c>
      <c r="AC30" s="134">
        <v>2832.6392993300005</v>
      </c>
      <c r="AD30" s="134">
        <v>4039.9662772599995</v>
      </c>
      <c r="AE30" s="134">
        <v>4054.9891769000001</v>
      </c>
      <c r="AF30" s="117">
        <v>16.6234165475013</v>
      </c>
      <c r="AG30" s="117">
        <v>8.1531543638319199</v>
      </c>
      <c r="AH30" s="117">
        <v>0.37185705545517145</v>
      </c>
    </row>
    <row r="31" spans="2:34" x14ac:dyDescent="0.25">
      <c r="B31" s="153" t="s">
        <v>242</v>
      </c>
      <c r="C31" s="134">
        <v>180956.55272697701</v>
      </c>
      <c r="D31" s="134">
        <v>174057.66040123088</v>
      </c>
      <c r="E31" s="134">
        <v>160657.41396947138</v>
      </c>
      <c r="F31" s="134">
        <v>168050.27251927817</v>
      </c>
      <c r="G31" s="134">
        <v>165943.10057740522</v>
      </c>
      <c r="H31" s="117">
        <v>-3.8124578644880653</v>
      </c>
      <c r="I31" s="117">
        <v>-7.6987398318866171</v>
      </c>
      <c r="J31" s="117">
        <v>-1.2538937963526453</v>
      </c>
      <c r="K31" s="134">
        <v>141825.70278193703</v>
      </c>
      <c r="L31" s="134">
        <v>144990.89694163087</v>
      </c>
      <c r="M31" s="134">
        <v>134892.9587567829</v>
      </c>
      <c r="N31" s="134">
        <v>141250.46418583437</v>
      </c>
      <c r="O31" s="134">
        <v>139185.07642913141</v>
      </c>
      <c r="P31" s="117">
        <v>2.2317493216024884</v>
      </c>
      <c r="Q31" s="117">
        <v>-6.9645325312478787</v>
      </c>
      <c r="R31" s="117">
        <v>-1.4622166154340199</v>
      </c>
      <c r="S31" s="134">
        <v>33002.384131539991</v>
      </c>
      <c r="T31" s="134">
        <v>23215.415307560004</v>
      </c>
      <c r="U31" s="134">
        <v>21804.24635970849</v>
      </c>
      <c r="V31" s="134">
        <v>22632.186544833807</v>
      </c>
      <c r="W31" s="134">
        <v>22575.338504713807</v>
      </c>
      <c r="X31" s="117">
        <v>-29.65533879301373</v>
      </c>
      <c r="Y31" s="117">
        <v>-6.0785858411586249</v>
      </c>
      <c r="Z31" s="117">
        <v>-0.25118227091043277</v>
      </c>
      <c r="AA31" s="134">
        <v>6128.4658135000009</v>
      </c>
      <c r="AB31" s="134">
        <v>5851.3481520400001</v>
      </c>
      <c r="AC31" s="134">
        <v>3960.2088529800012</v>
      </c>
      <c r="AD31" s="134">
        <v>4167.6217886100003</v>
      </c>
      <c r="AE31" s="134">
        <v>4182.6856435600012</v>
      </c>
      <c r="AF31" s="117">
        <v>-4.5218113291838264</v>
      </c>
      <c r="AG31" s="117">
        <v>-32.319719318028902</v>
      </c>
      <c r="AH31" s="117">
        <v>0.36144966395870171</v>
      </c>
    </row>
    <row r="32" spans="2:34" x14ac:dyDescent="0.25">
      <c r="B32" s="153" t="s">
        <v>243</v>
      </c>
      <c r="C32" s="134">
        <v>177390.01746004992</v>
      </c>
      <c r="D32" s="134">
        <v>201609.70650212755</v>
      </c>
      <c r="E32" s="134">
        <v>293413.85245570278</v>
      </c>
      <c r="F32" s="134">
        <v>348531.79844221589</v>
      </c>
      <c r="G32" s="134">
        <v>340527.40578810772</v>
      </c>
      <c r="H32" s="117">
        <v>13.653355126103509</v>
      </c>
      <c r="I32" s="117">
        <v>45.535578393695268</v>
      </c>
      <c r="J32" s="117">
        <v>-2.2966032625672317</v>
      </c>
      <c r="K32" s="134">
        <v>142087.7411496799</v>
      </c>
      <c r="L32" s="134">
        <v>169089.51442334006</v>
      </c>
      <c r="M32" s="134">
        <v>239727.79741084404</v>
      </c>
      <c r="N32" s="134">
        <v>286231.69813396211</v>
      </c>
      <c r="O32" s="134">
        <v>283949.841917574</v>
      </c>
      <c r="P32" s="117">
        <v>0</v>
      </c>
      <c r="Q32" s="117">
        <v>0</v>
      </c>
      <c r="R32" s="117">
        <v>-0.7972059807716203</v>
      </c>
      <c r="S32" s="134">
        <v>30550.09147426</v>
      </c>
      <c r="T32" s="134">
        <v>26851.4598598175</v>
      </c>
      <c r="U32" s="134">
        <v>47111.484932538726</v>
      </c>
      <c r="V32" s="134">
        <v>55603.096326813778</v>
      </c>
      <c r="W32" s="134">
        <v>49819.941292803727</v>
      </c>
      <c r="X32" s="117">
        <v>0</v>
      </c>
      <c r="Y32" s="117">
        <v>0</v>
      </c>
      <c r="Z32" s="117">
        <v>-10.400778762425155</v>
      </c>
      <c r="AA32" s="134">
        <v>4752.1848361100001</v>
      </c>
      <c r="AB32" s="134">
        <v>5668.7322189700008</v>
      </c>
      <c r="AC32" s="134">
        <v>6574.5701123200006</v>
      </c>
      <c r="AD32" s="134">
        <v>6697.0039814400006</v>
      </c>
      <c r="AE32" s="134">
        <v>6757.6225777299996</v>
      </c>
      <c r="AF32" s="117">
        <v>0</v>
      </c>
      <c r="AG32" s="117">
        <v>0</v>
      </c>
      <c r="AH32" s="117">
        <v>0.90515992611019946</v>
      </c>
    </row>
    <row r="33" spans="2:34" x14ac:dyDescent="0.25">
      <c r="B33" s="153" t="s">
        <v>244</v>
      </c>
      <c r="C33" s="134">
        <v>3341.8365208179998</v>
      </c>
      <c r="D33" s="134">
        <v>3303.6538436723004</v>
      </c>
      <c r="E33" s="134">
        <v>4403.1513494099991</v>
      </c>
      <c r="F33" s="134">
        <v>3097.1065741999996</v>
      </c>
      <c r="G33" s="134">
        <v>3388.8097208500003</v>
      </c>
      <c r="H33" s="117">
        <v>-1.1425656793155545</v>
      </c>
      <c r="I33" s="117">
        <v>33.281256383553519</v>
      </c>
      <c r="J33" s="117">
        <v>9.4185698703425977</v>
      </c>
      <c r="K33" s="134">
        <v>3338.7847221779998</v>
      </c>
      <c r="L33" s="134">
        <v>3303.6538436723004</v>
      </c>
      <c r="M33" s="134">
        <v>4403.1513494099991</v>
      </c>
      <c r="N33" s="134">
        <v>3097.1065741999996</v>
      </c>
      <c r="O33" s="134">
        <v>3388.8097208500003</v>
      </c>
      <c r="P33" s="117">
        <v>-1.0522055606742571</v>
      </c>
      <c r="Q33" s="117">
        <v>33.281256383553519</v>
      </c>
      <c r="R33" s="117">
        <v>9.4185698703425977</v>
      </c>
      <c r="S33" s="134">
        <v>3.0517986399999999</v>
      </c>
      <c r="T33" s="134">
        <v>0</v>
      </c>
      <c r="U33" s="134">
        <v>0</v>
      </c>
      <c r="V33" s="134">
        <v>0</v>
      </c>
      <c r="W33" s="134">
        <v>0</v>
      </c>
      <c r="X33" s="117">
        <v>-100</v>
      </c>
      <c r="Y33" s="117">
        <v>0</v>
      </c>
      <c r="Z33" s="117">
        <v>0</v>
      </c>
      <c r="AA33" s="134">
        <v>0</v>
      </c>
      <c r="AB33" s="134">
        <v>0</v>
      </c>
      <c r="AC33" s="134">
        <v>0</v>
      </c>
      <c r="AD33" s="134">
        <v>0</v>
      </c>
      <c r="AE33" s="134">
        <v>0</v>
      </c>
      <c r="AF33" s="117">
        <v>0</v>
      </c>
      <c r="AG33" s="117">
        <v>0</v>
      </c>
      <c r="AH33" s="117">
        <v>0</v>
      </c>
    </row>
    <row r="34" spans="2:34" x14ac:dyDescent="0.25">
      <c r="B34" s="153" t="s">
        <v>245</v>
      </c>
      <c r="C34" s="134">
        <v>358627.68980139599</v>
      </c>
      <c r="D34" s="134">
        <v>373100.60252186202</v>
      </c>
      <c r="E34" s="134">
        <v>473944.49370111187</v>
      </c>
      <c r="F34" s="134">
        <v>571689.64176081598</v>
      </c>
      <c r="G34" s="134">
        <v>577099.17912099219</v>
      </c>
      <c r="H34" s="117">
        <v>4.0356372728723127</v>
      </c>
      <c r="I34" s="117">
        <v>27.028605823101255</v>
      </c>
      <c r="J34" s="117">
        <v>0.94623672794118541</v>
      </c>
      <c r="K34" s="134">
        <v>292199.13594126399</v>
      </c>
      <c r="L34" s="134">
        <v>327553.13267832884</v>
      </c>
      <c r="M34" s="134">
        <v>427751.2102241508</v>
      </c>
      <c r="N34" s="134">
        <v>498719.36763042264</v>
      </c>
      <c r="O34" s="134">
        <v>504829.85920483677</v>
      </c>
      <c r="P34" s="117">
        <v>12.099281752897273</v>
      </c>
      <c r="Q34" s="117">
        <v>30.58987002399417</v>
      </c>
      <c r="R34" s="117">
        <v>1.2252364698501772</v>
      </c>
      <c r="S34" s="134">
        <v>50367.644036562007</v>
      </c>
      <c r="T34" s="134">
        <v>27698.677775703211</v>
      </c>
      <c r="U34" s="134">
        <v>31040.657752600087</v>
      </c>
      <c r="V34" s="134">
        <v>52767.692821193355</v>
      </c>
      <c r="W34" s="134">
        <v>51959.336272395412</v>
      </c>
      <c r="X34" s="117">
        <v>-45.007001408291671</v>
      </c>
      <c r="Y34" s="117">
        <v>12.065485594508782</v>
      </c>
      <c r="Z34" s="117">
        <v>-1.5319156581984905</v>
      </c>
      <c r="AA34" s="134">
        <v>16060.90982357</v>
      </c>
      <c r="AB34" s="134">
        <v>17848.79206783</v>
      </c>
      <c r="AC34" s="134">
        <v>15152.625724361</v>
      </c>
      <c r="AD34" s="134">
        <v>20202.581309200003</v>
      </c>
      <c r="AE34" s="134">
        <v>20309.983643759999</v>
      </c>
      <c r="AF34" s="117">
        <v>11.131886449148814</v>
      </c>
      <c r="AG34" s="117">
        <v>-15.105595567604096</v>
      </c>
      <c r="AH34" s="117">
        <v>0.53162679024134629</v>
      </c>
    </row>
    <row r="35" spans="2:34" x14ac:dyDescent="0.25">
      <c r="B35" s="147" t="s">
        <v>69</v>
      </c>
      <c r="C35" s="134">
        <v>2911896.787980041</v>
      </c>
      <c r="D35" s="134">
        <v>3266011.8898883327</v>
      </c>
      <c r="E35" s="134">
        <v>4172746.8881104086</v>
      </c>
      <c r="F35" s="134">
        <v>4731775.1760809803</v>
      </c>
      <c r="G35" s="134">
        <v>4724883.8992188554</v>
      </c>
      <c r="H35" s="117">
        <v>12.160977111896141</v>
      </c>
      <c r="I35" s="117">
        <v>27.762758642408919</v>
      </c>
      <c r="J35" s="117">
        <v>-0.1456382986444571</v>
      </c>
      <c r="K35" s="134">
        <v>2497993.1620406709</v>
      </c>
      <c r="L35" s="134">
        <v>2903588.1630691797</v>
      </c>
      <c r="M35" s="134">
        <v>3716940.6652932176</v>
      </c>
      <c r="N35" s="134">
        <v>4197871.8662438579</v>
      </c>
      <c r="O35" s="134">
        <v>4191704.7246323559</v>
      </c>
      <c r="P35" s="117">
        <v>16.236833918999544</v>
      </c>
      <c r="Q35" s="117">
        <v>28.011978853237231</v>
      </c>
      <c r="R35" s="117">
        <v>-0.14691114469437272</v>
      </c>
      <c r="S35" s="134">
        <v>345165.32245834032</v>
      </c>
      <c r="T35" s="134">
        <v>287139.56417262292</v>
      </c>
      <c r="U35" s="134">
        <v>383429.80260283494</v>
      </c>
      <c r="V35" s="134">
        <v>443506.43051821698</v>
      </c>
      <c r="W35" s="134">
        <v>441968.41478795436</v>
      </c>
      <c r="X35" s="117">
        <v>-16.811004614381797</v>
      </c>
      <c r="Y35" s="117">
        <v>33.534298454365604</v>
      </c>
      <c r="Z35" s="117">
        <v>-0.34678544084817409</v>
      </c>
      <c r="AA35" s="134">
        <v>68738.303481029987</v>
      </c>
      <c r="AB35" s="134">
        <v>75284.162646529992</v>
      </c>
      <c r="AC35" s="134">
        <v>72376.420214356011</v>
      </c>
      <c r="AD35" s="134">
        <v>90396.87931890499</v>
      </c>
      <c r="AE35" s="134">
        <v>91210.759798544997</v>
      </c>
      <c r="AF35" s="117">
        <v>9.5228698324020975</v>
      </c>
      <c r="AG35" s="117">
        <v>-3.8623560785636313</v>
      </c>
      <c r="AH35" s="117">
        <v>0.90034134559975332</v>
      </c>
    </row>
    <row r="36" spans="2:34" x14ac:dyDescent="0.25">
      <c r="B36" s="147" t="s">
        <v>246</v>
      </c>
      <c r="C36" s="134"/>
      <c r="D36" s="134"/>
      <c r="E36" s="134"/>
      <c r="F36" s="134"/>
      <c r="G36" s="134"/>
      <c r="H36" s="152"/>
      <c r="I36" s="152"/>
      <c r="J36" s="152"/>
      <c r="K36" s="84"/>
      <c r="L36" s="84"/>
      <c r="M36" s="84"/>
      <c r="N36" s="84"/>
      <c r="O36" s="84"/>
      <c r="P36" s="152"/>
      <c r="Q36" s="152"/>
      <c r="R36" s="152"/>
      <c r="S36" s="134"/>
      <c r="T36" s="134"/>
      <c r="U36" s="134"/>
      <c r="V36" s="134"/>
      <c r="W36" s="134"/>
      <c r="X36" s="152"/>
      <c r="Y36" s="152"/>
      <c r="Z36" s="152"/>
      <c r="AA36" s="134"/>
      <c r="AB36" s="134"/>
      <c r="AC36" s="134"/>
      <c r="AD36" s="134"/>
      <c r="AE36" s="134"/>
      <c r="AF36" s="152"/>
      <c r="AG36" s="152"/>
      <c r="AH36" s="152"/>
    </row>
    <row r="37" spans="2:34" x14ac:dyDescent="0.25">
      <c r="B37" s="155" t="s">
        <v>247</v>
      </c>
      <c r="C37" s="134">
        <v>38246.381965080996</v>
      </c>
      <c r="D37" s="134">
        <v>38427.040945009001</v>
      </c>
      <c r="E37" s="134">
        <v>43111.280298490012</v>
      </c>
      <c r="F37" s="134">
        <v>51168.006971830226</v>
      </c>
      <c r="G37" s="134">
        <v>51098.033663660237</v>
      </c>
      <c r="H37" s="117">
        <v>0.47235573836224948</v>
      </c>
      <c r="I37" s="117">
        <v>12.189955922404719</v>
      </c>
      <c r="J37" s="117">
        <v>-0.13675206894127045</v>
      </c>
      <c r="K37" s="134">
        <v>31871.206936959996</v>
      </c>
      <c r="L37" s="134">
        <v>34207.671661839006</v>
      </c>
      <c r="M37" s="134">
        <v>38491.522665010008</v>
      </c>
      <c r="N37" s="134">
        <v>46337.567705729998</v>
      </c>
      <c r="O37" s="134">
        <v>46273.148775560003</v>
      </c>
      <c r="P37" s="117">
        <v>7.3309577811108504</v>
      </c>
      <c r="Q37" s="117">
        <v>12.523070981033566</v>
      </c>
      <c r="R37" s="117">
        <v>-0.13902095720494945</v>
      </c>
      <c r="S37" s="134">
        <v>5441.6256112700003</v>
      </c>
      <c r="T37" s="134">
        <v>3254.3111639500012</v>
      </c>
      <c r="U37" s="134">
        <v>3721.3000503499998</v>
      </c>
      <c r="V37" s="134">
        <v>3869.68155038023</v>
      </c>
      <c r="W37" s="134">
        <v>3863.0699515102319</v>
      </c>
      <c r="X37" s="117">
        <v>-40.195974577705471</v>
      </c>
      <c r="Y37" s="117">
        <v>14.34985355958338</v>
      </c>
      <c r="Z37" s="117">
        <v>-0.1708564072758989</v>
      </c>
      <c r="AA37" s="134">
        <v>933.54941685099982</v>
      </c>
      <c r="AB37" s="134">
        <v>965.05811921999964</v>
      </c>
      <c r="AC37" s="134">
        <v>898.4575831300001</v>
      </c>
      <c r="AD37" s="134">
        <v>960.75771571999996</v>
      </c>
      <c r="AE37" s="134">
        <v>961.81493658999989</v>
      </c>
      <c r="AF37" s="117">
        <v>3.3751509882876189</v>
      </c>
      <c r="AG37" s="117">
        <v>-6.9011943181027142</v>
      </c>
      <c r="AH37" s="117">
        <v>0.11004032054091617</v>
      </c>
    </row>
    <row r="38" spans="2:34" x14ac:dyDescent="0.25">
      <c r="B38" s="155" t="s">
        <v>248</v>
      </c>
      <c r="C38" s="134">
        <v>336.20669644000009</v>
      </c>
      <c r="D38" s="134">
        <v>464.82122136000004</v>
      </c>
      <c r="E38" s="134">
        <v>677.94273293999981</v>
      </c>
      <c r="F38" s="134">
        <v>841.9660841402299</v>
      </c>
      <c r="G38" s="134">
        <v>610.73559659022999</v>
      </c>
      <c r="H38" s="117">
        <v>38.254599412166286</v>
      </c>
      <c r="I38" s="117">
        <v>45.850211175048521</v>
      </c>
      <c r="J38" s="117">
        <v>-27.46315937252033</v>
      </c>
      <c r="K38" s="134">
        <v>298.49132394000009</v>
      </c>
      <c r="L38" s="134">
        <v>445.11470286000002</v>
      </c>
      <c r="M38" s="134">
        <v>670.28621443999987</v>
      </c>
      <c r="N38" s="134">
        <v>816.90915662999987</v>
      </c>
      <c r="O38" s="134">
        <v>586.7138702499999</v>
      </c>
      <c r="P38" s="117">
        <v>49.121487681656298</v>
      </c>
      <c r="Q38" s="117">
        <v>50.587300337014938</v>
      </c>
      <c r="R38" s="117">
        <v>-28.178810888792817</v>
      </c>
      <c r="S38" s="134">
        <v>18</v>
      </c>
      <c r="T38" s="134">
        <v>0</v>
      </c>
      <c r="U38" s="134">
        <v>2.9999999999999996</v>
      </c>
      <c r="V38" s="134">
        <v>6.7262964202300353</v>
      </c>
      <c r="W38" s="134">
        <v>6.7082091002300359</v>
      </c>
      <c r="X38" s="117">
        <v>-100</v>
      </c>
      <c r="Y38" s="117">
        <v>0</v>
      </c>
      <c r="Z38" s="117">
        <v>-0.26890459280979329</v>
      </c>
      <c r="AA38" s="134">
        <v>19.715372500000001</v>
      </c>
      <c r="AB38" s="134">
        <v>19.706518500000001</v>
      </c>
      <c r="AC38" s="134">
        <v>4.6565184999999989</v>
      </c>
      <c r="AD38" s="134">
        <v>18.330631090000011</v>
      </c>
      <c r="AE38" s="134">
        <v>17.31351724000001</v>
      </c>
      <c r="AF38" s="117">
        <v>-4.4909118506381115E-2</v>
      </c>
      <c r="AG38" s="117">
        <v>-76.370668923584859</v>
      </c>
      <c r="AH38" s="117">
        <v>-5.5487115801205134</v>
      </c>
    </row>
    <row r="39" spans="2:34" x14ac:dyDescent="0.25">
      <c r="B39" s="155" t="s">
        <v>249</v>
      </c>
      <c r="C39" s="134">
        <v>35873.091777801004</v>
      </c>
      <c r="D39" s="134">
        <v>39775.729975492592</v>
      </c>
      <c r="E39" s="134">
        <v>87213.202581822508</v>
      </c>
      <c r="F39" s="134">
        <v>71523.245166622713</v>
      </c>
      <c r="G39" s="134">
        <v>69527.092821762737</v>
      </c>
      <c r="H39" s="117">
        <v>10.879012664602884</v>
      </c>
      <c r="I39" s="117">
        <v>119.26235580228956</v>
      </c>
      <c r="J39" s="117">
        <v>-2.7909141149981109</v>
      </c>
      <c r="K39" s="134">
        <v>27630.812993880001</v>
      </c>
      <c r="L39" s="134">
        <v>31997.624467197591</v>
      </c>
      <c r="M39" s="134">
        <v>73593.246180240007</v>
      </c>
      <c r="N39" s="134">
        <v>57567.057349439994</v>
      </c>
      <c r="O39" s="134">
        <v>55540.712117140007</v>
      </c>
      <c r="P39" s="117">
        <v>15.804136759511211</v>
      </c>
      <c r="Q39" s="117">
        <v>129.9959681559618</v>
      </c>
      <c r="R39" s="117">
        <v>-3.5199736196342202</v>
      </c>
      <c r="S39" s="134">
        <v>7484.3758788400028</v>
      </c>
      <c r="T39" s="134">
        <v>6341.1554700450024</v>
      </c>
      <c r="U39" s="134">
        <v>11971.763367502495</v>
      </c>
      <c r="V39" s="134">
        <v>11161.316100102729</v>
      </c>
      <c r="W39" s="134">
        <v>11196.521552372726</v>
      </c>
      <c r="X39" s="117">
        <v>-15.274759409493837</v>
      </c>
      <c r="Y39" s="117">
        <v>88.794667218867815</v>
      </c>
      <c r="Z39" s="117">
        <v>0.31542384387510669</v>
      </c>
      <c r="AA39" s="134">
        <v>757.90290508099997</v>
      </c>
      <c r="AB39" s="134">
        <v>1436.95003825</v>
      </c>
      <c r="AC39" s="134">
        <v>1648.1930340799997</v>
      </c>
      <c r="AD39" s="134">
        <v>2794.8717170800001</v>
      </c>
      <c r="AE39" s="134">
        <v>2789.8591522500001</v>
      </c>
      <c r="AF39" s="117">
        <v>89.595531118386162</v>
      </c>
      <c r="AG39" s="117">
        <v>14.700789185910981</v>
      </c>
      <c r="AH39" s="117">
        <v>-0.1793486548726797</v>
      </c>
    </row>
    <row r="40" spans="2:34" x14ac:dyDescent="0.25">
      <c r="B40" s="155" t="s">
        <v>250</v>
      </c>
      <c r="C40" s="134">
        <v>24098.871248545001</v>
      </c>
      <c r="D40" s="134">
        <v>20040.531606969998</v>
      </c>
      <c r="E40" s="134">
        <v>29313.426900389997</v>
      </c>
      <c r="F40" s="134">
        <v>59338.058357721457</v>
      </c>
      <c r="G40" s="134">
        <v>59192.500023591449</v>
      </c>
      <c r="H40" s="117">
        <v>-16.840372313371439</v>
      </c>
      <c r="I40" s="117">
        <v>46.270705165300761</v>
      </c>
      <c r="J40" s="117">
        <v>-0.24530350024685177</v>
      </c>
      <c r="K40" s="134">
        <v>18896.080051094999</v>
      </c>
      <c r="L40" s="134">
        <v>16803.491742210001</v>
      </c>
      <c r="M40" s="134">
        <v>24777.02111858</v>
      </c>
      <c r="N40" s="134">
        <v>44524.371180780996</v>
      </c>
      <c r="O40" s="134">
        <v>44929.935383410993</v>
      </c>
      <c r="P40" s="117">
        <v>-11.074192653855402</v>
      </c>
      <c r="Q40" s="117">
        <v>47.451621952719918</v>
      </c>
      <c r="R40" s="117">
        <v>0.91088137097612432</v>
      </c>
      <c r="S40" s="134">
        <v>4082.5250133200011</v>
      </c>
      <c r="T40" s="134">
        <v>2395.2787615199995</v>
      </c>
      <c r="U40" s="134">
        <v>3687.56694161</v>
      </c>
      <c r="V40" s="134">
        <v>12450.09893283046</v>
      </c>
      <c r="W40" s="134">
        <v>11683.627321060458</v>
      </c>
      <c r="X40" s="117">
        <v>-41.328497591442684</v>
      </c>
      <c r="Y40" s="117">
        <v>53.951473241884308</v>
      </c>
      <c r="Z40" s="117">
        <v>-6.1563495672218753</v>
      </c>
      <c r="AA40" s="134">
        <v>1120.2661841300001</v>
      </c>
      <c r="AB40" s="134">
        <v>841.7611032399999</v>
      </c>
      <c r="AC40" s="134">
        <v>848.83884019999994</v>
      </c>
      <c r="AD40" s="134">
        <v>2363.5882441099998</v>
      </c>
      <c r="AE40" s="134">
        <v>2578.9373191199998</v>
      </c>
      <c r="AF40" s="117">
        <v>-24.860616595893013</v>
      </c>
      <c r="AG40" s="117">
        <v>0.84082490064666948</v>
      </c>
      <c r="AH40" s="117">
        <v>9.1111078905830709</v>
      </c>
    </row>
    <row r="41" spans="2:34" x14ac:dyDescent="0.25">
      <c r="B41" s="156" t="s">
        <v>251</v>
      </c>
      <c r="C41" s="134">
        <v>23569.076208704999</v>
      </c>
      <c r="D41" s="134">
        <v>19704.044810399995</v>
      </c>
      <c r="E41" s="134">
        <v>29081.433225330002</v>
      </c>
      <c r="F41" s="134">
        <v>59088.533089661236</v>
      </c>
      <c r="G41" s="134">
        <v>58967.23896153122</v>
      </c>
      <c r="H41" s="117">
        <v>-16.398739450286531</v>
      </c>
      <c r="I41" s="117">
        <v>47.591184983402627</v>
      </c>
      <c r="J41" s="117">
        <v>-0.20527524003001174</v>
      </c>
      <c r="K41" s="134">
        <v>18366.285011254997</v>
      </c>
      <c r="L41" s="134">
        <v>16467.004945639997</v>
      </c>
      <c r="M41" s="134">
        <v>24545.027443520004</v>
      </c>
      <c r="N41" s="134">
        <v>44274.845912721008</v>
      </c>
      <c r="O41" s="134">
        <v>44704.674321350991</v>
      </c>
      <c r="P41" s="117">
        <v>-10.341122684588127</v>
      </c>
      <c r="Q41" s="117">
        <v>49.055809022628864</v>
      </c>
      <c r="R41" s="117">
        <v>0.97081853085905223</v>
      </c>
      <c r="S41" s="134">
        <v>4082.5250133200011</v>
      </c>
      <c r="T41" s="134">
        <v>2395.2787615199995</v>
      </c>
      <c r="U41" s="134">
        <v>3687.56694161</v>
      </c>
      <c r="V41" s="134">
        <v>12450.098932830231</v>
      </c>
      <c r="W41" s="134">
        <v>11683.627321060228</v>
      </c>
      <c r="X41" s="117">
        <v>-41.328497591442684</v>
      </c>
      <c r="Y41" s="117">
        <v>53.951473241884308</v>
      </c>
      <c r="Z41" s="117">
        <v>-6.1563495672219855</v>
      </c>
      <c r="AA41" s="134">
        <v>1120.2661841300001</v>
      </c>
      <c r="AB41" s="134">
        <v>841.7611032399999</v>
      </c>
      <c r="AC41" s="134">
        <v>848.83884019999994</v>
      </c>
      <c r="AD41" s="134">
        <v>2363.5882441099998</v>
      </c>
      <c r="AE41" s="134">
        <v>2578.9373191199998</v>
      </c>
      <c r="AF41" s="117">
        <v>-24.860616595893013</v>
      </c>
      <c r="AG41" s="117">
        <v>0.84082490064666948</v>
      </c>
      <c r="AH41" s="117">
        <v>9.1111078905830709</v>
      </c>
    </row>
    <row r="42" spans="2:34" x14ac:dyDescent="0.25">
      <c r="B42" s="156" t="s">
        <v>252</v>
      </c>
      <c r="C42" s="134">
        <v>529.79503983999984</v>
      </c>
      <c r="D42" s="134">
        <v>336.48679656999997</v>
      </c>
      <c r="E42" s="134">
        <v>231.99367505999993</v>
      </c>
      <c r="F42" s="134">
        <v>249.52526806022993</v>
      </c>
      <c r="G42" s="134">
        <v>225.26106206023005</v>
      </c>
      <c r="H42" s="117">
        <v>-36.487363741340374</v>
      </c>
      <c r="I42" s="117">
        <v>-31.054152072282616</v>
      </c>
      <c r="J42" s="117">
        <v>-9.7241478542938751</v>
      </c>
      <c r="K42" s="134">
        <v>529.79503983999984</v>
      </c>
      <c r="L42" s="134">
        <v>336.48679656999997</v>
      </c>
      <c r="M42" s="134">
        <v>231.99367505999993</v>
      </c>
      <c r="N42" s="134">
        <v>249.52526805999989</v>
      </c>
      <c r="O42" s="134">
        <v>225.26106206</v>
      </c>
      <c r="P42" s="117">
        <v>-36.487363741340374</v>
      </c>
      <c r="Q42" s="117">
        <v>-31.054152072282616</v>
      </c>
      <c r="R42" s="117">
        <v>-9.7241478543028457</v>
      </c>
      <c r="S42" s="134">
        <v>0</v>
      </c>
      <c r="T42" s="134">
        <v>0</v>
      </c>
      <c r="U42" s="134">
        <v>0</v>
      </c>
      <c r="V42" s="134">
        <v>2.3003667593002301E-10</v>
      </c>
      <c r="W42" s="134">
        <v>2.3003667593002301E-10</v>
      </c>
      <c r="X42" s="117">
        <v>0</v>
      </c>
      <c r="Y42" s="117">
        <v>0</v>
      </c>
      <c r="Z42" s="117">
        <v>0</v>
      </c>
      <c r="AA42" s="134">
        <v>0</v>
      </c>
      <c r="AB42" s="134">
        <v>0</v>
      </c>
      <c r="AC42" s="134">
        <v>0</v>
      </c>
      <c r="AD42" s="134">
        <v>0</v>
      </c>
      <c r="AE42" s="134">
        <v>0</v>
      </c>
      <c r="AF42" s="117">
        <v>0</v>
      </c>
      <c r="AG42" s="117">
        <v>0</v>
      </c>
      <c r="AH42" s="117">
        <v>0</v>
      </c>
    </row>
    <row r="43" spans="2:34" x14ac:dyDescent="0.25">
      <c r="B43" s="155" t="s">
        <v>253</v>
      </c>
      <c r="C43" s="134">
        <v>2600224.9056247701</v>
      </c>
      <c r="D43" s="134">
        <v>2913947.1558339405</v>
      </c>
      <c r="E43" s="134">
        <v>3647608.9544265294</v>
      </c>
      <c r="F43" s="134">
        <v>4151795.2359111281</v>
      </c>
      <c r="G43" s="134">
        <v>4148287.778410851</v>
      </c>
      <c r="H43" s="117">
        <v>12.065196727041988</v>
      </c>
      <c r="I43" s="117">
        <v>25.17759449150418</v>
      </c>
      <c r="J43" s="117">
        <v>-8.4480503034911614E-2</v>
      </c>
      <c r="K43" s="134">
        <v>2236453.880997892</v>
      </c>
      <c r="L43" s="134">
        <v>2598787.8170959852</v>
      </c>
      <c r="M43" s="134">
        <v>3269848.4651251063</v>
      </c>
      <c r="N43" s="134">
        <v>3712505.2562746569</v>
      </c>
      <c r="O43" s="134">
        <v>3708135.7995000933</v>
      </c>
      <c r="P43" s="117">
        <v>16.201270197283119</v>
      </c>
      <c r="Q43" s="117">
        <v>25.822063795073412</v>
      </c>
      <c r="R43" s="117">
        <v>-0.11769563873824662</v>
      </c>
      <c r="S43" s="134">
        <v>310077.7967575881</v>
      </c>
      <c r="T43" s="134">
        <v>257303.19895868536</v>
      </c>
      <c r="U43" s="134">
        <v>319267.5449011671</v>
      </c>
      <c r="V43" s="134">
        <v>365895.00398705091</v>
      </c>
      <c r="W43" s="134">
        <v>366240.75683391758</v>
      </c>
      <c r="X43" s="117">
        <v>-17.019792565206064</v>
      </c>
      <c r="Y43" s="117">
        <v>24.08222913405411</v>
      </c>
      <c r="Z43" s="117">
        <v>9.4495099167546392E-2</v>
      </c>
      <c r="AA43" s="134">
        <v>53693.227869290116</v>
      </c>
      <c r="AB43" s="134">
        <v>57856.139779269986</v>
      </c>
      <c r="AC43" s="134">
        <v>58492.94440025599</v>
      </c>
      <c r="AD43" s="134">
        <v>73394.975649419997</v>
      </c>
      <c r="AE43" s="134">
        <v>73911.22207684</v>
      </c>
      <c r="AF43" s="117">
        <v>7.7531414578277769</v>
      </c>
      <c r="AG43" s="117">
        <v>1.1006690446606202</v>
      </c>
      <c r="AH43" s="117">
        <v>0.70338115497976528</v>
      </c>
    </row>
    <row r="44" spans="2:34" x14ac:dyDescent="0.25">
      <c r="B44" s="156" t="s">
        <v>254</v>
      </c>
      <c r="C44" s="134">
        <v>2206624.0440647053</v>
      </c>
      <c r="D44" s="134">
        <v>2489020.224972818</v>
      </c>
      <c r="E44" s="134">
        <v>3118968.3630773383</v>
      </c>
      <c r="F44" s="134">
        <v>3567657.347032031</v>
      </c>
      <c r="G44" s="134">
        <v>3563926.3798588878</v>
      </c>
      <c r="H44" s="117">
        <v>12.797657202534863</v>
      </c>
      <c r="I44" s="117">
        <v>25.309080729201376</v>
      </c>
      <c r="J44" s="117">
        <v>-0.10457750871862848</v>
      </c>
      <c r="K44" s="134">
        <v>1843000.8978704873</v>
      </c>
      <c r="L44" s="134">
        <v>2174096.656963673</v>
      </c>
      <c r="M44" s="134">
        <v>2741245.6692858753</v>
      </c>
      <c r="N44" s="134">
        <v>3128420.8773509599</v>
      </c>
      <c r="O44" s="134">
        <v>3123827.1281172005</v>
      </c>
      <c r="P44" s="117">
        <v>17.965035148694358</v>
      </c>
      <c r="Q44" s="117">
        <v>26.086651230781911</v>
      </c>
      <c r="R44" s="117">
        <v>-0.1468392333978219</v>
      </c>
      <c r="S44" s="134">
        <v>310035.96032492811</v>
      </c>
      <c r="T44" s="134">
        <v>257300.05389737539</v>
      </c>
      <c r="U44" s="134">
        <v>319251.77007120714</v>
      </c>
      <c r="V44" s="134">
        <v>365885.01120665093</v>
      </c>
      <c r="W44" s="134">
        <v>366230.90251002758</v>
      </c>
      <c r="X44" s="117">
        <v>-17.009609586024705</v>
      </c>
      <c r="Y44" s="117">
        <v>24.077614922902935</v>
      </c>
      <c r="Z44" s="117">
        <v>9.4535521484173657E-2</v>
      </c>
      <c r="AA44" s="134">
        <v>53587.185869290115</v>
      </c>
      <c r="AB44" s="134">
        <v>57623.51411176999</v>
      </c>
      <c r="AC44" s="134">
        <v>58470.923720255989</v>
      </c>
      <c r="AD44" s="134">
        <v>73351.458474419996</v>
      </c>
      <c r="AE44" s="134">
        <v>73868.349231660002</v>
      </c>
      <c r="AF44" s="117">
        <v>7.5322638742875734</v>
      </c>
      <c r="AG44" s="117">
        <v>1.4705968935568792</v>
      </c>
      <c r="AH44" s="117">
        <v>0.70467686395119244</v>
      </c>
    </row>
    <row r="45" spans="2:34" x14ac:dyDescent="0.25">
      <c r="B45" s="156" t="s">
        <v>255</v>
      </c>
      <c r="C45" s="134">
        <v>393600.86156006414</v>
      </c>
      <c r="D45" s="134">
        <v>424926.9308611232</v>
      </c>
      <c r="E45" s="134">
        <v>528640.59134919057</v>
      </c>
      <c r="F45" s="134">
        <v>584137.88887909718</v>
      </c>
      <c r="G45" s="134">
        <v>584361.39855196385</v>
      </c>
      <c r="H45" s="117">
        <v>7.9588416491000622</v>
      </c>
      <c r="I45" s="117">
        <v>24.407410534768765</v>
      </c>
      <c r="J45" s="117">
        <v>3.8263169899077631E-2</v>
      </c>
      <c r="K45" s="134">
        <v>393452.98312740412</v>
      </c>
      <c r="L45" s="134">
        <v>424691.16013231321</v>
      </c>
      <c r="M45" s="134">
        <v>528602.79583923065</v>
      </c>
      <c r="N45" s="134">
        <v>584084.37892369716</v>
      </c>
      <c r="O45" s="134">
        <v>584308.67138289392</v>
      </c>
      <c r="P45" s="117">
        <v>7.9394942584013499</v>
      </c>
      <c r="Q45" s="117">
        <v>24.467576785573687</v>
      </c>
      <c r="R45" s="117">
        <v>3.8400694709572747E-2</v>
      </c>
      <c r="S45" s="134">
        <v>41.836432660000007</v>
      </c>
      <c r="T45" s="134">
        <v>3.14506131</v>
      </c>
      <c r="U45" s="134">
        <v>15.77482996</v>
      </c>
      <c r="V45" s="134">
        <v>9.9927804000000009</v>
      </c>
      <c r="W45" s="134">
        <v>9.8543238899999999</v>
      </c>
      <c r="X45" s="117">
        <v>-92.482482109410327</v>
      </c>
      <c r="Y45" s="117">
        <v>401.57464052743694</v>
      </c>
      <c r="Z45" s="117">
        <v>-1.3855654228126624</v>
      </c>
      <c r="AA45" s="134">
        <v>106.042</v>
      </c>
      <c r="AB45" s="134">
        <v>232.62566750000008</v>
      </c>
      <c r="AC45" s="134">
        <v>22.020679999999999</v>
      </c>
      <c r="AD45" s="134">
        <v>43.517175000000002</v>
      </c>
      <c r="AE45" s="134">
        <v>42.872845180000006</v>
      </c>
      <c r="AF45" s="117">
        <v>119.37125620037349</v>
      </c>
      <c r="AG45" s="117">
        <v>-90.533856286516624</v>
      </c>
      <c r="AH45" s="117">
        <v>-1.480633382107166</v>
      </c>
    </row>
    <row r="46" spans="2:34" x14ac:dyDescent="0.25">
      <c r="B46" s="155" t="s">
        <v>256</v>
      </c>
      <c r="C46" s="134">
        <v>23280.714227799501</v>
      </c>
      <c r="D46" s="134">
        <v>33693.814125852012</v>
      </c>
      <c r="E46" s="134">
        <v>47627.639701204615</v>
      </c>
      <c r="F46" s="134">
        <v>24762.285872918495</v>
      </c>
      <c r="G46" s="134">
        <v>24216.730221950496</v>
      </c>
      <c r="H46" s="117">
        <v>44.728438295154319</v>
      </c>
      <c r="I46" s="117">
        <v>41.354254295187367</v>
      </c>
      <c r="J46" s="117">
        <v>-2.2031716044626171</v>
      </c>
      <c r="K46" s="134">
        <v>23279.424084509501</v>
      </c>
      <c r="L46" s="134">
        <v>33693.814125852012</v>
      </c>
      <c r="M46" s="134">
        <v>47626.376094434614</v>
      </c>
      <c r="N46" s="134">
        <v>24762.285872918495</v>
      </c>
      <c r="O46" s="134">
        <v>24216.730221950496</v>
      </c>
      <c r="P46" s="117">
        <v>44.73645913032879</v>
      </c>
      <c r="Q46" s="117">
        <v>41.350504031814744</v>
      </c>
      <c r="R46" s="117">
        <v>-2.2031716044626171</v>
      </c>
      <c r="S46" s="134">
        <v>1.2901432900000001</v>
      </c>
      <c r="T46" s="134">
        <v>0</v>
      </c>
      <c r="U46" s="134">
        <v>1.26360677</v>
      </c>
      <c r="V46" s="134">
        <v>0</v>
      </c>
      <c r="W46" s="134">
        <v>0</v>
      </c>
      <c r="X46" s="117">
        <v>-100</v>
      </c>
      <c r="Y46" s="117">
        <v>0</v>
      </c>
      <c r="Z46" s="117">
        <v>0</v>
      </c>
      <c r="AA46" s="134">
        <v>0</v>
      </c>
      <c r="AB46" s="134">
        <v>0</v>
      </c>
      <c r="AC46" s="134">
        <v>0</v>
      </c>
      <c r="AD46" s="134">
        <v>0</v>
      </c>
      <c r="AE46" s="134">
        <v>0</v>
      </c>
      <c r="AF46" s="117">
        <v>0</v>
      </c>
      <c r="AG46" s="117">
        <v>0</v>
      </c>
      <c r="AH46" s="117">
        <v>0</v>
      </c>
    </row>
    <row r="47" spans="2:34" x14ac:dyDescent="0.25">
      <c r="B47" s="156" t="s">
        <v>257</v>
      </c>
      <c r="C47" s="134">
        <v>2381.5983744824998</v>
      </c>
      <c r="D47" s="134">
        <v>719.61500814999988</v>
      </c>
      <c r="E47" s="134">
        <v>555.81579422999994</v>
      </c>
      <c r="F47" s="134">
        <v>983.61405947000014</v>
      </c>
      <c r="G47" s="134">
        <v>760.51061949000007</v>
      </c>
      <c r="H47" s="117">
        <v>-69.784367680954347</v>
      </c>
      <c r="I47" s="117">
        <v>-22.762061944913867</v>
      </c>
      <c r="J47" s="117">
        <v>-22.682010066043045</v>
      </c>
      <c r="K47" s="134">
        <v>2380.3082311925</v>
      </c>
      <c r="L47" s="134">
        <v>719.61500814999988</v>
      </c>
      <c r="M47" s="134">
        <v>554.55218745999991</v>
      </c>
      <c r="N47" s="134">
        <v>983.61405947000014</v>
      </c>
      <c r="O47" s="134">
        <v>760.51061949000007</v>
      </c>
      <c r="P47" s="117">
        <v>-69.767990602230398</v>
      </c>
      <c r="Q47" s="117">
        <v>-22.937656777663189</v>
      </c>
      <c r="R47" s="117">
        <v>-22.682010066043045</v>
      </c>
      <c r="S47" s="134">
        <v>1.2901432900000001</v>
      </c>
      <c r="T47" s="134">
        <v>0</v>
      </c>
      <c r="U47" s="134">
        <v>1.26360677</v>
      </c>
      <c r="V47" s="134">
        <v>0</v>
      </c>
      <c r="W47" s="134">
        <v>0</v>
      </c>
      <c r="X47" s="117">
        <v>-100</v>
      </c>
      <c r="Y47" s="117">
        <v>0</v>
      </c>
      <c r="Z47" s="117">
        <v>0</v>
      </c>
      <c r="AA47" s="134">
        <v>0</v>
      </c>
      <c r="AB47" s="134">
        <v>0</v>
      </c>
      <c r="AC47" s="134">
        <v>0</v>
      </c>
      <c r="AD47" s="134">
        <v>0</v>
      </c>
      <c r="AE47" s="134">
        <v>0</v>
      </c>
      <c r="AF47" s="117">
        <v>0</v>
      </c>
      <c r="AG47" s="117">
        <v>0</v>
      </c>
      <c r="AH47" s="117">
        <v>0</v>
      </c>
    </row>
    <row r="48" spans="2:34" x14ac:dyDescent="0.25">
      <c r="B48" s="156" t="s">
        <v>258</v>
      </c>
      <c r="C48" s="134">
        <v>20899.115853317002</v>
      </c>
      <c r="D48" s="134">
        <v>32974.199117702017</v>
      </c>
      <c r="E48" s="134">
        <v>47071.823906974612</v>
      </c>
      <c r="F48" s="134">
        <v>23778.671813448498</v>
      </c>
      <c r="G48" s="134">
        <v>23456.219602460496</v>
      </c>
      <c r="H48" s="117">
        <v>57.777962231203759</v>
      </c>
      <c r="I48" s="117">
        <v>42.753501727065036</v>
      </c>
      <c r="J48" s="117">
        <v>-1.3560564421669308</v>
      </c>
      <c r="K48" s="134">
        <v>20899.115853317002</v>
      </c>
      <c r="L48" s="134">
        <v>32974.199117702017</v>
      </c>
      <c r="M48" s="134">
        <v>47071.823906974612</v>
      </c>
      <c r="N48" s="134">
        <v>23778.671813448498</v>
      </c>
      <c r="O48" s="134">
        <v>23456.219602460496</v>
      </c>
      <c r="P48" s="117">
        <v>57.777962231203759</v>
      </c>
      <c r="Q48" s="117">
        <v>42.753501727065036</v>
      </c>
      <c r="R48" s="117">
        <v>-1.3560564421669308</v>
      </c>
      <c r="S48" s="134">
        <v>0</v>
      </c>
      <c r="T48" s="134">
        <v>0</v>
      </c>
      <c r="U48" s="134">
        <v>0</v>
      </c>
      <c r="V48" s="134">
        <v>0</v>
      </c>
      <c r="W48" s="134">
        <v>0</v>
      </c>
      <c r="X48" s="117">
        <v>0</v>
      </c>
      <c r="Y48" s="117">
        <v>0</v>
      </c>
      <c r="Z48" s="117">
        <v>0</v>
      </c>
      <c r="AA48" s="134">
        <v>0</v>
      </c>
      <c r="AB48" s="134">
        <v>0</v>
      </c>
      <c r="AC48" s="134">
        <v>0</v>
      </c>
      <c r="AD48" s="134">
        <v>0</v>
      </c>
      <c r="AE48" s="134">
        <v>0</v>
      </c>
      <c r="AF48" s="117">
        <v>0</v>
      </c>
      <c r="AG48" s="117">
        <v>0</v>
      </c>
      <c r="AH48" s="117">
        <v>0</v>
      </c>
    </row>
    <row r="49" spans="2:34" x14ac:dyDescent="0.25">
      <c r="B49" s="155" t="s">
        <v>259</v>
      </c>
      <c r="C49" s="134">
        <v>100600.9915421867</v>
      </c>
      <c r="D49" s="134">
        <v>110037.92357925003</v>
      </c>
      <c r="E49" s="134">
        <v>181602.96495227178</v>
      </c>
      <c r="F49" s="134">
        <v>202465.52022245555</v>
      </c>
      <c r="G49" s="134">
        <v>203620.20382807558</v>
      </c>
      <c r="H49" s="117">
        <v>9.3805556907517893</v>
      </c>
      <c r="I49" s="117">
        <v>65.036706478271682</v>
      </c>
      <c r="J49" s="117">
        <v>0.57031123341462209</v>
      </c>
      <c r="K49" s="134">
        <v>80167.863342556695</v>
      </c>
      <c r="L49" s="134">
        <v>87680.623523200018</v>
      </c>
      <c r="M49" s="134">
        <v>130550.17451287202</v>
      </c>
      <c r="N49" s="134">
        <v>148600.85658896007</v>
      </c>
      <c r="O49" s="134">
        <v>150857.09697881999</v>
      </c>
      <c r="P49" s="117">
        <v>9.3712865322870762</v>
      </c>
      <c r="Q49" s="117">
        <v>48.892844584218601</v>
      </c>
      <c r="R49" s="117">
        <v>1.5183226003204098</v>
      </c>
      <c r="S49" s="134">
        <v>16411.651797260009</v>
      </c>
      <c r="T49" s="134">
        <v>17424.764196610005</v>
      </c>
      <c r="U49" s="134">
        <v>43691.143001879755</v>
      </c>
      <c r="V49" s="134">
        <v>46599.246782175469</v>
      </c>
      <c r="W49" s="134">
        <v>45433.359749455594</v>
      </c>
      <c r="X49" s="117">
        <v>6.1731287737846117</v>
      </c>
      <c r="Y49" s="117">
        <v>150.74166002418491</v>
      </c>
      <c r="Z49" s="117">
        <v>-2.5019439437931723</v>
      </c>
      <c r="AA49" s="134">
        <v>4021.47640237</v>
      </c>
      <c r="AB49" s="134">
        <v>4932.5358594400004</v>
      </c>
      <c r="AC49" s="134">
        <v>7361.6474375200014</v>
      </c>
      <c r="AD49" s="134">
        <v>7265.4168513200029</v>
      </c>
      <c r="AE49" s="134">
        <v>7329.7470998000017</v>
      </c>
      <c r="AF49" s="117">
        <v>22.654850256813159</v>
      </c>
      <c r="AG49" s="117">
        <v>49.246708940414727</v>
      </c>
      <c r="AH49" s="117">
        <v>0.88543093667516892</v>
      </c>
    </row>
    <row r="50" spans="2:34" x14ac:dyDescent="0.25">
      <c r="B50" s="156" t="s">
        <v>260</v>
      </c>
      <c r="C50" s="134">
        <v>2365.2239835200003</v>
      </c>
      <c r="D50" s="134">
        <v>2666.38612603</v>
      </c>
      <c r="E50" s="134">
        <v>2596.6809528799999</v>
      </c>
      <c r="F50" s="134">
        <v>2850.5885028599996</v>
      </c>
      <c r="G50" s="134">
        <v>2745.0762291800002</v>
      </c>
      <c r="H50" s="117">
        <v>12.732922742555688</v>
      </c>
      <c r="I50" s="117">
        <v>-2.6142190161251913</v>
      </c>
      <c r="J50" s="117">
        <v>-3.7014207267776045</v>
      </c>
      <c r="K50" s="134">
        <v>2266.67175051</v>
      </c>
      <c r="L50" s="134">
        <v>2195.6096850500003</v>
      </c>
      <c r="M50" s="134">
        <v>2522.9660940500003</v>
      </c>
      <c r="N50" s="134">
        <v>2780.8742072699997</v>
      </c>
      <c r="O50" s="134">
        <v>2675.5175099100002</v>
      </c>
      <c r="P50" s="117">
        <v>-3.1350840916427725</v>
      </c>
      <c r="Q50" s="117">
        <v>14.909590316939466</v>
      </c>
      <c r="R50" s="117">
        <v>-3.7886178772332468</v>
      </c>
      <c r="S50" s="134">
        <v>61.35394282</v>
      </c>
      <c r="T50" s="134">
        <v>31.10086879</v>
      </c>
      <c r="U50" s="134">
        <v>33.912716039999992</v>
      </c>
      <c r="V50" s="134">
        <v>29.912152800000001</v>
      </c>
      <c r="W50" s="134">
        <v>29.75657648</v>
      </c>
      <c r="X50" s="117">
        <v>-49.309095128175173</v>
      </c>
      <c r="Y50" s="117">
        <v>9.0410569202622977</v>
      </c>
      <c r="Z50" s="117">
        <v>-0.52011074241370414</v>
      </c>
      <c r="AA50" s="134">
        <v>37.198290190000002</v>
      </c>
      <c r="AB50" s="134">
        <v>439.67557219000003</v>
      </c>
      <c r="AC50" s="134">
        <v>39.802142790000005</v>
      </c>
      <c r="AD50" s="134">
        <v>39.802142790000005</v>
      </c>
      <c r="AE50" s="134">
        <v>39.802142790000005</v>
      </c>
      <c r="AF50" s="117">
        <v>1081.9779079743773</v>
      </c>
      <c r="AG50" s="117">
        <v>-90.947383637497154</v>
      </c>
      <c r="AH50" s="117">
        <v>0</v>
      </c>
    </row>
    <row r="51" spans="2:34" x14ac:dyDescent="0.25">
      <c r="B51" s="156" t="s">
        <v>261</v>
      </c>
      <c r="C51" s="134">
        <v>77217.251276426687</v>
      </c>
      <c r="D51" s="134">
        <v>80994.806935409972</v>
      </c>
      <c r="E51" s="134">
        <v>135678.68757029201</v>
      </c>
      <c r="F51" s="134">
        <v>144691.62348627023</v>
      </c>
      <c r="G51" s="134">
        <v>142404.27603050024</v>
      </c>
      <c r="H51" s="117">
        <v>4.8921136100276055</v>
      </c>
      <c r="I51" s="117">
        <v>67.515292281010289</v>
      </c>
      <c r="J51" s="117">
        <v>-1.580843037528723</v>
      </c>
      <c r="K51" s="134">
        <v>65753.325870886678</v>
      </c>
      <c r="L51" s="134">
        <v>69941.204258349971</v>
      </c>
      <c r="M51" s="134">
        <v>105183.94710526202</v>
      </c>
      <c r="N51" s="134">
        <v>114392.63569191002</v>
      </c>
      <c r="O51" s="134">
        <v>112760.5091049</v>
      </c>
      <c r="P51" s="117">
        <v>6.3690746163724361</v>
      </c>
      <c r="Q51" s="117">
        <v>50.389099273629647</v>
      </c>
      <c r="R51" s="117">
        <v>-1.426775925860968</v>
      </c>
      <c r="S51" s="134">
        <v>8351.6834745699998</v>
      </c>
      <c r="T51" s="134">
        <v>7454.5668693499993</v>
      </c>
      <c r="U51" s="134">
        <v>24142.607032689997</v>
      </c>
      <c r="V51" s="134">
        <v>24372.177416710227</v>
      </c>
      <c r="W51" s="134">
        <v>23772.295503600235</v>
      </c>
      <c r="X51" s="117">
        <v>-10.741745756428948</v>
      </c>
      <c r="Y51" s="117">
        <v>223.86331031456842</v>
      </c>
      <c r="Z51" s="117">
        <v>-2.4613390213493846</v>
      </c>
      <c r="AA51" s="134">
        <v>3112.2419309699999</v>
      </c>
      <c r="AB51" s="134">
        <v>3599.03580771</v>
      </c>
      <c r="AC51" s="134">
        <v>6352.1334323399997</v>
      </c>
      <c r="AD51" s="134">
        <v>5926.8103776500011</v>
      </c>
      <c r="AE51" s="134">
        <v>5871.4714220000014</v>
      </c>
      <c r="AF51" s="117">
        <v>15.641260786827067</v>
      </c>
      <c r="AG51" s="117">
        <v>76.495421877498487</v>
      </c>
      <c r="AH51" s="117">
        <v>-0.9337055198978983</v>
      </c>
    </row>
    <row r="52" spans="2:34" x14ac:dyDescent="0.25">
      <c r="B52" s="156" t="s">
        <v>262</v>
      </c>
      <c r="C52" s="134">
        <v>5845.7890923699961</v>
      </c>
      <c r="D52" s="134">
        <v>9329.536787330002</v>
      </c>
      <c r="E52" s="134">
        <v>26424.036310569762</v>
      </c>
      <c r="F52" s="134">
        <v>39203.243689465067</v>
      </c>
      <c r="G52" s="134">
        <v>38678.649482925146</v>
      </c>
      <c r="H52" s="117">
        <v>59.594139301177343</v>
      </c>
      <c r="I52" s="117">
        <v>183.22988496551065</v>
      </c>
      <c r="J52" s="117">
        <v>-1.338139799592386</v>
      </c>
      <c r="K52" s="134">
        <v>4145.7516209299956</v>
      </c>
      <c r="L52" s="134">
        <v>6704.2770682700002</v>
      </c>
      <c r="M52" s="134">
        <v>12905.088655050014</v>
      </c>
      <c r="N52" s="134">
        <v>23059.230105309991</v>
      </c>
      <c r="O52" s="134">
        <v>22680.588859910011</v>
      </c>
      <c r="P52" s="117">
        <v>61.714392980592102</v>
      </c>
      <c r="Q52" s="117">
        <v>92.490383730219222</v>
      </c>
      <c r="R52" s="117">
        <v>-1.6420376728570329</v>
      </c>
      <c r="S52" s="134">
        <v>1073.3323012800001</v>
      </c>
      <c r="T52" s="134">
        <v>1994.6350038700004</v>
      </c>
      <c r="U52" s="134">
        <v>12644.402422589746</v>
      </c>
      <c r="V52" s="134">
        <v>14905.234629235076</v>
      </c>
      <c r="W52" s="134">
        <v>14639.518240945134</v>
      </c>
      <c r="X52" s="117">
        <v>85.835738055335028</v>
      </c>
      <c r="Y52" s="117">
        <v>533.92061194439157</v>
      </c>
      <c r="Z52" s="117">
        <v>-1.7827051696909679</v>
      </c>
      <c r="AA52" s="134">
        <v>626.70517016000008</v>
      </c>
      <c r="AB52" s="134">
        <v>630.62471518999996</v>
      </c>
      <c r="AC52" s="134">
        <v>874.54523293000295</v>
      </c>
      <c r="AD52" s="134">
        <v>1238.7789549200018</v>
      </c>
      <c r="AE52" s="134">
        <v>1358.5423820700016</v>
      </c>
      <c r="AF52" s="117">
        <v>0.6254208863474362</v>
      </c>
      <c r="AG52" s="117">
        <v>38.679187774382193</v>
      </c>
      <c r="AH52" s="117">
        <v>9.6678609750626485</v>
      </c>
    </row>
    <row r="53" spans="2:34" x14ac:dyDescent="0.25">
      <c r="B53" s="156" t="s">
        <v>263</v>
      </c>
      <c r="C53" s="134">
        <v>7398.4594978200039</v>
      </c>
      <c r="D53" s="134">
        <v>8339.769443090001</v>
      </c>
      <c r="E53" s="134">
        <v>8130.3224120000068</v>
      </c>
      <c r="F53" s="134">
        <v>8485.1439616301686</v>
      </c>
      <c r="G53" s="134">
        <v>8130.9837973202239</v>
      </c>
      <c r="H53" s="117">
        <v>12.723053299776247</v>
      </c>
      <c r="I53" s="117">
        <v>-2.5114247164654371</v>
      </c>
      <c r="J53" s="117">
        <v>-4.1738851563563051</v>
      </c>
      <c r="K53" s="134">
        <v>474.4806010399999</v>
      </c>
      <c r="L53" s="134">
        <v>397.56598189999994</v>
      </c>
      <c r="M53" s="134">
        <v>1299.3189595300007</v>
      </c>
      <c r="N53" s="134">
        <v>1246.946477160001</v>
      </c>
      <c r="O53" s="134">
        <v>1191.5831645000001</v>
      </c>
      <c r="P53" s="117">
        <v>-16.210276873577779</v>
      </c>
      <c r="Q53" s="117">
        <v>226.81844490830184</v>
      </c>
      <c r="R53" s="117">
        <v>-4.4399109082928989</v>
      </c>
      <c r="S53" s="134">
        <v>6923.9788967800041</v>
      </c>
      <c r="T53" s="134">
        <v>7942.2034611900017</v>
      </c>
      <c r="U53" s="134">
        <v>6830.7034524700057</v>
      </c>
      <c r="V53" s="134">
        <v>7237.932804470167</v>
      </c>
      <c r="W53" s="134">
        <v>6938.7193128202243</v>
      </c>
      <c r="X53" s="117">
        <v>14.705772209726446</v>
      </c>
      <c r="Y53" s="117">
        <v>-13.9948568952105</v>
      </c>
      <c r="Z53" s="117">
        <v>-4.1339633806098286</v>
      </c>
      <c r="AA53" s="134">
        <v>0</v>
      </c>
      <c r="AB53" s="134">
        <v>0</v>
      </c>
      <c r="AC53" s="134">
        <v>0.3</v>
      </c>
      <c r="AD53" s="134">
        <v>0.26467999999999997</v>
      </c>
      <c r="AE53" s="134">
        <v>0.68131999999999993</v>
      </c>
      <c r="AF53" s="117">
        <v>0</v>
      </c>
      <c r="AG53" s="117">
        <v>0</v>
      </c>
      <c r="AH53" s="117">
        <v>157.41272479975819</v>
      </c>
    </row>
    <row r="54" spans="2:34" ht="31.5" x14ac:dyDescent="0.25">
      <c r="B54" s="157" t="s">
        <v>264</v>
      </c>
      <c r="C54" s="134">
        <v>1662.2245488399999</v>
      </c>
      <c r="D54" s="134">
        <v>1901.41798432</v>
      </c>
      <c r="E54" s="134">
        <v>1783.46224628</v>
      </c>
      <c r="F54" s="134">
        <v>1524.73936084</v>
      </c>
      <c r="G54" s="134">
        <v>1463.18442667</v>
      </c>
      <c r="H54" s="117">
        <v>14.3899592655471</v>
      </c>
      <c r="I54" s="117">
        <v>-6.2035669701622274</v>
      </c>
      <c r="J54" s="117">
        <v>-4.0370791068244376</v>
      </c>
      <c r="K54" s="134">
        <v>1662.2245488399999</v>
      </c>
      <c r="L54" s="134">
        <v>1697.76873432</v>
      </c>
      <c r="M54" s="134">
        <v>1783.46224628</v>
      </c>
      <c r="N54" s="134">
        <v>1524.73936084</v>
      </c>
      <c r="O54" s="134">
        <v>1463.18442667</v>
      </c>
      <c r="P54" s="117">
        <v>2.1383504114895304</v>
      </c>
      <c r="Q54" s="117">
        <v>5.0474196059643237</v>
      </c>
      <c r="R54" s="117">
        <v>-4.0370791068244376</v>
      </c>
      <c r="S54" s="134">
        <v>0</v>
      </c>
      <c r="T54" s="134">
        <v>0</v>
      </c>
      <c r="U54" s="134">
        <v>0</v>
      </c>
      <c r="V54" s="134">
        <v>0</v>
      </c>
      <c r="W54" s="134">
        <v>0</v>
      </c>
      <c r="X54" s="117">
        <v>0</v>
      </c>
      <c r="Y54" s="117">
        <v>0</v>
      </c>
      <c r="Z54" s="117">
        <v>0</v>
      </c>
      <c r="AA54" s="134">
        <v>0</v>
      </c>
      <c r="AB54" s="134">
        <v>203.64924999999999</v>
      </c>
      <c r="AC54" s="134">
        <v>0</v>
      </c>
      <c r="AD54" s="134">
        <v>0</v>
      </c>
      <c r="AE54" s="134">
        <v>0</v>
      </c>
      <c r="AF54" s="117">
        <v>0</v>
      </c>
      <c r="AG54" s="117">
        <v>-100</v>
      </c>
      <c r="AH54" s="117">
        <v>0</v>
      </c>
    </row>
    <row r="55" spans="2:34" x14ac:dyDescent="0.25">
      <c r="B55" s="156" t="s">
        <v>265</v>
      </c>
      <c r="C55" s="134">
        <v>6112.0431432099986</v>
      </c>
      <c r="D55" s="134">
        <v>6806.0063030700021</v>
      </c>
      <c r="E55" s="134">
        <v>6989.7754602500008</v>
      </c>
      <c r="F55" s="134">
        <v>5710.1812213900002</v>
      </c>
      <c r="G55" s="134">
        <v>10198.03386148</v>
      </c>
      <c r="H55" s="117">
        <v>11.354029145408475</v>
      </c>
      <c r="I55" s="117">
        <v>2.700102659280605</v>
      </c>
      <c r="J55" s="117">
        <v>78.593874101206637</v>
      </c>
      <c r="K55" s="134">
        <v>5865.408950349999</v>
      </c>
      <c r="L55" s="134">
        <v>6744.1977953100022</v>
      </c>
      <c r="M55" s="134">
        <v>6855.3914527000006</v>
      </c>
      <c r="N55" s="134">
        <v>5596.4307464700005</v>
      </c>
      <c r="O55" s="134">
        <v>10085.713912929999</v>
      </c>
      <c r="P55" s="117">
        <v>14.982567326487342</v>
      </c>
      <c r="Q55" s="117">
        <v>1.6487306684172851</v>
      </c>
      <c r="R55" s="117">
        <v>80.216898409609641</v>
      </c>
      <c r="S55" s="134">
        <v>1.3031818099999999</v>
      </c>
      <c r="T55" s="134">
        <v>2.2579934099999996</v>
      </c>
      <c r="U55" s="134">
        <v>39.517378089999994</v>
      </c>
      <c r="V55" s="134">
        <v>53.989778959999995</v>
      </c>
      <c r="W55" s="134">
        <v>53.070115610000009</v>
      </c>
      <c r="X55" s="117">
        <v>73.267720027491777</v>
      </c>
      <c r="Y55" s="117">
        <v>1650.1104261415894</v>
      </c>
      <c r="Z55" s="117">
        <v>-1.7034026953163584</v>
      </c>
      <c r="AA55" s="134">
        <v>245.33101104999989</v>
      </c>
      <c r="AB55" s="134">
        <v>59.550514349999879</v>
      </c>
      <c r="AC55" s="134">
        <v>94.866629460000098</v>
      </c>
      <c r="AD55" s="134">
        <v>59.760695960000007</v>
      </c>
      <c r="AE55" s="134">
        <v>59.249832940000005</v>
      </c>
      <c r="AF55" s="117">
        <v>-75.726462751232404</v>
      </c>
      <c r="AG55" s="117">
        <v>59.304466964692622</v>
      </c>
      <c r="AH55" s="117">
        <v>-0.85484784237108702</v>
      </c>
    </row>
    <row r="56" spans="2:34" x14ac:dyDescent="0.25">
      <c r="B56" s="155" t="s">
        <v>266</v>
      </c>
      <c r="C56" s="134">
        <v>1670.3679137347758</v>
      </c>
      <c r="D56" s="134">
        <v>1747.5964188071036</v>
      </c>
      <c r="E56" s="134">
        <v>2152.2477950685493</v>
      </c>
      <c r="F56" s="134">
        <v>3293.7704833449961</v>
      </c>
      <c r="G56" s="134">
        <v>3398.8703605287424</v>
      </c>
      <c r="H56" s="117">
        <v>4.6234428018706737</v>
      </c>
      <c r="I56" s="117">
        <v>23.154738239716561</v>
      </c>
      <c r="J56" s="117">
        <v>3.1908682683017942</v>
      </c>
      <c r="K56" s="134">
        <v>1670.3679137347758</v>
      </c>
      <c r="L56" s="134">
        <v>1747.5964188071036</v>
      </c>
      <c r="M56" s="134">
        <v>2152.2477950685493</v>
      </c>
      <c r="N56" s="134">
        <v>3293.7704833449961</v>
      </c>
      <c r="O56" s="134">
        <v>3398.8703605287424</v>
      </c>
      <c r="P56" s="117">
        <v>4.6234428018706737</v>
      </c>
      <c r="Q56" s="117">
        <v>23.154738239716561</v>
      </c>
      <c r="R56" s="117">
        <v>3.1908682683017942</v>
      </c>
      <c r="S56" s="134">
        <v>0</v>
      </c>
      <c r="T56" s="134">
        <v>0</v>
      </c>
      <c r="U56" s="134">
        <v>0</v>
      </c>
      <c r="V56" s="134">
        <v>0</v>
      </c>
      <c r="W56" s="134">
        <v>0</v>
      </c>
      <c r="X56" s="117">
        <v>0</v>
      </c>
      <c r="Y56" s="117">
        <v>0</v>
      </c>
      <c r="Z56" s="117">
        <v>0</v>
      </c>
      <c r="AA56" s="134">
        <v>0</v>
      </c>
      <c r="AB56" s="134">
        <v>0</v>
      </c>
      <c r="AC56" s="134">
        <v>0</v>
      </c>
      <c r="AD56" s="134">
        <v>0</v>
      </c>
      <c r="AE56" s="134">
        <v>0</v>
      </c>
      <c r="AF56" s="117">
        <v>0</v>
      </c>
      <c r="AG56" s="117">
        <v>0</v>
      </c>
      <c r="AH56" s="117">
        <v>0</v>
      </c>
    </row>
    <row r="57" spans="2:34" x14ac:dyDescent="0.25">
      <c r="B57" s="155" t="s">
        <v>232</v>
      </c>
      <c r="C57" s="134">
        <v>87565.250230755322</v>
      </c>
      <c r="D57" s="134">
        <v>107877.27614202308</v>
      </c>
      <c r="E57" s="134">
        <v>133439.22846529921</v>
      </c>
      <c r="F57" s="134">
        <v>166587.08701797749</v>
      </c>
      <c r="G57" s="134">
        <v>164931.95253351645</v>
      </c>
      <c r="H57" s="117">
        <v>23.196445916320375</v>
      </c>
      <c r="I57" s="117">
        <v>23.695400215355075</v>
      </c>
      <c r="J57" s="117">
        <v>-0.99355509126732855</v>
      </c>
      <c r="K57" s="134">
        <v>77725.027629865333</v>
      </c>
      <c r="L57" s="134">
        <v>98224.40932204308</v>
      </c>
      <c r="M57" s="134">
        <v>129231.32532324914</v>
      </c>
      <c r="N57" s="134">
        <v>159463.79162379127</v>
      </c>
      <c r="O57" s="134">
        <v>157765.71567613957</v>
      </c>
      <c r="P57" s="117">
        <v>26.374235323270561</v>
      </c>
      <c r="Q57" s="117">
        <v>31.56742424334195</v>
      </c>
      <c r="R57" s="117">
        <v>-1.0648661557338457</v>
      </c>
      <c r="S57" s="134">
        <v>1648.05725942</v>
      </c>
      <c r="T57" s="134">
        <v>420.85560381000005</v>
      </c>
      <c r="U57" s="134">
        <v>1086.2207330100791</v>
      </c>
      <c r="V57" s="134">
        <v>3524.3568736962316</v>
      </c>
      <c r="W57" s="134">
        <v>3544.3711635568648</v>
      </c>
      <c r="X57" s="117">
        <v>-74.463532659167953</v>
      </c>
      <c r="Y57" s="117">
        <v>158.09819880655922</v>
      </c>
      <c r="Z57" s="117">
        <v>0.5678848816363713</v>
      </c>
      <c r="AA57" s="134">
        <v>8192.1653414699795</v>
      </c>
      <c r="AB57" s="134">
        <v>9232.0112161699999</v>
      </c>
      <c r="AC57" s="134">
        <v>3121.68240904</v>
      </c>
      <c r="AD57" s="134">
        <v>3598.9385204899991</v>
      </c>
      <c r="AE57" s="134">
        <v>3621.8656938199993</v>
      </c>
      <c r="AF57" s="117">
        <v>12.693174897681367</v>
      </c>
      <c r="AG57" s="117">
        <v>-66.186323478763441</v>
      </c>
      <c r="AH57" s="117">
        <v>0.63705376458831342</v>
      </c>
    </row>
    <row r="58" spans="2:34" x14ac:dyDescent="0.25">
      <c r="B58" s="147" t="s">
        <v>69</v>
      </c>
      <c r="C58" s="134">
        <v>2911896.7812271127</v>
      </c>
      <c r="D58" s="134">
        <v>3266011.8898487058</v>
      </c>
      <c r="E58" s="134">
        <v>4172746.887854015</v>
      </c>
      <c r="F58" s="134">
        <v>4731775.1760881376</v>
      </c>
      <c r="G58" s="134">
        <v>4724883.8974605268</v>
      </c>
      <c r="H58" s="117">
        <v>12.160977370645815</v>
      </c>
      <c r="I58" s="117">
        <v>27.762758636108721</v>
      </c>
      <c r="J58" s="117">
        <v>-0.14563833595551134</v>
      </c>
      <c r="K58" s="134">
        <v>2497993.1552744326</v>
      </c>
      <c r="L58" s="134">
        <v>2903588.1630599955</v>
      </c>
      <c r="M58" s="134">
        <v>3716940.6650289996</v>
      </c>
      <c r="N58" s="134">
        <v>4197871.8662362518</v>
      </c>
      <c r="O58" s="134">
        <v>4191704.7228838932</v>
      </c>
      <c r="P58" s="117">
        <v>16.236834233479065</v>
      </c>
      <c r="Q58" s="117">
        <v>28.01197884454243</v>
      </c>
      <c r="R58" s="117">
        <v>-0.14691118616462218</v>
      </c>
      <c r="S58" s="134">
        <v>345165.32246098795</v>
      </c>
      <c r="T58" s="134">
        <v>287139.5641546204</v>
      </c>
      <c r="U58" s="134">
        <v>383429.80260228942</v>
      </c>
      <c r="V58" s="134">
        <v>443506.43052265636</v>
      </c>
      <c r="W58" s="134">
        <v>441968.41478097375</v>
      </c>
      <c r="X58" s="117">
        <v>-16.811004620235533</v>
      </c>
      <c r="Y58" s="117">
        <v>33.534298462547696</v>
      </c>
      <c r="Z58" s="117">
        <v>-0.34678544341963935</v>
      </c>
      <c r="AA58" s="134">
        <v>68738.303491692088</v>
      </c>
      <c r="AB58" s="134">
        <v>75284.162634089982</v>
      </c>
      <c r="AC58" s="134">
        <v>72376.420222725996</v>
      </c>
      <c r="AD58" s="134">
        <v>90396.879329229996</v>
      </c>
      <c r="AE58" s="134">
        <v>91210.759795660022</v>
      </c>
      <c r="AF58" s="117">
        <v>9.5228697973162024</v>
      </c>
      <c r="AG58" s="117">
        <v>-3.8623560515599196</v>
      </c>
      <c r="AH58" s="117">
        <v>0.9003413308835917</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6:J36">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6:R36">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6:Z36">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6:AH36">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9:B34" xr:uid="{279DAA95-A1A6-4A4A-A443-F7F11E853B7C}">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176C-40BD-4444-B4E8-B7756A4F2A3C}">
  <sheetPr codeName="Sheet81"/>
  <dimension ref="B2:BL97"/>
  <sheetViews>
    <sheetView topLeftCell="A25" workbookViewId="0">
      <selection activeCell="O23" sqref="O23"/>
    </sheetView>
  </sheetViews>
  <sheetFormatPr defaultColWidth="9.140625" defaultRowHeight="15.75" x14ac:dyDescent="0.25"/>
  <cols>
    <col min="1" max="1" width="9.140625" style="32"/>
    <col min="2" max="2" width="7.28515625" style="32" customWidth="1"/>
    <col min="3" max="3" width="40.5703125" style="32" customWidth="1"/>
    <col min="4" max="30" width="12.7109375" style="32" bestFit="1" customWidth="1"/>
    <col min="31" max="31" width="11.5703125" style="32" bestFit="1" customWidth="1"/>
    <col min="32" max="32" width="9.42578125" style="32" bestFit="1" customWidth="1"/>
    <col min="33" max="33" width="10.42578125" style="32" bestFit="1" customWidth="1"/>
    <col min="34" max="35" width="11.5703125" style="32" bestFit="1" customWidth="1"/>
    <col min="36" max="36" width="10.42578125" style="32" bestFit="1" customWidth="1"/>
    <col min="37" max="37" width="13.7109375" style="32" customWidth="1"/>
    <col min="38" max="39" width="11.5703125" style="32" bestFit="1" customWidth="1"/>
    <col min="40" max="40" width="10.140625" style="32" bestFit="1" customWidth="1"/>
    <col min="41" max="43" width="11.28515625" style="32" bestFit="1" customWidth="1"/>
    <col min="44" max="45" width="10.140625" style="32" bestFit="1" customWidth="1"/>
    <col min="46" max="46" width="10.42578125" style="32" customWidth="1"/>
    <col min="47" max="48" width="10.140625" style="32" bestFit="1" customWidth="1"/>
    <col min="49" max="49" width="11.5703125" style="32" customWidth="1"/>
    <col min="50" max="50" width="11.140625" style="32" bestFit="1" customWidth="1"/>
    <col min="51" max="52" width="11.28515625" style="32" bestFit="1" customWidth="1"/>
    <col min="53" max="54" width="10.140625" style="32" bestFit="1" customWidth="1"/>
    <col min="55" max="55" width="11.28515625" style="32" bestFit="1" customWidth="1"/>
    <col min="56" max="57" width="12.28515625" style="32" customWidth="1"/>
    <col min="58" max="58" width="10.140625" style="32" bestFit="1" customWidth="1"/>
    <col min="59" max="59" width="11.28515625" style="32" bestFit="1" customWidth="1"/>
    <col min="60" max="60" width="12" style="32" customWidth="1"/>
    <col min="61" max="61" width="11.140625" style="32" bestFit="1" customWidth="1"/>
    <col min="62" max="62" width="11.28515625" style="32" bestFit="1" customWidth="1"/>
    <col min="63" max="64" width="11.5703125" style="32" bestFit="1" customWidth="1"/>
    <col min="65" max="16384" width="9.140625" style="32"/>
  </cols>
  <sheetData>
    <row r="2" spans="2:64" x14ac:dyDescent="0.25">
      <c r="C2" s="108" t="s">
        <v>91</v>
      </c>
      <c r="D2" s="158"/>
    </row>
    <row r="3" spans="2:64" s="160" customFormat="1" ht="64.5" x14ac:dyDescent="0.25">
      <c r="B3" s="114" t="s">
        <v>267</v>
      </c>
      <c r="C3" s="114" t="s">
        <v>268</v>
      </c>
      <c r="D3" s="159" t="s">
        <v>685</v>
      </c>
      <c r="E3" s="159" t="s">
        <v>686</v>
      </c>
      <c r="F3" s="159" t="s">
        <v>687</v>
      </c>
      <c r="G3" s="159" t="s">
        <v>688</v>
      </c>
      <c r="H3" s="159" t="s">
        <v>689</v>
      </c>
      <c r="I3" s="159" t="s">
        <v>690</v>
      </c>
      <c r="J3" s="159" t="s">
        <v>691</v>
      </c>
      <c r="K3" s="159" t="s">
        <v>692</v>
      </c>
      <c r="L3" s="159" t="s">
        <v>693</v>
      </c>
      <c r="M3" s="159" t="s">
        <v>694</v>
      </c>
      <c r="N3" s="159" t="s">
        <v>695</v>
      </c>
      <c r="O3" s="159" t="s">
        <v>696</v>
      </c>
      <c r="P3" s="159" t="s">
        <v>697</v>
      </c>
      <c r="Q3" s="159" t="s">
        <v>698</v>
      </c>
      <c r="R3" s="159" t="s">
        <v>699</v>
      </c>
      <c r="S3" s="159" t="s">
        <v>700</v>
      </c>
      <c r="T3" s="159" t="s">
        <v>701</v>
      </c>
      <c r="U3" s="159" t="s">
        <v>702</v>
      </c>
      <c r="V3" s="159" t="s">
        <v>703</v>
      </c>
      <c r="W3" s="159" t="s">
        <v>704</v>
      </c>
      <c r="X3" s="159" t="s">
        <v>705</v>
      </c>
      <c r="Y3" s="159" t="s">
        <v>706</v>
      </c>
      <c r="Z3" s="159" t="s">
        <v>707</v>
      </c>
      <c r="AA3" s="159" t="s">
        <v>708</v>
      </c>
      <c r="AB3" s="159" t="s">
        <v>709</v>
      </c>
      <c r="AC3" s="159" t="s">
        <v>710</v>
      </c>
      <c r="AD3" s="159" t="s">
        <v>711</v>
      </c>
      <c r="AE3" s="159" t="s">
        <v>712</v>
      </c>
      <c r="AF3" s="159" t="s">
        <v>713</v>
      </c>
      <c r="AG3" s="159" t="s">
        <v>714</v>
      </c>
      <c r="AH3" s="159" t="s">
        <v>715</v>
      </c>
      <c r="AI3" s="159" t="s">
        <v>716</v>
      </c>
      <c r="AJ3" s="159" t="s">
        <v>717</v>
      </c>
      <c r="AK3" s="159" t="s">
        <v>718</v>
      </c>
      <c r="AL3" s="159" t="s">
        <v>719</v>
      </c>
      <c r="AM3" s="159" t="s">
        <v>720</v>
      </c>
      <c r="AN3" s="159" t="s">
        <v>721</v>
      </c>
      <c r="AO3" s="159" t="s">
        <v>722</v>
      </c>
      <c r="AP3" s="159" t="s">
        <v>723</v>
      </c>
      <c r="AQ3" s="159" t="s">
        <v>724</v>
      </c>
      <c r="AR3" s="159" t="s">
        <v>725</v>
      </c>
      <c r="AS3" s="159" t="s">
        <v>726</v>
      </c>
      <c r="AT3" s="159" t="s">
        <v>727</v>
      </c>
      <c r="AU3" s="159" t="s">
        <v>728</v>
      </c>
      <c r="AV3" s="159" t="s">
        <v>729</v>
      </c>
      <c r="AW3" s="159" t="s">
        <v>730</v>
      </c>
      <c r="AX3" s="159" t="s">
        <v>731</v>
      </c>
      <c r="AY3" s="159" t="s">
        <v>732</v>
      </c>
      <c r="AZ3" s="159" t="s">
        <v>733</v>
      </c>
      <c r="BA3" s="159" t="s">
        <v>734</v>
      </c>
      <c r="BB3" s="159" t="s">
        <v>735</v>
      </c>
      <c r="BC3" s="159" t="s">
        <v>736</v>
      </c>
      <c r="BD3" s="159" t="s">
        <v>737</v>
      </c>
      <c r="BE3" s="159" t="s">
        <v>738</v>
      </c>
      <c r="BF3" s="159" t="s">
        <v>739</v>
      </c>
      <c r="BG3" s="159" t="s">
        <v>740</v>
      </c>
      <c r="BH3" s="159" t="s">
        <v>741</v>
      </c>
      <c r="BI3" s="159" t="s">
        <v>742</v>
      </c>
      <c r="BJ3" s="159" t="s">
        <v>743</v>
      </c>
      <c r="BK3" s="159" t="s">
        <v>744</v>
      </c>
      <c r="BL3" s="159" t="s">
        <v>745</v>
      </c>
    </row>
    <row r="4" spans="2:64" ht="16.5" thickBot="1" x14ac:dyDescent="0.3">
      <c r="B4" s="161"/>
      <c r="C4" s="162" t="s">
        <v>92</v>
      </c>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2:64" ht="16.5" thickTop="1" x14ac:dyDescent="0.25">
      <c r="B5" s="164">
        <v>1</v>
      </c>
      <c r="C5" s="165" t="s">
        <v>269</v>
      </c>
      <c r="D5" s="166">
        <v>35011.245638533816</v>
      </c>
      <c r="E5" s="166">
        <v>29253.084921999998</v>
      </c>
      <c r="F5" s="166">
        <v>35195.502282599999</v>
      </c>
      <c r="G5" s="166">
        <v>30653.881954230001</v>
      </c>
      <c r="H5" s="166">
        <v>15869.602858891329</v>
      </c>
      <c r="I5" s="166">
        <v>19598.550905485627</v>
      </c>
      <c r="J5" s="166">
        <v>15520.72068033</v>
      </c>
      <c r="K5" s="166">
        <v>15065.06702599016</v>
      </c>
      <c r="L5" s="166">
        <v>19805.68477195764</v>
      </c>
      <c r="M5" s="166">
        <v>16061.562664939</v>
      </c>
      <c r="N5" s="166">
        <v>14717.339079668898</v>
      </c>
      <c r="O5" s="166">
        <v>20889.576116140001</v>
      </c>
      <c r="P5" s="166">
        <v>12808.399995970001</v>
      </c>
      <c r="Q5" s="166">
        <v>17475.926159084764</v>
      </c>
      <c r="R5" s="166">
        <v>15272.959072257217</v>
      </c>
      <c r="S5" s="166">
        <v>19294.876344334487</v>
      </c>
      <c r="T5" s="166">
        <v>30710.110173548645</v>
      </c>
      <c r="U5" s="166">
        <v>31836.102218008629</v>
      </c>
      <c r="V5" s="166">
        <v>18298.560969507922</v>
      </c>
      <c r="W5" s="166">
        <v>23880.530869378425</v>
      </c>
      <c r="X5" s="166">
        <v>14619.119159786998</v>
      </c>
      <c r="Y5" s="166">
        <v>23453.759773299</v>
      </c>
      <c r="Z5" s="166">
        <v>17233.479650516918</v>
      </c>
      <c r="AA5" s="166">
        <v>20023.269584270602</v>
      </c>
      <c r="AB5" s="166">
        <v>10667.154645889999</v>
      </c>
      <c r="AC5" s="166">
        <v>10828.023437121685</v>
      </c>
      <c r="AD5" s="166">
        <v>14826.00768015</v>
      </c>
      <c r="AE5" s="166">
        <v>5544.1458777299995</v>
      </c>
      <c r="AF5" s="166">
        <v>164.13399999999999</v>
      </c>
      <c r="AG5" s="166">
        <v>562.30200000000002</v>
      </c>
      <c r="AH5" s="166">
        <v>3698.0662473800003</v>
      </c>
      <c r="AI5" s="166">
        <v>1561.1866640685016</v>
      </c>
      <c r="AJ5" s="166">
        <v>1150.0948274100001</v>
      </c>
      <c r="AK5" s="166">
        <v>6787.0568529128004</v>
      </c>
      <c r="AL5" s="166">
        <v>5526.5956699999997</v>
      </c>
      <c r="AM5" s="166">
        <v>4374.3146643021373</v>
      </c>
      <c r="AN5" s="166">
        <v>698.6734782100001</v>
      </c>
      <c r="AO5" s="166">
        <v>5072.8371141299995</v>
      </c>
      <c r="AP5" s="166">
        <v>4833.7305303600006</v>
      </c>
      <c r="AQ5" s="166">
        <v>5179.111087264966</v>
      </c>
      <c r="AR5" s="166">
        <v>598.0069279417678</v>
      </c>
      <c r="AS5" s="166">
        <v>218.04640900000001</v>
      </c>
      <c r="AT5" s="166">
        <v>873.55799034000563</v>
      </c>
      <c r="AU5" s="166">
        <v>554.70799099999999</v>
      </c>
      <c r="AV5" s="166">
        <v>624.60406223304994</v>
      </c>
      <c r="AW5" s="166">
        <v>281.57462246999984</v>
      </c>
      <c r="AX5" s="166">
        <v>1511.0387388300001</v>
      </c>
      <c r="AY5" s="166">
        <v>1921.6074599828794</v>
      </c>
      <c r="AZ5" s="166">
        <v>1325.9505206804656</v>
      </c>
      <c r="BA5" s="166">
        <v>1187.117</v>
      </c>
      <c r="BB5" s="166">
        <v>884.19091584436524</v>
      </c>
      <c r="BC5" s="166">
        <v>900.39241916000003</v>
      </c>
      <c r="BD5" s="166">
        <v>1351.52660726</v>
      </c>
      <c r="BE5" s="166">
        <v>1158.5076855468885</v>
      </c>
      <c r="BF5" s="166">
        <v>497.94332711999999</v>
      </c>
      <c r="BG5" s="166">
        <v>589.96387519999996</v>
      </c>
      <c r="BH5" s="166">
        <v>-657.42703569999992</v>
      </c>
      <c r="BI5" s="166">
        <v>1408.9644692899999</v>
      </c>
      <c r="BJ5" s="166">
        <v>1589.5780566599999</v>
      </c>
      <c r="BK5" s="166">
        <v>1824.8998187844491</v>
      </c>
      <c r="BL5" s="166">
        <v>1273.4309339699998</v>
      </c>
    </row>
    <row r="6" spans="2:64" x14ac:dyDescent="0.25">
      <c r="B6" s="167" t="s">
        <v>94</v>
      </c>
      <c r="C6" s="135" t="s">
        <v>95</v>
      </c>
      <c r="D6" s="166">
        <v>14405.904831360001</v>
      </c>
      <c r="E6" s="166">
        <v>11940.359098999999</v>
      </c>
      <c r="F6" s="166">
        <v>18496.186743999999</v>
      </c>
      <c r="G6" s="166">
        <v>18307.541323000001</v>
      </c>
      <c r="H6" s="166">
        <v>9429.4538946600005</v>
      </c>
      <c r="I6" s="166">
        <v>12968.72572488</v>
      </c>
      <c r="J6" s="166">
        <v>9825.8531126500002</v>
      </c>
      <c r="K6" s="166">
        <v>10085.399738</v>
      </c>
      <c r="L6" s="166">
        <v>9467.340209</v>
      </c>
      <c r="M6" s="166">
        <v>10623.994071899999</v>
      </c>
      <c r="N6" s="166">
        <v>11139.678013999999</v>
      </c>
      <c r="O6" s="166">
        <v>11564.005365999999</v>
      </c>
      <c r="P6" s="166">
        <v>10257.155581000001</v>
      </c>
      <c r="Q6" s="166">
        <v>14711.18332616</v>
      </c>
      <c r="R6" s="166">
        <v>11551.345050919999</v>
      </c>
      <c r="S6" s="166">
        <v>12524.42683531</v>
      </c>
      <c r="T6" s="166">
        <v>18620.627762689997</v>
      </c>
      <c r="U6" s="166">
        <v>23795.75333892</v>
      </c>
      <c r="V6" s="166">
        <v>14200.9740057</v>
      </c>
      <c r="W6" s="166">
        <v>18656.322803999999</v>
      </c>
      <c r="X6" s="166">
        <v>10118.8928086</v>
      </c>
      <c r="Y6" s="166">
        <v>18366.70595924</v>
      </c>
      <c r="Z6" s="166">
        <v>12708.704175000001</v>
      </c>
      <c r="AA6" s="166">
        <v>16120.46145336</v>
      </c>
      <c r="AB6" s="166">
        <v>9075.8438903099996</v>
      </c>
      <c r="AC6" s="166">
        <v>9553.90919889</v>
      </c>
      <c r="AD6" s="166">
        <v>11327.377326379999</v>
      </c>
      <c r="AE6" s="166">
        <v>4010.8832692300002</v>
      </c>
      <c r="AF6" s="166">
        <v>246.05799999999999</v>
      </c>
      <c r="AG6" s="166">
        <v>502.83</v>
      </c>
      <c r="AH6" s="166">
        <v>3010.6696620100001</v>
      </c>
      <c r="AI6" s="166">
        <v>1151.7921391099999</v>
      </c>
      <c r="AJ6" s="166">
        <v>903.42807019000008</v>
      </c>
      <c r="AK6" s="166">
        <v>5657.1808568400002</v>
      </c>
      <c r="AL6" s="166">
        <v>4579.8924000000006</v>
      </c>
      <c r="AM6" s="166">
        <v>3142.5770219299998</v>
      </c>
      <c r="AN6" s="166">
        <v>500</v>
      </c>
      <c r="AO6" s="166">
        <v>4267.7532872900001</v>
      </c>
      <c r="AP6" s="166">
        <v>3781.0090142600002</v>
      </c>
      <c r="AQ6" s="166">
        <v>3284.2925109899998</v>
      </c>
      <c r="AR6" s="166">
        <v>557.45606728999996</v>
      </c>
      <c r="AS6" s="166">
        <v>28</v>
      </c>
      <c r="AT6" s="166">
        <v>834.33843167999999</v>
      </c>
      <c r="AU6" s="166">
        <v>519</v>
      </c>
      <c r="AV6" s="166">
        <v>493.49643800000001</v>
      </c>
      <c r="AW6" s="166">
        <v>233.33283399999999</v>
      </c>
      <c r="AX6" s="166">
        <v>867.99380000000008</v>
      </c>
      <c r="AY6" s="166">
        <v>946.11519999999996</v>
      </c>
      <c r="AZ6" s="166">
        <v>958.67499999999995</v>
      </c>
      <c r="BA6" s="166">
        <v>828.91399999999999</v>
      </c>
      <c r="BB6" s="166">
        <v>800.1</v>
      </c>
      <c r="BC6" s="166">
        <v>690.47280000000001</v>
      </c>
      <c r="BD6" s="166">
        <v>1040.919813</v>
      </c>
      <c r="BE6" s="166">
        <v>948.87545899999998</v>
      </c>
      <c r="BF6" s="166">
        <v>452</v>
      </c>
      <c r="BG6" s="166">
        <v>741.64480000000003</v>
      </c>
      <c r="BH6" s="166">
        <v>935.06949999999995</v>
      </c>
      <c r="BI6" s="166">
        <v>950.4</v>
      </c>
      <c r="BJ6" s="166">
        <v>1127.1152</v>
      </c>
      <c r="BK6" s="166">
        <v>1351.55284794</v>
      </c>
      <c r="BL6" s="166">
        <v>1053.00631935</v>
      </c>
    </row>
    <row r="7" spans="2:64" x14ac:dyDescent="0.25">
      <c r="B7" s="167"/>
      <c r="C7" s="135" t="s">
        <v>270</v>
      </c>
      <c r="D7" s="166">
        <v>0</v>
      </c>
      <c r="E7" s="166">
        <v>2000</v>
      </c>
      <c r="F7" s="166">
        <v>0</v>
      </c>
      <c r="G7" s="166">
        <v>0</v>
      </c>
      <c r="H7" s="166">
        <v>0</v>
      </c>
      <c r="I7" s="166">
        <v>0</v>
      </c>
      <c r="J7" s="166">
        <v>0</v>
      </c>
      <c r="K7" s="166">
        <v>0</v>
      </c>
      <c r="L7" s="166">
        <v>0</v>
      </c>
      <c r="M7" s="166">
        <v>0</v>
      </c>
      <c r="N7" s="166">
        <v>0</v>
      </c>
      <c r="O7" s="166">
        <v>0</v>
      </c>
      <c r="P7" s="166">
        <v>0</v>
      </c>
      <c r="Q7" s="166">
        <v>0</v>
      </c>
      <c r="R7" s="166">
        <v>0</v>
      </c>
      <c r="S7" s="166">
        <v>0</v>
      </c>
      <c r="T7" s="166">
        <v>0</v>
      </c>
      <c r="U7" s="166">
        <v>0</v>
      </c>
      <c r="V7" s="166">
        <v>0</v>
      </c>
      <c r="W7" s="166">
        <v>0</v>
      </c>
      <c r="X7" s="166">
        <v>0</v>
      </c>
      <c r="Y7" s="166">
        <v>0</v>
      </c>
      <c r="Z7" s="166">
        <v>0</v>
      </c>
      <c r="AA7" s="166">
        <v>0</v>
      </c>
      <c r="AB7" s="166">
        <v>0</v>
      </c>
      <c r="AC7" s="166">
        <v>0</v>
      </c>
      <c r="AD7" s="166">
        <v>0</v>
      </c>
      <c r="AE7" s="166">
        <v>0</v>
      </c>
      <c r="AF7" s="166">
        <v>11.954000000000001</v>
      </c>
      <c r="AG7" s="166">
        <v>0</v>
      </c>
      <c r="AH7" s="166">
        <v>0</v>
      </c>
      <c r="AI7" s="166">
        <v>0</v>
      </c>
      <c r="AJ7" s="166">
        <v>0</v>
      </c>
      <c r="AK7" s="166">
        <v>0</v>
      </c>
      <c r="AL7" s="166">
        <v>0</v>
      </c>
      <c r="AM7" s="166">
        <v>0</v>
      </c>
      <c r="AN7" s="166">
        <v>0</v>
      </c>
      <c r="AO7" s="166">
        <v>0</v>
      </c>
      <c r="AP7" s="166">
        <v>0</v>
      </c>
      <c r="AQ7" s="166">
        <v>0</v>
      </c>
      <c r="AR7" s="166">
        <v>0</v>
      </c>
      <c r="AS7" s="166">
        <v>182.60210000000001</v>
      </c>
      <c r="AT7" s="166">
        <v>0</v>
      </c>
      <c r="AU7" s="166">
        <v>0</v>
      </c>
      <c r="AV7" s="166">
        <v>48.929400000000001</v>
      </c>
      <c r="AW7" s="166">
        <v>0</v>
      </c>
      <c r="AX7" s="166">
        <v>0</v>
      </c>
      <c r="AY7" s="166">
        <v>0</v>
      </c>
      <c r="AZ7" s="166">
        <v>0</v>
      </c>
      <c r="BA7" s="166">
        <v>0</v>
      </c>
      <c r="BB7" s="166">
        <v>0</v>
      </c>
      <c r="BC7" s="166">
        <v>0</v>
      </c>
      <c r="BD7" s="166">
        <v>0</v>
      </c>
      <c r="BE7" s="166">
        <v>0</v>
      </c>
      <c r="BF7" s="166">
        <v>0</v>
      </c>
      <c r="BG7" s="166">
        <v>0</v>
      </c>
      <c r="BH7" s="166">
        <v>0</v>
      </c>
      <c r="BI7" s="166">
        <v>0</v>
      </c>
      <c r="BJ7" s="166">
        <v>0</v>
      </c>
      <c r="BK7" s="166">
        <v>0</v>
      </c>
      <c r="BL7" s="166">
        <v>0</v>
      </c>
    </row>
    <row r="8" spans="2:64" x14ac:dyDescent="0.25">
      <c r="B8" s="167"/>
      <c r="C8" s="135" t="s">
        <v>271</v>
      </c>
      <c r="D8" s="166">
        <v>0</v>
      </c>
      <c r="E8" s="166">
        <v>0</v>
      </c>
      <c r="F8" s="166">
        <v>0</v>
      </c>
      <c r="G8" s="166">
        <v>0</v>
      </c>
      <c r="H8" s="166">
        <v>0</v>
      </c>
      <c r="I8" s="166">
        <v>0</v>
      </c>
      <c r="J8" s="166">
        <v>0</v>
      </c>
      <c r="K8" s="166">
        <v>0</v>
      </c>
      <c r="L8" s="166">
        <v>0</v>
      </c>
      <c r="M8" s="166">
        <v>0</v>
      </c>
      <c r="N8" s="166">
        <v>0</v>
      </c>
      <c r="O8" s="166">
        <v>0</v>
      </c>
      <c r="P8" s="166">
        <v>0</v>
      </c>
      <c r="Q8" s="166">
        <v>0</v>
      </c>
      <c r="R8" s="166">
        <v>0</v>
      </c>
      <c r="S8" s="166">
        <v>0</v>
      </c>
      <c r="T8" s="166">
        <v>0</v>
      </c>
      <c r="U8" s="166">
        <v>0</v>
      </c>
      <c r="V8" s="166">
        <v>0</v>
      </c>
      <c r="W8" s="166">
        <v>0</v>
      </c>
      <c r="X8" s="166">
        <v>0</v>
      </c>
      <c r="Y8" s="166">
        <v>0</v>
      </c>
      <c r="Z8" s="166">
        <v>0</v>
      </c>
      <c r="AA8" s="166">
        <v>0</v>
      </c>
      <c r="AB8" s="166">
        <v>0</v>
      </c>
      <c r="AC8" s="166">
        <v>0</v>
      </c>
      <c r="AD8" s="166">
        <v>0</v>
      </c>
      <c r="AE8" s="166">
        <v>0</v>
      </c>
      <c r="AF8" s="166">
        <v>0</v>
      </c>
      <c r="AG8" s="166">
        <v>0</v>
      </c>
      <c r="AH8" s="166">
        <v>0</v>
      </c>
      <c r="AI8" s="166">
        <v>0</v>
      </c>
      <c r="AJ8" s="166">
        <v>0</v>
      </c>
      <c r="AK8" s="166">
        <v>0</v>
      </c>
      <c r="AL8" s="166">
        <v>0</v>
      </c>
      <c r="AM8" s="166">
        <v>0</v>
      </c>
      <c r="AN8" s="166">
        <v>0</v>
      </c>
      <c r="AO8" s="166">
        <v>0</v>
      </c>
      <c r="AP8" s="166">
        <v>0</v>
      </c>
      <c r="AQ8" s="166">
        <v>0</v>
      </c>
      <c r="AR8" s="166">
        <v>0</v>
      </c>
      <c r="AS8" s="166">
        <v>0</v>
      </c>
      <c r="AT8" s="166">
        <v>0</v>
      </c>
      <c r="AU8" s="166">
        <v>0</v>
      </c>
      <c r="AV8" s="166">
        <v>0</v>
      </c>
      <c r="AW8" s="166">
        <v>0</v>
      </c>
      <c r="AX8" s="166">
        <v>0</v>
      </c>
      <c r="AY8" s="166">
        <v>0</v>
      </c>
      <c r="AZ8" s="166">
        <v>0</v>
      </c>
      <c r="BA8" s="166">
        <v>0</v>
      </c>
      <c r="BB8" s="166">
        <v>0</v>
      </c>
      <c r="BC8" s="166">
        <v>0</v>
      </c>
      <c r="BD8" s="166">
        <v>0</v>
      </c>
      <c r="BE8" s="166">
        <v>0</v>
      </c>
      <c r="BF8" s="166">
        <v>0</v>
      </c>
      <c r="BG8" s="166">
        <v>0</v>
      </c>
      <c r="BH8" s="166">
        <v>0</v>
      </c>
      <c r="BI8" s="166">
        <v>0</v>
      </c>
      <c r="BJ8" s="166">
        <v>0</v>
      </c>
      <c r="BK8" s="166">
        <v>0</v>
      </c>
      <c r="BL8" s="166">
        <v>0</v>
      </c>
    </row>
    <row r="9" spans="2:64" x14ac:dyDescent="0.25">
      <c r="B9" s="167" t="s">
        <v>94</v>
      </c>
      <c r="C9" s="135" t="s">
        <v>272</v>
      </c>
      <c r="D9" s="166">
        <v>5994.8815361324523</v>
      </c>
      <c r="E9" s="166">
        <v>10432.777298999999</v>
      </c>
      <c r="F9" s="166">
        <v>8930.1264069999997</v>
      </c>
      <c r="G9" s="166">
        <v>6760.05513195</v>
      </c>
      <c r="H9" s="166">
        <v>4784.0057650799999</v>
      </c>
      <c r="I9" s="166">
        <v>4853.9587264100001</v>
      </c>
      <c r="J9" s="166">
        <v>3059.37717079</v>
      </c>
      <c r="K9" s="166">
        <v>3320.1459513199998</v>
      </c>
      <c r="L9" s="166">
        <v>4726.4503715699993</v>
      </c>
      <c r="M9" s="166">
        <v>3237.4558575599999</v>
      </c>
      <c r="N9" s="166">
        <v>2143.9354911099999</v>
      </c>
      <c r="O9" s="166">
        <v>3701.3037700300001</v>
      </c>
      <c r="P9" s="166">
        <v>2728.0634915700002</v>
      </c>
      <c r="Q9" s="166">
        <v>2966.0055264296479</v>
      </c>
      <c r="R9" s="166">
        <v>2150.0438659977622</v>
      </c>
      <c r="S9" s="166">
        <v>3507.1117285919759</v>
      </c>
      <c r="T9" s="166">
        <v>8299.3215560200006</v>
      </c>
      <c r="U9" s="166">
        <v>5240.8883454200004</v>
      </c>
      <c r="V9" s="166">
        <v>2628.8081169299999</v>
      </c>
      <c r="W9" s="166">
        <v>4011.0171962199997</v>
      </c>
      <c r="X9" s="166">
        <v>2355.3457888600001</v>
      </c>
      <c r="Y9" s="166">
        <v>3647.7578340600003</v>
      </c>
      <c r="Z9" s="166">
        <v>2625.9918918211997</v>
      </c>
      <c r="AA9" s="166">
        <v>2841.8450357900001</v>
      </c>
      <c r="AB9" s="166">
        <v>1087.7033719900001</v>
      </c>
      <c r="AC9" s="166">
        <v>1110.84385935</v>
      </c>
      <c r="AD9" s="166">
        <v>2442.4759996999996</v>
      </c>
      <c r="AE9" s="166">
        <v>1123.0039125399999</v>
      </c>
      <c r="AF9" s="166">
        <v>108.17400000000001</v>
      </c>
      <c r="AG9" s="166">
        <v>129.68100000000001</v>
      </c>
      <c r="AH9" s="166">
        <v>505.12325182000001</v>
      </c>
      <c r="AI9" s="166">
        <v>218.6406398046968</v>
      </c>
      <c r="AJ9" s="166">
        <v>221.08755516927272</v>
      </c>
      <c r="AK9" s="166">
        <v>955.25232148000009</v>
      </c>
      <c r="AL9" s="166">
        <v>762.26700000000005</v>
      </c>
      <c r="AM9" s="166">
        <v>655.78247458546593</v>
      </c>
      <c r="AN9" s="166">
        <v>70.100832960000005</v>
      </c>
      <c r="AO9" s="166">
        <v>608.55807124</v>
      </c>
      <c r="AP9" s="166">
        <v>709.77486386999999</v>
      </c>
      <c r="AQ9" s="166">
        <v>807.0851772499999</v>
      </c>
      <c r="AR9" s="166">
        <v>49.710615731434679</v>
      </c>
      <c r="AS9" s="166">
        <v>3.9858470000000001</v>
      </c>
      <c r="AT9" s="166">
        <v>77.032721773051691</v>
      </c>
      <c r="AU9" s="166">
        <v>10.663156000000001</v>
      </c>
      <c r="AV9" s="166">
        <v>203.90389882304979</v>
      </c>
      <c r="AW9" s="166">
        <v>242.95723400999998</v>
      </c>
      <c r="AX9" s="166">
        <v>394.81261144999996</v>
      </c>
      <c r="AY9" s="166">
        <v>205.82048523</v>
      </c>
      <c r="AZ9" s="166">
        <v>241.0393771075</v>
      </c>
      <c r="BA9" s="166">
        <v>232.047</v>
      </c>
      <c r="BB9" s="166">
        <v>30.335597526696162</v>
      </c>
      <c r="BC9" s="166">
        <v>189.91903072000002</v>
      </c>
      <c r="BD9" s="166">
        <v>220.41060290999999</v>
      </c>
      <c r="BE9" s="166">
        <v>166.94900000000001</v>
      </c>
      <c r="BF9" s="166">
        <v>15.699224000000001</v>
      </c>
      <c r="BG9" s="166">
        <v>92.696653819999995</v>
      </c>
      <c r="BH9" s="166">
        <v>259.54278429999999</v>
      </c>
      <c r="BI9" s="166">
        <v>165.25651000000002</v>
      </c>
      <c r="BJ9" s="166">
        <v>281.62907299999995</v>
      </c>
      <c r="BK9" s="166">
        <v>266.40725239216755</v>
      </c>
      <c r="BL9" s="166">
        <v>139.84541797</v>
      </c>
    </row>
    <row r="10" spans="2:64" x14ac:dyDescent="0.25">
      <c r="B10" s="167"/>
      <c r="C10" s="135" t="s">
        <v>273</v>
      </c>
      <c r="D10" s="166">
        <v>0</v>
      </c>
      <c r="E10" s="166">
        <v>0</v>
      </c>
      <c r="F10" s="166">
        <v>7.3999999999999996E-2</v>
      </c>
      <c r="G10" s="166">
        <v>0</v>
      </c>
      <c r="H10" s="166">
        <v>0</v>
      </c>
      <c r="I10" s="166">
        <v>0</v>
      </c>
      <c r="J10" s="166">
        <v>0</v>
      </c>
      <c r="K10" s="166">
        <v>0.10155500000000001</v>
      </c>
      <c r="L10" s="166">
        <v>238.46988368999999</v>
      </c>
      <c r="M10" s="166">
        <v>0</v>
      </c>
      <c r="N10" s="166">
        <v>0</v>
      </c>
      <c r="O10" s="166">
        <v>0</v>
      </c>
      <c r="P10" s="166">
        <v>30.88176468</v>
      </c>
      <c r="Q10" s="166">
        <v>88.804040999999998</v>
      </c>
      <c r="R10" s="166">
        <v>0</v>
      </c>
      <c r="S10" s="166">
        <v>0</v>
      </c>
      <c r="T10" s="166">
        <v>0</v>
      </c>
      <c r="U10" s="166">
        <v>0</v>
      </c>
      <c r="V10" s="166">
        <v>0</v>
      </c>
      <c r="W10" s="166">
        <v>0</v>
      </c>
      <c r="X10" s="166">
        <v>0</v>
      </c>
      <c r="Y10" s="166">
        <v>0</v>
      </c>
      <c r="Z10" s="166">
        <v>0</v>
      </c>
      <c r="AA10" s="166">
        <v>207.84958064</v>
      </c>
      <c r="AB10" s="166">
        <v>0</v>
      </c>
      <c r="AC10" s="166">
        <v>0</v>
      </c>
      <c r="AD10" s="166">
        <v>0</v>
      </c>
      <c r="AE10" s="166">
        <v>0</v>
      </c>
      <c r="AF10" s="166">
        <v>10.101000000000001</v>
      </c>
      <c r="AG10" s="166">
        <v>0</v>
      </c>
      <c r="AH10" s="166">
        <v>0</v>
      </c>
      <c r="AI10" s="166">
        <v>9.8206055600000006</v>
      </c>
      <c r="AJ10" s="166">
        <v>0</v>
      </c>
      <c r="AK10" s="166">
        <v>0</v>
      </c>
      <c r="AL10" s="166">
        <v>9.706999999999999E-2</v>
      </c>
      <c r="AM10" s="166">
        <v>0</v>
      </c>
      <c r="AN10" s="166">
        <v>23.921253760000003</v>
      </c>
      <c r="AO10" s="166">
        <v>0</v>
      </c>
      <c r="AP10" s="166">
        <v>55.109605000000002</v>
      </c>
      <c r="AQ10" s="166">
        <v>0</v>
      </c>
      <c r="AR10" s="166">
        <v>0</v>
      </c>
      <c r="AS10" s="166">
        <v>0</v>
      </c>
      <c r="AT10" s="166">
        <v>0</v>
      </c>
      <c r="AU10" s="166">
        <v>2E-3</v>
      </c>
      <c r="AV10" s="166">
        <v>21.957194550000001</v>
      </c>
      <c r="AW10" s="166">
        <v>2.4773350000000001</v>
      </c>
      <c r="AX10" s="166">
        <v>22.399272109999998</v>
      </c>
      <c r="AY10" s="166">
        <v>2.4755479999999999</v>
      </c>
      <c r="AZ10" s="166">
        <v>0</v>
      </c>
      <c r="BA10" s="166">
        <v>3.0249999999999999</v>
      </c>
      <c r="BB10" s="166">
        <v>7.1247813600000001</v>
      </c>
      <c r="BC10" s="166">
        <v>0</v>
      </c>
      <c r="BD10" s="166">
        <v>0</v>
      </c>
      <c r="BE10" s="166">
        <v>0.44254599999999999</v>
      </c>
      <c r="BF10" s="166">
        <v>0</v>
      </c>
      <c r="BG10" s="166">
        <v>22.306968140000002</v>
      </c>
      <c r="BH10" s="166">
        <v>2.6115599999999999</v>
      </c>
      <c r="BI10" s="166">
        <v>0</v>
      </c>
      <c r="BJ10" s="166">
        <v>0</v>
      </c>
      <c r="BK10" s="166">
        <v>0</v>
      </c>
      <c r="BL10" s="166">
        <v>1.14076548</v>
      </c>
    </row>
    <row r="11" spans="2:64" x14ac:dyDescent="0.25">
      <c r="B11" s="167"/>
      <c r="C11" s="135" t="s">
        <v>274</v>
      </c>
      <c r="D11" s="166">
        <v>2201.9330235568318</v>
      </c>
      <c r="E11" s="166">
        <v>-1897.8685149999999</v>
      </c>
      <c r="F11" s="166">
        <v>2167.5210166000006</v>
      </c>
      <c r="G11" s="166">
        <v>20.242673190000001</v>
      </c>
      <c r="H11" s="166">
        <v>641.38427984400005</v>
      </c>
      <c r="I11" s="166">
        <v>128.39878562999999</v>
      </c>
      <c r="J11" s="166">
        <v>785.51368348000005</v>
      </c>
      <c r="K11" s="166">
        <v>158.55852663000002</v>
      </c>
      <c r="L11" s="166">
        <v>1995.0887327400001</v>
      </c>
      <c r="M11" s="166">
        <v>14.177027962999821</v>
      </c>
      <c r="N11" s="166">
        <v>0.26734309800000017</v>
      </c>
      <c r="O11" s="166">
        <v>1765.4927611300002</v>
      </c>
      <c r="P11" s="166">
        <v>11.843084730000001</v>
      </c>
      <c r="Q11" s="166">
        <v>-1026.2175293093064</v>
      </c>
      <c r="R11" s="166">
        <v>-240.50974718699962</v>
      </c>
      <c r="S11" s="166">
        <v>164.28392038838959</v>
      </c>
      <c r="T11" s="166">
        <v>1881.2999467306456</v>
      </c>
      <c r="U11" s="166">
        <v>69.815607449999803</v>
      </c>
      <c r="V11" s="166">
        <v>35.49789924000001</v>
      </c>
      <c r="W11" s="166">
        <v>44.34340864</v>
      </c>
      <c r="X11" s="166">
        <v>4.7061253199999999</v>
      </c>
      <c r="Y11" s="166">
        <v>47.080962520000014</v>
      </c>
      <c r="Z11" s="166">
        <v>-753.01960196256789</v>
      </c>
      <c r="AA11" s="166">
        <v>3.3395642900000002</v>
      </c>
      <c r="AB11" s="166">
        <v>38.772914210000003</v>
      </c>
      <c r="AC11" s="166">
        <v>4.9757341190000002</v>
      </c>
      <c r="AD11" s="166">
        <v>4.7173256200000004</v>
      </c>
      <c r="AE11" s="166">
        <v>3.2053983499999998</v>
      </c>
      <c r="AF11" s="166">
        <v>-218.875</v>
      </c>
      <c r="AG11" s="166">
        <v>-104.563</v>
      </c>
      <c r="AH11" s="166">
        <v>27.81637984</v>
      </c>
      <c r="AI11" s="166">
        <v>103.29470485020775</v>
      </c>
      <c r="AJ11" s="166">
        <v>-27.879457834963542</v>
      </c>
      <c r="AK11" s="166">
        <v>6.1787518728000004</v>
      </c>
      <c r="AL11" s="166">
        <v>0.43445</v>
      </c>
      <c r="AM11" s="166">
        <v>44.847862366462394</v>
      </c>
      <c r="AN11" s="166">
        <v>42.874175440000002</v>
      </c>
      <c r="AO11" s="166">
        <v>0.99128634000000004</v>
      </c>
      <c r="AP11" s="166">
        <v>1.87418665</v>
      </c>
      <c r="AQ11" s="166">
        <v>37.28733604</v>
      </c>
      <c r="AR11" s="166">
        <v>-76.400610530344792</v>
      </c>
      <c r="AS11" s="166">
        <v>-3.54983</v>
      </c>
      <c r="AT11" s="166">
        <v>-71.69472311304601</v>
      </c>
      <c r="AU11" s="166">
        <v>10.499613999999999</v>
      </c>
      <c r="AV11" s="166">
        <v>-327.72386076999999</v>
      </c>
      <c r="AW11" s="166">
        <v>-2022.8758808800001</v>
      </c>
      <c r="AX11" s="166">
        <v>-68.526395349999959</v>
      </c>
      <c r="AY11" s="166">
        <v>-4.7909007818899454</v>
      </c>
      <c r="AZ11" s="166">
        <v>22.502280759125025</v>
      </c>
      <c r="BA11" s="166">
        <v>-255.27</v>
      </c>
      <c r="BB11" s="166">
        <v>12.498410043670571</v>
      </c>
      <c r="BC11" s="166">
        <v>4.8125884400000007</v>
      </c>
      <c r="BD11" s="166">
        <v>4.5762474499999994</v>
      </c>
      <c r="BE11" s="166">
        <v>-33.653495701562115</v>
      </c>
      <c r="BF11" s="166">
        <v>5.0212188299999996</v>
      </c>
      <c r="BG11" s="166">
        <v>-293.32414075999998</v>
      </c>
      <c r="BH11" s="166">
        <v>-1854.6508799999999</v>
      </c>
      <c r="BI11" s="166">
        <v>2.2186999999999997</v>
      </c>
      <c r="BJ11" s="166">
        <v>6.7339512599999996</v>
      </c>
      <c r="BK11" s="166">
        <v>86.516089714352788</v>
      </c>
      <c r="BL11" s="166">
        <v>18.103672509999999</v>
      </c>
    </row>
    <row r="12" spans="2:64" x14ac:dyDescent="0.25">
      <c r="B12" s="167"/>
      <c r="C12" s="135" t="s">
        <v>275</v>
      </c>
      <c r="D12" s="166">
        <v>12408.526247484529</v>
      </c>
      <c r="E12" s="166">
        <v>6777.8147929999532</v>
      </c>
      <c r="F12" s="166">
        <v>5601.5941149999999</v>
      </c>
      <c r="G12" s="166">
        <v>5566.0428262345295</v>
      </c>
      <c r="H12" s="166">
        <v>1014.7589193049413</v>
      </c>
      <c r="I12" s="166">
        <v>1647.4684165584283</v>
      </c>
      <c r="J12" s="166">
        <v>1849.97671341</v>
      </c>
      <c r="K12" s="166">
        <v>1500.8612725401488</v>
      </c>
      <c r="L12" s="166">
        <v>3378.3355749716425</v>
      </c>
      <c r="M12" s="166">
        <v>2185.9357075175431</v>
      </c>
      <c r="N12" s="166">
        <v>1433.4582314608992</v>
      </c>
      <c r="O12" s="166">
        <v>3858.7742189800001</v>
      </c>
      <c r="P12" s="166">
        <v>-219.54392600999998</v>
      </c>
      <c r="Q12" s="166">
        <v>736.15079480442068</v>
      </c>
      <c r="R12" s="166">
        <v>1812.079902526456</v>
      </c>
      <c r="S12" s="166">
        <v>3099.0538673294814</v>
      </c>
      <c r="T12" s="166">
        <v>1908.8609083282579</v>
      </c>
      <c r="U12" s="166">
        <v>2729.6449266743352</v>
      </c>
      <c r="V12" s="166">
        <v>1433.2809341269608</v>
      </c>
      <c r="W12" s="166">
        <v>1168.8477356086164</v>
      </c>
      <c r="X12" s="166">
        <v>2140.174437011482</v>
      </c>
      <c r="Y12" s="166">
        <v>1392.2161829612446</v>
      </c>
      <c r="Z12" s="166">
        <v>2651.8046593877539</v>
      </c>
      <c r="AA12" s="166">
        <v>849.77395019059873</v>
      </c>
      <c r="AB12" s="166">
        <v>464.83456785687031</v>
      </c>
      <c r="AC12" s="166">
        <v>158.29464437557607</v>
      </c>
      <c r="AD12" s="166">
        <v>1051.4371886180711</v>
      </c>
      <c r="AE12" s="166">
        <v>407.05329762000616</v>
      </c>
      <c r="AF12" s="166">
        <v>6.7220000000000004</v>
      </c>
      <c r="AG12" s="166">
        <v>34.353999999999999</v>
      </c>
      <c r="AH12" s="166">
        <v>154.45695358635024</v>
      </c>
      <c r="AI12" s="166">
        <v>77.638574663054712</v>
      </c>
      <c r="AJ12" s="166">
        <v>53.458659885690871</v>
      </c>
      <c r="AK12" s="166">
        <v>168.44492271999997</v>
      </c>
      <c r="AL12" s="166">
        <v>183.90474628159404</v>
      </c>
      <c r="AM12" s="166">
        <v>531.10730006719859</v>
      </c>
      <c r="AN12" s="166">
        <v>61.77721605</v>
      </c>
      <c r="AO12" s="166">
        <v>195.53446960911933</v>
      </c>
      <c r="AP12" s="166">
        <v>285.96286494404347</v>
      </c>
      <c r="AQ12" s="166">
        <v>1050.4460619584481</v>
      </c>
      <c r="AR12" s="166">
        <v>67.240855450677998</v>
      </c>
      <c r="AS12" s="166">
        <v>7.0082939999996299</v>
      </c>
      <c r="AT12" s="166">
        <v>33.881560004195606</v>
      </c>
      <c r="AU12" s="166">
        <v>14.543217630000882</v>
      </c>
      <c r="AV12" s="166">
        <v>184.04099163000001</v>
      </c>
      <c r="AW12" s="166">
        <v>1825.6831054100016</v>
      </c>
      <c r="AX12" s="166">
        <v>294.359450620149</v>
      </c>
      <c r="AY12" s="166">
        <v>771.98712754710766</v>
      </c>
      <c r="AZ12" s="166">
        <v>103.73386281414027</v>
      </c>
      <c r="BA12" s="166">
        <v>378.40100000000001</v>
      </c>
      <c r="BB12" s="166">
        <v>34.132126913998555</v>
      </c>
      <c r="BC12" s="166">
        <v>15.18800000085961</v>
      </c>
      <c r="BD12" s="166">
        <v>85.619945926459209</v>
      </c>
      <c r="BE12" s="166">
        <v>75.894176663847418</v>
      </c>
      <c r="BF12" s="166">
        <v>25.222883797499861</v>
      </c>
      <c r="BG12" s="166">
        <v>26.639587503300007</v>
      </c>
      <c r="BH12" s="166">
        <v>-8.00000037997961E-6</v>
      </c>
      <c r="BI12" s="166">
        <v>291.08926200493943</v>
      </c>
      <c r="BJ12" s="166">
        <v>174.09983336700341</v>
      </c>
      <c r="BK12" s="166">
        <v>120.42362873792851</v>
      </c>
      <c r="BL12" s="166">
        <v>61.334759288984536</v>
      </c>
    </row>
    <row r="13" spans="2:64" x14ac:dyDescent="0.25">
      <c r="B13" s="168">
        <v>2</v>
      </c>
      <c r="C13" s="169" t="s">
        <v>99</v>
      </c>
      <c r="D13" s="166">
        <v>3500</v>
      </c>
      <c r="E13" s="166">
        <v>13785.670180000001</v>
      </c>
      <c r="F13" s="166">
        <v>13885.926286</v>
      </c>
      <c r="G13" s="166">
        <v>18800.912369999998</v>
      </c>
      <c r="H13" s="166">
        <v>514.986268</v>
      </c>
      <c r="I13" s="166">
        <v>26607.98898957</v>
      </c>
      <c r="J13" s="166">
        <v>12182.48882737</v>
      </c>
      <c r="K13" s="166">
        <v>3742.4821940000002</v>
      </c>
      <c r="L13" s="166">
        <v>15315.70596981</v>
      </c>
      <c r="M13" s="166">
        <v>14196.840567800002</v>
      </c>
      <c r="N13" s="166">
        <v>8781.1296769331457</v>
      </c>
      <c r="O13" s="166">
        <v>27180.022978000001</v>
      </c>
      <c r="P13" s="166">
        <v>19431.73870011</v>
      </c>
      <c r="Q13" s="166">
        <v>10795.58562</v>
      </c>
      <c r="R13" s="166">
        <v>13635.285736680002</v>
      </c>
      <c r="S13" s="166">
        <v>31723.693753000003</v>
      </c>
      <c r="T13" s="166">
        <v>42993.666346159996</v>
      </c>
      <c r="U13" s="166">
        <v>28897.943535039994</v>
      </c>
      <c r="V13" s="166">
        <v>16730.230888239999</v>
      </c>
      <c r="W13" s="166">
        <v>15764.273781010001</v>
      </c>
      <c r="X13" s="166">
        <v>11418.181051</v>
      </c>
      <c r="Y13" s="166">
        <v>23670.218326525643</v>
      </c>
      <c r="Z13" s="166">
        <v>22159.647843130002</v>
      </c>
      <c r="AA13" s="166">
        <v>36943.048323049996</v>
      </c>
      <c r="AB13" s="166">
        <v>8255.7198260000005</v>
      </c>
      <c r="AC13" s="166">
        <v>8339.9138490000005</v>
      </c>
      <c r="AD13" s="166">
        <v>14440.826010909999</v>
      </c>
      <c r="AE13" s="166">
        <v>3232.3848619999999</v>
      </c>
      <c r="AF13" s="166">
        <v>0</v>
      </c>
      <c r="AG13" s="166">
        <v>0</v>
      </c>
      <c r="AH13" s="166">
        <v>3915.2252769999996</v>
      </c>
      <c r="AI13" s="166">
        <v>543.29051900000002</v>
      </c>
      <c r="AJ13" s="166">
        <v>0</v>
      </c>
      <c r="AK13" s="166">
        <v>5286.2891810199999</v>
      </c>
      <c r="AL13" s="166">
        <v>2762.90436</v>
      </c>
      <c r="AM13" s="166">
        <v>4388.3262245400001</v>
      </c>
      <c r="AN13" s="166">
        <v>0</v>
      </c>
      <c r="AO13" s="166">
        <v>7463.0319790000003</v>
      </c>
      <c r="AP13" s="166">
        <v>1824.589909</v>
      </c>
      <c r="AQ13" s="166">
        <v>3688.4209630199998</v>
      </c>
      <c r="AR13" s="166">
        <v>200</v>
      </c>
      <c r="AS13" s="166">
        <v>0</v>
      </c>
      <c r="AT13" s="166">
        <v>64.615679</v>
      </c>
      <c r="AU13" s="166">
        <v>0</v>
      </c>
      <c r="AV13" s="166">
        <v>0</v>
      </c>
      <c r="AW13" s="166">
        <v>0</v>
      </c>
      <c r="AX13" s="166">
        <v>0</v>
      </c>
      <c r="AY13" s="166">
        <v>1277.44923307</v>
      </c>
      <c r="AZ13" s="166">
        <v>940</v>
      </c>
      <c r="BA13" s="166">
        <v>65.912000000000006</v>
      </c>
      <c r="BB13" s="166">
        <v>220.20565200000001</v>
      </c>
      <c r="BC13" s="166">
        <v>0</v>
      </c>
      <c r="BD13" s="166">
        <v>216.022527</v>
      </c>
      <c r="BE13" s="166">
        <v>316.39587</v>
      </c>
      <c r="BF13" s="166">
        <v>0</v>
      </c>
      <c r="BG13" s="166">
        <v>175.5</v>
      </c>
      <c r="BH13" s="166">
        <v>22.5</v>
      </c>
      <c r="BI13" s="166">
        <v>250</v>
      </c>
      <c r="BJ13" s="166">
        <v>3228.4170467000004</v>
      </c>
      <c r="BK13" s="166">
        <v>817.29868899999997</v>
      </c>
      <c r="BL13" s="166">
        <v>315</v>
      </c>
    </row>
    <row r="14" spans="2:64" x14ac:dyDescent="0.25">
      <c r="B14" s="167" t="s">
        <v>94</v>
      </c>
      <c r="C14" s="135" t="s">
        <v>100</v>
      </c>
      <c r="D14" s="166">
        <v>0</v>
      </c>
      <c r="E14" s="166">
        <v>7225.6532209999996</v>
      </c>
      <c r="F14" s="166">
        <v>3650.8182860000002</v>
      </c>
      <c r="G14" s="166">
        <v>8470.8649999999998</v>
      </c>
      <c r="H14" s="166">
        <v>514.986268</v>
      </c>
      <c r="I14" s="166">
        <v>23843.022891000001</v>
      </c>
      <c r="J14" s="166">
        <v>9053.4965560000001</v>
      </c>
      <c r="K14" s="166">
        <v>1192.4821939999999</v>
      </c>
      <c r="L14" s="166">
        <v>3023.6779698099999</v>
      </c>
      <c r="M14" s="166">
        <v>10574.87857031</v>
      </c>
      <c r="N14" s="166">
        <v>5712.2189360000002</v>
      </c>
      <c r="O14" s="166">
        <v>16227.764977999999</v>
      </c>
      <c r="P14" s="166">
        <v>12937.864767999999</v>
      </c>
      <c r="Q14" s="166">
        <v>6845.5856199999998</v>
      </c>
      <c r="R14" s="166">
        <v>2676.7001202400002</v>
      </c>
      <c r="S14" s="166">
        <v>22252.194753</v>
      </c>
      <c r="T14" s="166">
        <v>19420.315356999999</v>
      </c>
      <c r="U14" s="166">
        <v>18338.122738999999</v>
      </c>
      <c r="V14" s="166">
        <v>13450.105868000001</v>
      </c>
      <c r="W14" s="166">
        <v>9522.1908700000004</v>
      </c>
      <c r="X14" s="166">
        <v>5558.9310509999996</v>
      </c>
      <c r="Y14" s="166">
        <v>5918.166013</v>
      </c>
      <c r="Z14" s="166">
        <v>16522.952448780001</v>
      </c>
      <c r="AA14" s="166">
        <v>25402.066704379999</v>
      </c>
      <c r="AB14" s="166">
        <v>3766.5041409999999</v>
      </c>
      <c r="AC14" s="166">
        <v>8339.9138490000005</v>
      </c>
      <c r="AD14" s="166">
        <v>7802.9600109099993</v>
      </c>
      <c r="AE14" s="166">
        <v>3232.3848619999999</v>
      </c>
      <c r="AF14" s="166">
        <v>0</v>
      </c>
      <c r="AG14" s="166">
        <v>0</v>
      </c>
      <c r="AH14" s="166">
        <v>3165.2252769999996</v>
      </c>
      <c r="AI14" s="166">
        <v>543.29051900000002</v>
      </c>
      <c r="AJ14" s="166">
        <v>0</v>
      </c>
      <c r="AK14" s="166">
        <v>3764.100602</v>
      </c>
      <c r="AL14" s="166">
        <v>1737.9043599999998</v>
      </c>
      <c r="AM14" s="166">
        <v>3395.3442176399999</v>
      </c>
      <c r="AN14" s="166">
        <v>0</v>
      </c>
      <c r="AO14" s="166">
        <v>4913.0319790000003</v>
      </c>
      <c r="AP14" s="166">
        <v>1824.589909</v>
      </c>
      <c r="AQ14" s="166">
        <v>3688.4209630199998</v>
      </c>
      <c r="AR14" s="166">
        <v>0</v>
      </c>
      <c r="AS14" s="166">
        <v>0</v>
      </c>
      <c r="AT14" s="166">
        <v>64.615679</v>
      </c>
      <c r="AU14" s="166">
        <v>0</v>
      </c>
      <c r="AV14" s="166">
        <v>0</v>
      </c>
      <c r="AW14" s="166">
        <v>0</v>
      </c>
      <c r="AX14" s="166">
        <v>0</v>
      </c>
      <c r="AY14" s="166">
        <v>1030</v>
      </c>
      <c r="AZ14" s="166">
        <v>620</v>
      </c>
      <c r="BA14" s="166">
        <v>65.912000000000006</v>
      </c>
      <c r="BB14" s="166">
        <v>220.20565200000001</v>
      </c>
      <c r="BC14" s="166">
        <v>0</v>
      </c>
      <c r="BD14" s="166">
        <v>216.022527</v>
      </c>
      <c r="BE14" s="166">
        <v>316.39587</v>
      </c>
      <c r="BF14" s="166">
        <v>0</v>
      </c>
      <c r="BG14" s="166">
        <v>175.5</v>
      </c>
      <c r="BH14" s="166">
        <v>0</v>
      </c>
      <c r="BI14" s="166">
        <v>250</v>
      </c>
      <c r="BJ14" s="166">
        <v>3029.1353990000002</v>
      </c>
      <c r="BK14" s="166">
        <v>317.29868900000002</v>
      </c>
      <c r="BL14" s="166">
        <v>315</v>
      </c>
    </row>
    <row r="15" spans="2:64" x14ac:dyDescent="0.25">
      <c r="B15" s="167"/>
      <c r="C15" s="135" t="s">
        <v>276</v>
      </c>
      <c r="D15" s="166">
        <v>0</v>
      </c>
      <c r="E15" s="166">
        <v>4000</v>
      </c>
      <c r="F15" s="166">
        <v>6028</v>
      </c>
      <c r="G15" s="166">
        <v>616.04737</v>
      </c>
      <c r="H15" s="166">
        <v>0</v>
      </c>
      <c r="I15" s="166">
        <v>200</v>
      </c>
      <c r="J15" s="166">
        <v>500</v>
      </c>
      <c r="K15" s="166">
        <v>550</v>
      </c>
      <c r="L15" s="166">
        <v>10966.4</v>
      </c>
      <c r="M15" s="166">
        <v>123.7</v>
      </c>
      <c r="N15" s="166">
        <v>0</v>
      </c>
      <c r="O15" s="166">
        <v>200</v>
      </c>
      <c r="P15" s="166">
        <v>0</v>
      </c>
      <c r="Q15" s="166">
        <v>950</v>
      </c>
      <c r="R15" s="166">
        <v>620.25</v>
      </c>
      <c r="S15" s="166">
        <v>817.74</v>
      </c>
      <c r="T15" s="166">
        <v>3847.1</v>
      </c>
      <c r="U15" s="166">
        <v>0</v>
      </c>
      <c r="V15" s="166">
        <v>802.75</v>
      </c>
      <c r="W15" s="166">
        <v>0</v>
      </c>
      <c r="X15" s="166">
        <v>619.75</v>
      </c>
      <c r="Y15" s="166">
        <v>2680</v>
      </c>
      <c r="Z15" s="166">
        <v>0</v>
      </c>
      <c r="AA15" s="166">
        <v>4064.48310279</v>
      </c>
      <c r="AB15" s="166">
        <v>1489.2156849999999</v>
      </c>
      <c r="AC15" s="166">
        <v>0</v>
      </c>
      <c r="AD15" s="166">
        <v>0</v>
      </c>
      <c r="AE15" s="166">
        <v>0</v>
      </c>
      <c r="AF15" s="166">
        <v>0</v>
      </c>
      <c r="AG15" s="166">
        <v>0</v>
      </c>
      <c r="AH15" s="166">
        <v>0</v>
      </c>
      <c r="AI15" s="166">
        <v>0</v>
      </c>
      <c r="AJ15" s="166">
        <v>0</v>
      </c>
      <c r="AK15" s="166">
        <v>200</v>
      </c>
      <c r="AL15" s="166">
        <v>0</v>
      </c>
      <c r="AM15" s="166">
        <v>0</v>
      </c>
      <c r="AN15" s="166">
        <v>0</v>
      </c>
      <c r="AO15" s="166">
        <v>1050</v>
      </c>
      <c r="AP15" s="166">
        <v>0</v>
      </c>
      <c r="AQ15" s="166">
        <v>0</v>
      </c>
      <c r="AR15" s="166">
        <v>200</v>
      </c>
      <c r="AS15" s="166">
        <v>0</v>
      </c>
      <c r="AT15" s="166">
        <v>0</v>
      </c>
      <c r="AU15" s="166">
        <v>0</v>
      </c>
      <c r="AV15" s="166">
        <v>0</v>
      </c>
      <c r="AW15" s="166">
        <v>0</v>
      </c>
      <c r="AX15" s="166">
        <v>0</v>
      </c>
      <c r="AY15" s="166">
        <v>0</v>
      </c>
      <c r="AZ15" s="166">
        <v>320</v>
      </c>
      <c r="BA15" s="166">
        <v>0</v>
      </c>
      <c r="BB15" s="166">
        <v>0</v>
      </c>
      <c r="BC15" s="166">
        <v>0</v>
      </c>
      <c r="BD15" s="166">
        <v>0</v>
      </c>
      <c r="BE15" s="166">
        <v>0</v>
      </c>
      <c r="BF15" s="166">
        <v>0</v>
      </c>
      <c r="BG15" s="166">
        <v>0</v>
      </c>
      <c r="BH15" s="166">
        <v>22.5</v>
      </c>
      <c r="BI15" s="166">
        <v>0</v>
      </c>
      <c r="BJ15" s="166">
        <v>0</v>
      </c>
      <c r="BK15" s="166">
        <v>0</v>
      </c>
      <c r="BL15" s="166">
        <v>0</v>
      </c>
    </row>
    <row r="16" spans="2:64" x14ac:dyDescent="0.25">
      <c r="B16" s="170"/>
      <c r="C16" s="135" t="s">
        <v>102</v>
      </c>
      <c r="D16" s="166">
        <v>0</v>
      </c>
      <c r="E16" s="166">
        <v>0</v>
      </c>
      <c r="F16" s="166">
        <v>0</v>
      </c>
      <c r="G16" s="166">
        <v>3714</v>
      </c>
      <c r="H16" s="166">
        <v>0</v>
      </c>
      <c r="I16" s="166">
        <v>0</v>
      </c>
      <c r="J16" s="166">
        <v>0</v>
      </c>
      <c r="K16" s="166">
        <v>0</v>
      </c>
      <c r="L16" s="166">
        <v>0</v>
      </c>
      <c r="M16" s="166">
        <v>1237.0185550000001</v>
      </c>
      <c r="N16" s="166">
        <v>0</v>
      </c>
      <c r="O16" s="166">
        <v>0</v>
      </c>
      <c r="P16" s="166">
        <v>1239</v>
      </c>
      <c r="Q16" s="166">
        <v>0</v>
      </c>
      <c r="R16" s="166">
        <v>6202.5</v>
      </c>
      <c r="S16" s="166">
        <v>991.2</v>
      </c>
      <c r="T16" s="166">
        <v>0</v>
      </c>
      <c r="U16" s="166">
        <v>5584.5</v>
      </c>
      <c r="V16" s="166">
        <v>0</v>
      </c>
      <c r="W16" s="166">
        <v>0</v>
      </c>
      <c r="X16" s="166">
        <v>1239.5</v>
      </c>
      <c r="Y16" s="166">
        <v>9292.5</v>
      </c>
      <c r="Z16" s="166">
        <v>0</v>
      </c>
      <c r="AA16" s="166">
        <v>7476.49851588</v>
      </c>
      <c r="AB16" s="166">
        <v>0</v>
      </c>
      <c r="AC16" s="166">
        <v>0</v>
      </c>
      <c r="AD16" s="166">
        <v>1860.75</v>
      </c>
      <c r="AE16" s="166">
        <v>0</v>
      </c>
      <c r="AF16" s="166">
        <v>0</v>
      </c>
      <c r="AG16" s="166">
        <v>0</v>
      </c>
      <c r="AH16" s="166">
        <v>0</v>
      </c>
      <c r="AI16" s="166">
        <v>0</v>
      </c>
      <c r="AJ16" s="166">
        <v>0</v>
      </c>
      <c r="AK16" s="166">
        <v>0</v>
      </c>
      <c r="AL16" s="166">
        <v>0</v>
      </c>
      <c r="AM16" s="166">
        <v>0</v>
      </c>
      <c r="AN16" s="166">
        <v>0</v>
      </c>
      <c r="AO16" s="166">
        <v>0</v>
      </c>
      <c r="AP16" s="166">
        <v>0</v>
      </c>
      <c r="AQ16" s="166">
        <v>0</v>
      </c>
      <c r="AR16" s="166">
        <v>0</v>
      </c>
      <c r="AS16" s="166">
        <v>0</v>
      </c>
      <c r="AT16" s="166">
        <v>0</v>
      </c>
      <c r="AU16" s="166">
        <v>0</v>
      </c>
      <c r="AV16" s="166">
        <v>0</v>
      </c>
      <c r="AW16" s="166">
        <v>0</v>
      </c>
      <c r="AX16" s="166">
        <v>0</v>
      </c>
      <c r="AY16" s="166">
        <v>0</v>
      </c>
      <c r="AZ16" s="166">
        <v>0</v>
      </c>
      <c r="BA16" s="166">
        <v>0</v>
      </c>
      <c r="BB16" s="166">
        <v>0</v>
      </c>
      <c r="BC16" s="166">
        <v>0</v>
      </c>
      <c r="BD16" s="166">
        <v>0</v>
      </c>
      <c r="BE16" s="166">
        <v>0</v>
      </c>
      <c r="BF16" s="166">
        <v>0</v>
      </c>
      <c r="BG16" s="166">
        <v>0</v>
      </c>
      <c r="BH16" s="166">
        <v>0</v>
      </c>
      <c r="BI16" s="166">
        <v>0</v>
      </c>
      <c r="BJ16" s="166">
        <v>0</v>
      </c>
      <c r="BK16" s="166">
        <v>0</v>
      </c>
      <c r="BL16" s="166">
        <v>0</v>
      </c>
    </row>
    <row r="17" spans="2:64" x14ac:dyDescent="0.25">
      <c r="B17" s="170"/>
      <c r="C17" s="135" t="s">
        <v>103</v>
      </c>
      <c r="D17" s="166">
        <v>0</v>
      </c>
      <c r="E17" s="166">
        <v>60.016959</v>
      </c>
      <c r="F17" s="166">
        <v>0</v>
      </c>
      <c r="G17" s="166">
        <v>0</v>
      </c>
      <c r="H17" s="166">
        <v>0</v>
      </c>
      <c r="I17" s="166">
        <v>0</v>
      </c>
      <c r="J17" s="166">
        <v>0</v>
      </c>
      <c r="K17" s="166">
        <v>0</v>
      </c>
      <c r="L17" s="166">
        <v>0</v>
      </c>
      <c r="M17" s="166">
        <v>0</v>
      </c>
      <c r="N17" s="166">
        <v>0</v>
      </c>
      <c r="O17" s="166">
        <v>0</v>
      </c>
      <c r="P17" s="166">
        <v>0</v>
      </c>
      <c r="Q17" s="166">
        <v>0</v>
      </c>
      <c r="R17" s="166">
        <v>0</v>
      </c>
      <c r="S17" s="166">
        <v>0</v>
      </c>
      <c r="T17" s="166">
        <v>1823.0644320000001</v>
      </c>
      <c r="U17" s="166">
        <v>477.02524491999975</v>
      </c>
      <c r="V17" s="166">
        <v>0</v>
      </c>
      <c r="W17" s="166">
        <v>2059.23</v>
      </c>
      <c r="X17" s="166">
        <v>0</v>
      </c>
      <c r="Y17" s="166">
        <v>600.79999999999927</v>
      </c>
      <c r="Z17" s="166">
        <v>0</v>
      </c>
      <c r="AA17" s="166">
        <v>0</v>
      </c>
      <c r="AB17" s="166">
        <v>0</v>
      </c>
      <c r="AC17" s="166">
        <v>0</v>
      </c>
      <c r="AD17" s="166">
        <v>0</v>
      </c>
      <c r="AE17" s="166">
        <v>0</v>
      </c>
      <c r="AF17" s="166">
        <v>0</v>
      </c>
      <c r="AG17" s="166">
        <v>0</v>
      </c>
      <c r="AH17" s="166">
        <v>0</v>
      </c>
      <c r="AI17" s="166">
        <v>0</v>
      </c>
      <c r="AJ17" s="166">
        <v>0</v>
      </c>
      <c r="AK17" s="166">
        <v>72.188579019999992</v>
      </c>
      <c r="AL17" s="166">
        <v>25</v>
      </c>
      <c r="AM17" s="166">
        <v>0</v>
      </c>
      <c r="AN17" s="166">
        <v>0</v>
      </c>
      <c r="AO17" s="166">
        <v>0</v>
      </c>
      <c r="AP17" s="166">
        <v>0</v>
      </c>
      <c r="AQ17" s="166">
        <v>0</v>
      </c>
      <c r="AR17" s="166">
        <v>0</v>
      </c>
      <c r="AS17" s="166">
        <v>0</v>
      </c>
      <c r="AT17" s="166">
        <v>0</v>
      </c>
      <c r="AU17" s="166">
        <v>0</v>
      </c>
      <c r="AV17" s="166">
        <v>0</v>
      </c>
      <c r="AW17" s="166">
        <v>0</v>
      </c>
      <c r="AX17" s="166" t="s">
        <v>94</v>
      </c>
      <c r="AY17" s="166">
        <v>0</v>
      </c>
      <c r="AZ17" s="166">
        <v>0</v>
      </c>
      <c r="BA17" s="166">
        <v>0</v>
      </c>
      <c r="BB17" s="166">
        <v>0</v>
      </c>
      <c r="BC17" s="166">
        <v>0</v>
      </c>
      <c r="BD17" s="166">
        <v>0</v>
      </c>
      <c r="BE17" s="166">
        <v>0</v>
      </c>
      <c r="BF17" s="166">
        <v>0</v>
      </c>
      <c r="BG17" s="166">
        <v>0</v>
      </c>
      <c r="BH17" s="166">
        <v>0</v>
      </c>
      <c r="BI17" s="166">
        <v>0</v>
      </c>
      <c r="BJ17" s="166">
        <v>0</v>
      </c>
      <c r="BK17" s="166">
        <v>0</v>
      </c>
      <c r="BL17" s="166">
        <v>0</v>
      </c>
    </row>
    <row r="18" spans="2:64" x14ac:dyDescent="0.25">
      <c r="B18" s="170"/>
      <c r="C18" s="135" t="s">
        <v>104</v>
      </c>
      <c r="D18" s="166">
        <v>3500</v>
      </c>
      <c r="E18" s="166">
        <v>2500</v>
      </c>
      <c r="F18" s="166">
        <v>4207.1080000000002</v>
      </c>
      <c r="G18" s="166">
        <v>6000</v>
      </c>
      <c r="H18" s="166">
        <v>0</v>
      </c>
      <c r="I18" s="166">
        <v>2564.9660985700002</v>
      </c>
      <c r="J18" s="166">
        <v>2628.9922713699998</v>
      </c>
      <c r="K18" s="166">
        <v>2000</v>
      </c>
      <c r="L18" s="166">
        <v>1325.6279999999999</v>
      </c>
      <c r="M18" s="166">
        <v>2261.2434424899998</v>
      </c>
      <c r="N18" s="166">
        <v>3068.9107409331459</v>
      </c>
      <c r="O18" s="166">
        <v>10752.258</v>
      </c>
      <c r="P18" s="166">
        <v>5254.8739321099993</v>
      </c>
      <c r="Q18" s="166">
        <v>3000</v>
      </c>
      <c r="R18" s="166">
        <v>4135.8356164400002</v>
      </c>
      <c r="S18" s="166">
        <v>7662.5590000000002</v>
      </c>
      <c r="T18" s="166">
        <v>17903.186557159999</v>
      </c>
      <c r="U18" s="166">
        <v>4498.2955511199998</v>
      </c>
      <c r="V18" s="166">
        <v>2477.3750202399997</v>
      </c>
      <c r="W18" s="166">
        <v>4182.8529110099998</v>
      </c>
      <c r="X18" s="166">
        <v>4000</v>
      </c>
      <c r="Y18" s="166">
        <v>5178.7523135256442</v>
      </c>
      <c r="Z18" s="166">
        <v>5636.6953943500002</v>
      </c>
      <c r="AA18" s="166">
        <v>0</v>
      </c>
      <c r="AB18" s="166">
        <v>3000</v>
      </c>
      <c r="AC18" s="166">
        <v>0</v>
      </c>
      <c r="AD18" s="166">
        <v>4777.116</v>
      </c>
      <c r="AE18" s="166">
        <v>0</v>
      </c>
      <c r="AF18" s="166">
        <v>0</v>
      </c>
      <c r="AG18" s="166">
        <v>0</v>
      </c>
      <c r="AH18" s="166">
        <v>750</v>
      </c>
      <c r="AI18" s="166">
        <v>0</v>
      </c>
      <c r="AJ18" s="166">
        <v>0</v>
      </c>
      <c r="AK18" s="166">
        <v>1250</v>
      </c>
      <c r="AL18" s="166">
        <v>1000</v>
      </c>
      <c r="AM18" s="166">
        <v>992.98200689999987</v>
      </c>
      <c r="AN18" s="166">
        <v>0</v>
      </c>
      <c r="AO18" s="166">
        <v>1500</v>
      </c>
      <c r="AP18" s="166">
        <v>0</v>
      </c>
      <c r="AQ18" s="166">
        <v>0</v>
      </c>
      <c r="AR18" s="166">
        <v>0</v>
      </c>
      <c r="AS18" s="166">
        <v>0</v>
      </c>
      <c r="AT18" s="166">
        <v>0</v>
      </c>
      <c r="AU18" s="166">
        <v>0</v>
      </c>
      <c r="AV18" s="166">
        <v>0</v>
      </c>
      <c r="AW18" s="166">
        <v>0</v>
      </c>
      <c r="AX18" s="166">
        <v>0</v>
      </c>
      <c r="AY18" s="166">
        <v>247.44923306999999</v>
      </c>
      <c r="AZ18" s="166">
        <v>0</v>
      </c>
      <c r="BA18" s="166">
        <v>0</v>
      </c>
      <c r="BB18" s="166">
        <v>0</v>
      </c>
      <c r="BC18" s="166">
        <v>0</v>
      </c>
      <c r="BD18" s="166">
        <v>0</v>
      </c>
      <c r="BE18" s="166">
        <v>0</v>
      </c>
      <c r="BF18" s="166">
        <v>0</v>
      </c>
      <c r="BG18" s="166">
        <v>0</v>
      </c>
      <c r="BH18" s="166">
        <v>0</v>
      </c>
      <c r="BI18" s="166">
        <v>0</v>
      </c>
      <c r="BJ18" s="166">
        <v>199.28164770000001</v>
      </c>
      <c r="BK18" s="166">
        <v>500</v>
      </c>
      <c r="BL18" s="166">
        <v>0</v>
      </c>
    </row>
    <row r="19" spans="2:64" x14ac:dyDescent="0.25">
      <c r="B19" s="168">
        <v>3</v>
      </c>
      <c r="C19" s="169" t="s">
        <v>105</v>
      </c>
      <c r="D19" s="166">
        <v>187942.66185183323</v>
      </c>
      <c r="E19" s="166">
        <v>246357.09471</v>
      </c>
      <c r="F19" s="166">
        <v>239948.78743088999</v>
      </c>
      <c r="G19" s="166">
        <v>180956.7556759</v>
      </c>
      <c r="H19" s="166">
        <v>110067.275990275</v>
      </c>
      <c r="I19" s="166">
        <v>168589.803846</v>
      </c>
      <c r="J19" s="166">
        <v>115960.29762535429</v>
      </c>
      <c r="K19" s="166">
        <v>81999.089489060003</v>
      </c>
      <c r="L19" s="166">
        <v>164726.28245534</v>
      </c>
      <c r="M19" s="166">
        <v>104219.48234173999</v>
      </c>
      <c r="N19" s="166">
        <v>129728.47075398997</v>
      </c>
      <c r="O19" s="166">
        <v>297148.17437101487</v>
      </c>
      <c r="P19" s="166">
        <v>141288.78484491538</v>
      </c>
      <c r="Q19" s="166">
        <v>168080.70871768455</v>
      </c>
      <c r="R19" s="166">
        <v>137165.25483603121</v>
      </c>
      <c r="S19" s="166">
        <v>190236.39383512002</v>
      </c>
      <c r="T19" s="166">
        <v>161013.28089110999</v>
      </c>
      <c r="U19" s="166">
        <v>276940.94684710039</v>
      </c>
      <c r="V19" s="166">
        <v>145228.91545139899</v>
      </c>
      <c r="W19" s="166">
        <v>156026.95689689493</v>
      </c>
      <c r="X19" s="166">
        <v>129981.49272897888</v>
      </c>
      <c r="Y19" s="166">
        <v>186657.86474522221</v>
      </c>
      <c r="Z19" s="166">
        <v>169854.84691940428</v>
      </c>
      <c r="AA19" s="166">
        <v>150468.734162793</v>
      </c>
      <c r="AB19" s="166">
        <v>90963.976427629517</v>
      </c>
      <c r="AC19" s="166">
        <v>92420.283468524693</v>
      </c>
      <c r="AD19" s="166">
        <v>148180.75747319325</v>
      </c>
      <c r="AE19" s="166">
        <v>43583.84356050998</v>
      </c>
      <c r="AF19" s="166">
        <v>231.328</v>
      </c>
      <c r="AG19" s="166">
        <v>4387.2579999999998</v>
      </c>
      <c r="AH19" s="166">
        <v>48279.212417500392</v>
      </c>
      <c r="AI19" s="166">
        <v>11287.619826450484</v>
      </c>
      <c r="AJ19" s="166">
        <v>5786.9049295999994</v>
      </c>
      <c r="AK19" s="166">
        <v>102052.51921116309</v>
      </c>
      <c r="AL19" s="166">
        <v>67086.86682155999</v>
      </c>
      <c r="AM19" s="166">
        <v>48845.797700000003</v>
      </c>
      <c r="AN19" s="166">
        <v>629.89778362999914</v>
      </c>
      <c r="AO19" s="166">
        <v>52585.970854531603</v>
      </c>
      <c r="AP19" s="166">
        <v>41121.801352000002</v>
      </c>
      <c r="AQ19" s="166">
        <v>41631.981588631621</v>
      </c>
      <c r="AR19" s="166">
        <v>4342.1166048699997</v>
      </c>
      <c r="AS19" s="166">
        <v>763.13543000000004</v>
      </c>
      <c r="AT19" s="166">
        <v>4134.6088656228994</v>
      </c>
      <c r="AU19" s="166">
        <v>2628.8020000000001</v>
      </c>
      <c r="AV19" s="166">
        <v>1407.88415381</v>
      </c>
      <c r="AW19" s="166">
        <v>477.73605200000003</v>
      </c>
      <c r="AX19" s="166">
        <v>7473.4121675598462</v>
      </c>
      <c r="AY19" s="166">
        <v>10835.199324510002</v>
      </c>
      <c r="AZ19" s="166">
        <v>6475.4349146699997</v>
      </c>
      <c r="BA19" s="166">
        <v>3479.22</v>
      </c>
      <c r="BB19" s="166">
        <v>4033.3549199999993</v>
      </c>
      <c r="BC19" s="166">
        <v>3044.35483707</v>
      </c>
      <c r="BD19" s="166">
        <v>11242.059833085001</v>
      </c>
      <c r="BE19" s="166">
        <v>5937.7746699999989</v>
      </c>
      <c r="BF19" s="166">
        <v>625.2906760300001</v>
      </c>
      <c r="BG19" s="166">
        <v>1615.8495893100001</v>
      </c>
      <c r="BH19" s="166">
        <v>746.76570660000004</v>
      </c>
      <c r="BI19" s="166">
        <v>7052.688000000001</v>
      </c>
      <c r="BJ19" s="166">
        <v>17385.793318109998</v>
      </c>
      <c r="BK19" s="166">
        <v>11052.506286</v>
      </c>
      <c r="BL19" s="166">
        <v>6422.2055112799999</v>
      </c>
    </row>
    <row r="20" spans="2:64" x14ac:dyDescent="0.25">
      <c r="B20" s="167"/>
      <c r="C20" s="135" t="s">
        <v>106</v>
      </c>
      <c r="D20" s="166">
        <v>38286.485230626597</v>
      </c>
      <c r="E20" s="166">
        <v>63222.277190000008</v>
      </c>
      <c r="F20" s="166">
        <v>21727.360532660001</v>
      </c>
      <c r="G20" s="166">
        <v>17212.363884620005</v>
      </c>
      <c r="H20" s="166">
        <v>28369.623001550008</v>
      </c>
      <c r="I20" s="166">
        <v>13674.157993999999</v>
      </c>
      <c r="J20" s="166">
        <v>8040.6160536542011</v>
      </c>
      <c r="K20" s="166">
        <v>7635.8900883199994</v>
      </c>
      <c r="L20" s="166">
        <v>12502.576613590001</v>
      </c>
      <c r="M20" s="166">
        <v>6626.1470557599996</v>
      </c>
      <c r="N20" s="166">
        <v>9590.7187149199981</v>
      </c>
      <c r="O20" s="166">
        <v>40279.377906514252</v>
      </c>
      <c r="P20" s="166">
        <v>7607.3234156629997</v>
      </c>
      <c r="Q20" s="166">
        <v>8788.1938221736054</v>
      </c>
      <c r="R20" s="166">
        <v>7789.8847207412055</v>
      </c>
      <c r="S20" s="166">
        <v>9845.6473462800004</v>
      </c>
      <c r="T20" s="166">
        <v>23952.192874729997</v>
      </c>
      <c r="U20" s="166">
        <v>18719.327420684007</v>
      </c>
      <c r="V20" s="166">
        <v>6657.5210692300025</v>
      </c>
      <c r="W20" s="166">
        <v>5711.7453983838805</v>
      </c>
      <c r="X20" s="166">
        <v>8632.5643627599948</v>
      </c>
      <c r="Y20" s="166">
        <v>9007.4202872517817</v>
      </c>
      <c r="Z20" s="166">
        <v>17591.204267444231</v>
      </c>
      <c r="AA20" s="166">
        <v>9664.082534437006</v>
      </c>
      <c r="AB20" s="166">
        <v>3776.2510701079973</v>
      </c>
      <c r="AC20" s="166">
        <v>4514.705220461301</v>
      </c>
      <c r="AD20" s="166">
        <v>9785.1877400710182</v>
      </c>
      <c r="AE20" s="166">
        <v>596.48832891000029</v>
      </c>
      <c r="AF20" s="166">
        <v>6.9720000000000004</v>
      </c>
      <c r="AG20" s="166">
        <v>33.707999999999998</v>
      </c>
      <c r="AH20" s="166">
        <v>589.40432987485474</v>
      </c>
      <c r="AI20" s="166">
        <v>217.40164632649993</v>
      </c>
      <c r="AJ20" s="166">
        <v>182.94118432000005</v>
      </c>
      <c r="AK20" s="166">
        <v>1348.8843925330591</v>
      </c>
      <c r="AL20" s="166">
        <v>760.30387999999994</v>
      </c>
      <c r="AM20" s="166">
        <v>431.73665</v>
      </c>
      <c r="AN20" s="166">
        <v>12.5835791</v>
      </c>
      <c r="AO20" s="166">
        <v>1070.3041911670998</v>
      </c>
      <c r="AP20" s="166">
        <v>361.47143200000005</v>
      </c>
      <c r="AQ20" s="166">
        <v>548.66702578170066</v>
      </c>
      <c r="AR20" s="166">
        <v>578.64277800000002</v>
      </c>
      <c r="AS20" s="166">
        <v>30.910779999999999</v>
      </c>
      <c r="AT20" s="166">
        <v>124.1594967929</v>
      </c>
      <c r="AU20" s="166">
        <v>47.534999999999997</v>
      </c>
      <c r="AV20" s="166">
        <v>33.982372399999996</v>
      </c>
      <c r="AW20" s="166">
        <v>0</v>
      </c>
      <c r="AX20" s="166">
        <v>82.346710829999992</v>
      </c>
      <c r="AY20" s="166">
        <v>11.541369999999999</v>
      </c>
      <c r="AZ20" s="166">
        <v>0</v>
      </c>
      <c r="BA20" s="166">
        <v>59.146000000000001</v>
      </c>
      <c r="BB20" s="166">
        <v>119.08150000000001</v>
      </c>
      <c r="BC20" s="166">
        <v>19.374932470000001</v>
      </c>
      <c r="BD20" s="166">
        <v>66.060666205000018</v>
      </c>
      <c r="BE20" s="166">
        <v>21.57666</v>
      </c>
      <c r="BF20" s="166">
        <v>10.23121751</v>
      </c>
      <c r="BG20" s="166">
        <v>36.996813390000007</v>
      </c>
      <c r="BH20" s="166">
        <v>0</v>
      </c>
      <c r="BI20" s="166">
        <v>31.830650000000002</v>
      </c>
      <c r="BJ20" s="166">
        <v>238.80658167999997</v>
      </c>
      <c r="BK20" s="166">
        <v>0</v>
      </c>
      <c r="BL20" s="166">
        <v>34.264009999999999</v>
      </c>
    </row>
    <row r="21" spans="2:64" x14ac:dyDescent="0.25">
      <c r="B21" s="167"/>
      <c r="C21" s="135" t="s">
        <v>277</v>
      </c>
      <c r="D21" s="166">
        <v>38135.937457706597</v>
      </c>
      <c r="E21" s="166">
        <v>63105.817190000009</v>
      </c>
      <c r="F21" s="166">
        <v>18331.000222909999</v>
      </c>
      <c r="G21" s="166">
        <v>14416.526306030004</v>
      </c>
      <c r="H21" s="166">
        <v>15134.221280600003</v>
      </c>
      <c r="I21" s="166">
        <v>10895.919854</v>
      </c>
      <c r="J21" s="166">
        <v>7646.3858175120013</v>
      </c>
      <c r="K21" s="166">
        <v>7090.9342193099992</v>
      </c>
      <c r="L21" s="166">
        <v>12068.26725133</v>
      </c>
      <c r="M21" s="166">
        <v>6320.7614808299995</v>
      </c>
      <c r="N21" s="166">
        <v>9530.4172011199989</v>
      </c>
      <c r="O21" s="166">
        <v>40241.204787694252</v>
      </c>
      <c r="P21" s="166">
        <v>7483.6382504200001</v>
      </c>
      <c r="Q21" s="166">
        <v>8605.464122490006</v>
      </c>
      <c r="R21" s="166">
        <v>7403.9380426080052</v>
      </c>
      <c r="S21" s="166">
        <v>9548.4293746200001</v>
      </c>
      <c r="T21" s="166">
        <v>23832.516071749997</v>
      </c>
      <c r="U21" s="166">
        <v>18190.5687502041</v>
      </c>
      <c r="V21" s="166">
        <v>6403.4012238800024</v>
      </c>
      <c r="W21" s="166">
        <v>5526.1675597538806</v>
      </c>
      <c r="X21" s="166">
        <v>7446.6232612699941</v>
      </c>
      <c r="Y21" s="166">
        <v>8584.0698956600027</v>
      </c>
      <c r="Z21" s="166">
        <v>17409.446811553033</v>
      </c>
      <c r="AA21" s="166">
        <v>9367.2057171770066</v>
      </c>
      <c r="AB21" s="166">
        <v>3757.8018384879974</v>
      </c>
      <c r="AC21" s="166">
        <v>4436.6825707513008</v>
      </c>
      <c r="AD21" s="166">
        <v>8673.0554269500171</v>
      </c>
      <c r="AE21" s="166">
        <v>594.51458353927694</v>
      </c>
      <c r="AF21" s="166">
        <v>6.9720000000000004</v>
      </c>
      <c r="AG21" s="166">
        <v>33.707999999999998</v>
      </c>
      <c r="AH21" s="166">
        <v>589.40432987485474</v>
      </c>
      <c r="AI21" s="166">
        <v>217.40164632649993</v>
      </c>
      <c r="AJ21" s="166">
        <v>182.94118432000005</v>
      </c>
      <c r="AK21" s="166">
        <v>1348.8843925330591</v>
      </c>
      <c r="AL21" s="166">
        <v>760.30387999999994</v>
      </c>
      <c r="AM21" s="166">
        <v>431.73665</v>
      </c>
      <c r="AN21" s="166">
        <v>12.5835791</v>
      </c>
      <c r="AO21" s="166">
        <v>1070.2768012970998</v>
      </c>
      <c r="AP21" s="166">
        <v>361.47143200000005</v>
      </c>
      <c r="AQ21" s="166">
        <v>548.66021733170066</v>
      </c>
      <c r="AR21" s="166">
        <v>0</v>
      </c>
      <c r="AS21" s="166">
        <v>30.910779999999999</v>
      </c>
      <c r="AT21" s="166">
        <v>124.1594967929</v>
      </c>
      <c r="AU21" s="166">
        <v>47.534999999999997</v>
      </c>
      <c r="AV21" s="166">
        <v>33.982372399999996</v>
      </c>
      <c r="AW21" s="166">
        <v>0</v>
      </c>
      <c r="AX21" s="166">
        <v>82.346710829999992</v>
      </c>
      <c r="AY21" s="166">
        <v>11.541369999999999</v>
      </c>
      <c r="AZ21" s="166">
        <v>0</v>
      </c>
      <c r="BA21" s="166">
        <v>59.146000000000001</v>
      </c>
      <c r="BB21" s="166">
        <v>119.08150000000001</v>
      </c>
      <c r="BC21" s="166">
        <v>9.1324429699999996</v>
      </c>
      <c r="BD21" s="166">
        <v>66.060666205000018</v>
      </c>
      <c r="BE21" s="166">
        <v>21.57666</v>
      </c>
      <c r="BF21" s="166">
        <v>10.23121751</v>
      </c>
      <c r="BG21" s="166">
        <v>36.996813390000007</v>
      </c>
      <c r="BH21" s="166">
        <v>0</v>
      </c>
      <c r="BI21" s="166">
        <v>31.830650000000002</v>
      </c>
      <c r="BJ21" s="166">
        <v>238.80658167999997</v>
      </c>
      <c r="BK21" s="166">
        <v>0</v>
      </c>
      <c r="BL21" s="166">
        <v>34.264009999999999</v>
      </c>
    </row>
    <row r="22" spans="2:64" x14ac:dyDescent="0.25">
      <c r="B22" s="167"/>
      <c r="C22" s="135" t="s">
        <v>278</v>
      </c>
      <c r="D22" s="166">
        <v>150.54777292</v>
      </c>
      <c r="E22" s="166">
        <v>116.45999999999998</v>
      </c>
      <c r="F22" s="166">
        <v>3396.3603097499999</v>
      </c>
      <c r="G22" s="166">
        <v>2795.8375785900002</v>
      </c>
      <c r="H22" s="166">
        <v>13235.401720950005</v>
      </c>
      <c r="I22" s="166">
        <v>2778.2381399999999</v>
      </c>
      <c r="J22" s="166">
        <v>394.23023614219994</v>
      </c>
      <c r="K22" s="166">
        <v>544.95586901000001</v>
      </c>
      <c r="L22" s="166">
        <v>434.30936225999994</v>
      </c>
      <c r="M22" s="166">
        <v>305.38557493000008</v>
      </c>
      <c r="N22" s="166">
        <v>60.301513799999988</v>
      </c>
      <c r="O22" s="166">
        <v>38.173118819999999</v>
      </c>
      <c r="P22" s="166">
        <v>123.685165243</v>
      </c>
      <c r="Q22" s="166">
        <v>182.72969968359999</v>
      </c>
      <c r="R22" s="166">
        <v>385.94667813320018</v>
      </c>
      <c r="S22" s="166">
        <v>297.21797165999999</v>
      </c>
      <c r="T22" s="166">
        <v>119.67680298000001</v>
      </c>
      <c r="U22" s="166">
        <v>528.75867047990505</v>
      </c>
      <c r="V22" s="166">
        <v>254.11984535000005</v>
      </c>
      <c r="W22" s="166">
        <v>185.57783862999997</v>
      </c>
      <c r="X22" s="166">
        <v>1185.9411014900002</v>
      </c>
      <c r="Y22" s="166">
        <v>423.35039159177853</v>
      </c>
      <c r="Z22" s="166">
        <v>181.7574558911997</v>
      </c>
      <c r="AA22" s="166">
        <v>296.87681725999988</v>
      </c>
      <c r="AB22" s="166">
        <v>18.449231619999996</v>
      </c>
      <c r="AC22" s="166">
        <v>78.022649710000024</v>
      </c>
      <c r="AD22" s="166">
        <v>1112.1323131210002</v>
      </c>
      <c r="AE22" s="166">
        <v>1.9737453707232546</v>
      </c>
      <c r="AF22" s="166">
        <v>0</v>
      </c>
      <c r="AG22" s="166">
        <v>0</v>
      </c>
      <c r="AH22" s="166">
        <v>0</v>
      </c>
      <c r="AI22" s="166">
        <v>0</v>
      </c>
      <c r="AJ22" s="166">
        <v>0</v>
      </c>
      <c r="AK22" s="166">
        <v>0</v>
      </c>
      <c r="AL22" s="166">
        <v>0</v>
      </c>
      <c r="AM22" s="166">
        <v>0</v>
      </c>
      <c r="AN22" s="166">
        <v>0</v>
      </c>
      <c r="AO22" s="166">
        <v>2.7389869999999993E-2</v>
      </c>
      <c r="AP22" s="166">
        <v>0</v>
      </c>
      <c r="AQ22" s="166">
        <v>6.8084499999999997E-3</v>
      </c>
      <c r="AR22" s="166">
        <v>578.64277800000002</v>
      </c>
      <c r="AS22" s="166">
        <v>0</v>
      </c>
      <c r="AT22" s="166">
        <v>0</v>
      </c>
      <c r="AU22" s="166">
        <v>0</v>
      </c>
      <c r="AV22" s="166">
        <v>0</v>
      </c>
      <c r="AW22" s="166">
        <v>0</v>
      </c>
      <c r="AX22" s="166">
        <v>0</v>
      </c>
      <c r="AY22" s="166">
        <v>0</v>
      </c>
      <c r="AZ22" s="166">
        <v>0</v>
      </c>
      <c r="BA22" s="166">
        <v>0</v>
      </c>
      <c r="BB22" s="166">
        <v>0</v>
      </c>
      <c r="BC22" s="166">
        <v>10.2424895</v>
      </c>
      <c r="BD22" s="166">
        <v>0</v>
      </c>
      <c r="BE22" s="166">
        <v>0</v>
      </c>
      <c r="BF22" s="166">
        <v>0</v>
      </c>
      <c r="BG22" s="166">
        <v>0</v>
      </c>
      <c r="BH22" s="166">
        <v>0</v>
      </c>
      <c r="BI22" s="166">
        <v>0</v>
      </c>
      <c r="BJ22" s="166">
        <v>0</v>
      </c>
      <c r="BK22" s="166">
        <v>0</v>
      </c>
      <c r="BL22" s="166">
        <v>0</v>
      </c>
    </row>
    <row r="23" spans="2:64" x14ac:dyDescent="0.25">
      <c r="B23" s="167"/>
      <c r="C23" s="135" t="s">
        <v>107</v>
      </c>
      <c r="D23" s="166">
        <v>68852.266742644613</v>
      </c>
      <c r="E23" s="166">
        <v>111565.66921599999</v>
      </c>
      <c r="F23" s="166">
        <v>72230.952397800007</v>
      </c>
      <c r="G23" s="166">
        <v>49721.122460040009</v>
      </c>
      <c r="H23" s="166">
        <v>34423.278235515012</v>
      </c>
      <c r="I23" s="166">
        <v>43768.134250999996</v>
      </c>
      <c r="J23" s="166">
        <v>36379.382430567297</v>
      </c>
      <c r="K23" s="166">
        <v>17327.254172099998</v>
      </c>
      <c r="L23" s="166">
        <v>51575.195744920005</v>
      </c>
      <c r="M23" s="166">
        <v>26621.621828060001</v>
      </c>
      <c r="N23" s="166">
        <v>26689.775606883988</v>
      </c>
      <c r="O23" s="166">
        <v>77249.319763800217</v>
      </c>
      <c r="P23" s="166">
        <v>40712.388695424706</v>
      </c>
      <c r="Q23" s="166">
        <v>33997.000431538909</v>
      </c>
      <c r="R23" s="166">
        <v>37414.581905855041</v>
      </c>
      <c r="S23" s="166">
        <v>55231.865320519995</v>
      </c>
      <c r="T23" s="166">
        <v>45240.267368680004</v>
      </c>
      <c r="U23" s="166">
        <v>87792.689447000012</v>
      </c>
      <c r="V23" s="166">
        <v>37028.698442300272</v>
      </c>
      <c r="W23" s="166">
        <v>29832.213502581544</v>
      </c>
      <c r="X23" s="166">
        <v>34641.055110188856</v>
      </c>
      <c r="Y23" s="166">
        <v>47276.876781473045</v>
      </c>
      <c r="Z23" s="166">
        <v>56277.144916606754</v>
      </c>
      <c r="AA23" s="166">
        <v>37766.682496541987</v>
      </c>
      <c r="AB23" s="166">
        <v>15552.820202791534</v>
      </c>
      <c r="AC23" s="166">
        <v>19222.377541103411</v>
      </c>
      <c r="AD23" s="166">
        <v>43109.584686629074</v>
      </c>
      <c r="AE23" s="166">
        <v>12766.437911779978</v>
      </c>
      <c r="AF23" s="166">
        <v>95.626000000000005</v>
      </c>
      <c r="AG23" s="166">
        <v>1596.2349999999999</v>
      </c>
      <c r="AH23" s="166">
        <v>11041.311296105549</v>
      </c>
      <c r="AI23" s="166">
        <v>3843.2102362359874</v>
      </c>
      <c r="AJ23" s="166">
        <v>1788.9432070999997</v>
      </c>
      <c r="AK23" s="166">
        <v>24609.753905462221</v>
      </c>
      <c r="AL23" s="166">
        <v>16166.08267</v>
      </c>
      <c r="AM23" s="166">
        <v>10483.717859999999</v>
      </c>
      <c r="AN23" s="166">
        <v>175.80857266999934</v>
      </c>
      <c r="AO23" s="166">
        <v>11017.470933564493</v>
      </c>
      <c r="AP23" s="166">
        <v>14520.097449999999</v>
      </c>
      <c r="AQ23" s="166">
        <v>7950.2931532699195</v>
      </c>
      <c r="AR23" s="166">
        <v>1122.3364508699999</v>
      </c>
      <c r="AS23" s="166">
        <v>446.41229000000004</v>
      </c>
      <c r="AT23" s="166">
        <v>1445.3084941599998</v>
      </c>
      <c r="AU23" s="166">
        <v>459.20699999999999</v>
      </c>
      <c r="AV23" s="166">
        <v>309.12290307000001</v>
      </c>
      <c r="AW23" s="166">
        <v>31.496118340000002</v>
      </c>
      <c r="AX23" s="166">
        <v>2187.7628630598456</v>
      </c>
      <c r="AY23" s="166">
        <v>1958.0775100000001</v>
      </c>
      <c r="AZ23" s="166">
        <v>1077.36836184</v>
      </c>
      <c r="BA23" s="166">
        <v>861.28899999999999</v>
      </c>
      <c r="BB23" s="166">
        <v>870.16667999999993</v>
      </c>
      <c r="BC23" s="166">
        <v>754.46081032999996</v>
      </c>
      <c r="BD23" s="166">
        <v>2033.0625650999998</v>
      </c>
      <c r="BE23" s="166">
        <v>1181.1309099999999</v>
      </c>
      <c r="BF23" s="166">
        <v>147.38179490000002</v>
      </c>
      <c r="BG23" s="166">
        <v>241.94447811000001</v>
      </c>
      <c r="BH23" s="166">
        <v>21.717954000000002</v>
      </c>
      <c r="BI23" s="166">
        <v>1168.1559999999999</v>
      </c>
      <c r="BJ23" s="166">
        <v>3436.5113768400001</v>
      </c>
      <c r="BK23" s="166">
        <v>1828.423646</v>
      </c>
      <c r="BL23" s="166">
        <v>1286.9416199999998</v>
      </c>
    </row>
    <row r="24" spans="2:64" x14ac:dyDescent="0.25">
      <c r="B24" s="167"/>
      <c r="C24" s="135" t="s">
        <v>277</v>
      </c>
      <c r="D24" s="166">
        <v>68834.91358897461</v>
      </c>
      <c r="E24" s="166">
        <v>111560.31921599999</v>
      </c>
      <c r="F24" s="166">
        <v>69588.218823930001</v>
      </c>
      <c r="G24" s="166">
        <v>48494.209491280009</v>
      </c>
      <c r="H24" s="166">
        <v>30765.792499365009</v>
      </c>
      <c r="I24" s="166">
        <v>42633.592713999999</v>
      </c>
      <c r="J24" s="166">
        <v>36186.076417279997</v>
      </c>
      <c r="K24" s="166">
        <v>17284.268266879997</v>
      </c>
      <c r="L24" s="166">
        <v>51490.291310629109</v>
      </c>
      <c r="M24" s="166">
        <v>26420.817879630002</v>
      </c>
      <c r="N24" s="166">
        <v>26656.451794049986</v>
      </c>
      <c r="O24" s="166">
        <v>77205.00123054022</v>
      </c>
      <c r="P24" s="166">
        <v>40641.976254650006</v>
      </c>
      <c r="Q24" s="166">
        <v>33821.632221720007</v>
      </c>
      <c r="R24" s="166">
        <v>36970.64483728254</v>
      </c>
      <c r="S24" s="166">
        <v>55116.183663339994</v>
      </c>
      <c r="T24" s="166">
        <v>45240.224724430002</v>
      </c>
      <c r="U24" s="166">
        <v>87640.41326839925</v>
      </c>
      <c r="V24" s="166">
        <v>36851.908011520274</v>
      </c>
      <c r="W24" s="166">
        <v>29812.741331591544</v>
      </c>
      <c r="X24" s="166">
        <v>34511.577663058859</v>
      </c>
      <c r="Y24" s="166">
        <v>47058.34919791999</v>
      </c>
      <c r="Z24" s="166">
        <v>56249.122426178554</v>
      </c>
      <c r="AA24" s="166">
        <v>37665.517871391989</v>
      </c>
      <c r="AB24" s="166">
        <v>15515.675072391534</v>
      </c>
      <c r="AC24" s="166">
        <v>19163.727739623409</v>
      </c>
      <c r="AD24" s="166">
        <v>41812.819008464874</v>
      </c>
      <c r="AE24" s="166">
        <v>12764.4584714307</v>
      </c>
      <c r="AF24" s="166">
        <v>95.626000000000005</v>
      </c>
      <c r="AG24" s="166">
        <v>1596.2349999999999</v>
      </c>
      <c r="AH24" s="166">
        <v>11041.311296105549</v>
      </c>
      <c r="AI24" s="166">
        <v>3843.2102362359874</v>
      </c>
      <c r="AJ24" s="166">
        <v>1788.9432070999997</v>
      </c>
      <c r="AK24" s="166">
        <v>24608.939145062221</v>
      </c>
      <c r="AL24" s="166">
        <v>16166.08267</v>
      </c>
      <c r="AM24" s="166">
        <v>10483.717859999999</v>
      </c>
      <c r="AN24" s="166">
        <v>175.80857266999934</v>
      </c>
      <c r="AO24" s="166">
        <v>11015.905462264493</v>
      </c>
      <c r="AP24" s="166">
        <v>14520.097449999999</v>
      </c>
      <c r="AQ24" s="166">
        <v>7950.2866347699191</v>
      </c>
      <c r="AR24" s="166">
        <v>1122.3364508699999</v>
      </c>
      <c r="AS24" s="166">
        <v>446.41229000000004</v>
      </c>
      <c r="AT24" s="166">
        <v>1445.3084941599998</v>
      </c>
      <c r="AU24" s="166">
        <v>459.20699999999999</v>
      </c>
      <c r="AV24" s="166">
        <v>309.12290307000001</v>
      </c>
      <c r="AW24" s="166">
        <v>31.496118340000002</v>
      </c>
      <c r="AX24" s="166">
        <v>2187.7628630598456</v>
      </c>
      <c r="AY24" s="166">
        <v>1958.0775100000001</v>
      </c>
      <c r="AZ24" s="166">
        <v>1077.36836184</v>
      </c>
      <c r="BA24" s="166">
        <v>861.28899999999999</v>
      </c>
      <c r="BB24" s="166">
        <v>870.16667999999993</v>
      </c>
      <c r="BC24" s="166">
        <v>754.46081032999996</v>
      </c>
      <c r="BD24" s="166">
        <v>2033.0625650999998</v>
      </c>
      <c r="BE24" s="166">
        <v>1181.1309099999999</v>
      </c>
      <c r="BF24" s="166">
        <v>147.38179490000002</v>
      </c>
      <c r="BG24" s="166">
        <v>241.94447811000001</v>
      </c>
      <c r="BH24" s="166">
        <v>21.717954000000002</v>
      </c>
      <c r="BI24" s="166">
        <v>1168.1559999999999</v>
      </c>
      <c r="BJ24" s="166">
        <v>3436.5113768400001</v>
      </c>
      <c r="BK24" s="166">
        <v>1828.423646</v>
      </c>
      <c r="BL24" s="166">
        <v>1286.9416199999998</v>
      </c>
    </row>
    <row r="25" spans="2:64" x14ac:dyDescent="0.25">
      <c r="B25" s="167"/>
      <c r="C25" s="135" t="s">
        <v>278</v>
      </c>
      <c r="D25" s="166">
        <v>17.353153670000001</v>
      </c>
      <c r="E25" s="166">
        <v>5.35</v>
      </c>
      <c r="F25" s="166">
        <v>2642.7335738699999</v>
      </c>
      <c r="G25" s="166">
        <v>1226.91296876</v>
      </c>
      <c r="H25" s="166">
        <v>3657.4857361499999</v>
      </c>
      <c r="I25" s="166">
        <v>1134.5415370000001</v>
      </c>
      <c r="J25" s="166">
        <v>193.3060132873</v>
      </c>
      <c r="K25" s="166">
        <v>42.985905219999999</v>
      </c>
      <c r="L25" s="166">
        <v>84.904434290899985</v>
      </c>
      <c r="M25" s="166">
        <v>200.8039484300001</v>
      </c>
      <c r="N25" s="166">
        <v>33.323812834000002</v>
      </c>
      <c r="O25" s="166">
        <v>44.318533260004067</v>
      </c>
      <c r="P25" s="166">
        <v>70.412440774700002</v>
      </c>
      <c r="Q25" s="166">
        <v>175.36820981890006</v>
      </c>
      <c r="R25" s="166">
        <v>443.9370685724997</v>
      </c>
      <c r="S25" s="166">
        <v>115.68165718</v>
      </c>
      <c r="T25" s="166">
        <v>4.2644250000000002E-2</v>
      </c>
      <c r="U25" s="166">
        <v>152.276178600761</v>
      </c>
      <c r="V25" s="166">
        <v>176.79043077999998</v>
      </c>
      <c r="W25" s="166">
        <v>19.472170989999999</v>
      </c>
      <c r="X25" s="166">
        <v>129.47744713000003</v>
      </c>
      <c r="Y25" s="166">
        <v>218.52758355305298</v>
      </c>
      <c r="Z25" s="166">
        <v>28.022490428199998</v>
      </c>
      <c r="AA25" s="166">
        <v>101.16462515000002</v>
      </c>
      <c r="AB25" s="166">
        <v>37.145130400000014</v>
      </c>
      <c r="AC25" s="166">
        <v>58.649801479999994</v>
      </c>
      <c r="AD25" s="166">
        <v>1296.7656781641997</v>
      </c>
      <c r="AE25" s="166">
        <v>1.9794403492767445</v>
      </c>
      <c r="AF25" s="166">
        <v>0</v>
      </c>
      <c r="AG25" s="166">
        <v>0</v>
      </c>
      <c r="AH25" s="166">
        <v>0</v>
      </c>
      <c r="AI25" s="166">
        <v>0</v>
      </c>
      <c r="AJ25" s="166">
        <v>0</v>
      </c>
      <c r="AK25" s="166">
        <v>0.81476040000000005</v>
      </c>
      <c r="AL25" s="166">
        <v>0</v>
      </c>
      <c r="AM25" s="166">
        <v>0</v>
      </c>
      <c r="AN25" s="166">
        <v>0</v>
      </c>
      <c r="AO25" s="166">
        <v>1.5654713000000002</v>
      </c>
      <c r="AP25" s="166">
        <v>0</v>
      </c>
      <c r="AQ25" s="166">
        <v>6.5185E-3</v>
      </c>
      <c r="AR25" s="166">
        <v>0</v>
      </c>
      <c r="AS25" s="166">
        <v>0</v>
      </c>
      <c r="AT25" s="166">
        <v>0</v>
      </c>
      <c r="AU25" s="166">
        <v>0</v>
      </c>
      <c r="AV25" s="166">
        <v>0</v>
      </c>
      <c r="AW25" s="166">
        <v>0</v>
      </c>
      <c r="AX25" s="166">
        <v>0</v>
      </c>
      <c r="AY25" s="166">
        <v>0</v>
      </c>
      <c r="AZ25" s="166">
        <v>0</v>
      </c>
      <c r="BA25" s="166">
        <v>0</v>
      </c>
      <c r="BB25" s="166">
        <v>0</v>
      </c>
      <c r="BC25" s="166">
        <v>0</v>
      </c>
      <c r="BD25" s="166">
        <v>0</v>
      </c>
      <c r="BE25" s="166">
        <v>0</v>
      </c>
      <c r="BF25" s="166">
        <v>0</v>
      </c>
      <c r="BG25" s="166">
        <v>0</v>
      </c>
      <c r="BH25" s="166">
        <v>0</v>
      </c>
      <c r="BI25" s="166">
        <v>0</v>
      </c>
      <c r="BJ25" s="166">
        <v>0</v>
      </c>
      <c r="BK25" s="166">
        <v>0</v>
      </c>
      <c r="BL25" s="166">
        <v>0</v>
      </c>
    </row>
    <row r="26" spans="2:64" x14ac:dyDescent="0.25">
      <c r="B26" s="167"/>
      <c r="C26" s="135" t="s">
        <v>108</v>
      </c>
      <c r="D26" s="166">
        <v>65173.544190600012</v>
      </c>
      <c r="E26" s="166">
        <v>56655.343993000002</v>
      </c>
      <c r="F26" s="166">
        <v>122455.61193655999</v>
      </c>
      <c r="G26" s="166">
        <v>87661.503008139989</v>
      </c>
      <c r="H26" s="166">
        <v>37964.999244669991</v>
      </c>
      <c r="I26" s="166">
        <v>98730.633946999995</v>
      </c>
      <c r="J26" s="166">
        <v>65533.832289019985</v>
      </c>
      <c r="K26" s="166">
        <v>50147.521405699998</v>
      </c>
      <c r="L26" s="166">
        <v>84510.407599569997</v>
      </c>
      <c r="M26" s="166">
        <v>63163.437096039997</v>
      </c>
      <c r="N26" s="166">
        <v>80475.072192909982</v>
      </c>
      <c r="O26" s="166">
        <v>167583.48083133998</v>
      </c>
      <c r="P26" s="166">
        <v>83099.563877501976</v>
      </c>
      <c r="Q26" s="166">
        <v>113149.65997274501</v>
      </c>
      <c r="R26" s="166">
        <v>80870.252918249986</v>
      </c>
      <c r="S26" s="166">
        <v>108091.64108027001</v>
      </c>
      <c r="T26" s="166">
        <v>87789.496814369995</v>
      </c>
      <c r="U26" s="166">
        <v>153432.01772867999</v>
      </c>
      <c r="V26" s="166">
        <v>93437.695072098708</v>
      </c>
      <c r="W26" s="166">
        <v>108199.22106864001</v>
      </c>
      <c r="X26" s="166">
        <v>79292.727043020015</v>
      </c>
      <c r="Y26" s="166">
        <v>113386.82953026</v>
      </c>
      <c r="Z26" s="166">
        <v>82928.675909409983</v>
      </c>
      <c r="AA26" s="166">
        <v>87616.613535249999</v>
      </c>
      <c r="AB26" s="166">
        <v>67023.901966099991</v>
      </c>
      <c r="AC26" s="166">
        <v>62924.57490522998</v>
      </c>
      <c r="AD26" s="166">
        <v>84452.007028349981</v>
      </c>
      <c r="AE26" s="166">
        <v>25443.327967629997</v>
      </c>
      <c r="AF26" s="166">
        <v>79.037000000000006</v>
      </c>
      <c r="AG26" s="166">
        <v>2274.402</v>
      </c>
      <c r="AH26" s="166">
        <v>31509.577220349984</v>
      </c>
      <c r="AI26" s="166">
        <v>5525.805253919998</v>
      </c>
      <c r="AJ26" s="166">
        <v>3537.9978735</v>
      </c>
      <c r="AK26" s="166">
        <v>68198.070441897798</v>
      </c>
      <c r="AL26" s="166">
        <v>44906.711461559993</v>
      </c>
      <c r="AM26" s="166">
        <v>31637.017800000001</v>
      </c>
      <c r="AN26" s="166">
        <v>396.28628827999984</v>
      </c>
      <c r="AO26" s="166">
        <v>33981.463567650004</v>
      </c>
      <c r="AP26" s="166">
        <v>24767.86621</v>
      </c>
      <c r="AQ26" s="166">
        <v>29825.355454899996</v>
      </c>
      <c r="AR26" s="166">
        <v>1996.4454029999999</v>
      </c>
      <c r="AS26" s="166">
        <v>223.69999000000001</v>
      </c>
      <c r="AT26" s="166">
        <v>2078.3046235699999</v>
      </c>
      <c r="AU26" s="166">
        <v>1779.4649999999999</v>
      </c>
      <c r="AV26" s="166">
        <v>854.54580399999998</v>
      </c>
      <c r="AW26" s="166">
        <v>0</v>
      </c>
      <c r="AX26" s="166">
        <v>3789.3647622899998</v>
      </c>
      <c r="AY26" s="166">
        <v>8233.4740399999991</v>
      </c>
      <c r="AZ26" s="166">
        <v>5117.1624181899997</v>
      </c>
      <c r="BA26" s="166">
        <v>2327.2730000000001</v>
      </c>
      <c r="BB26" s="166">
        <v>2715.12113</v>
      </c>
      <c r="BC26" s="166">
        <v>2228.7248613799998</v>
      </c>
      <c r="BD26" s="166">
        <v>8086.8065009700003</v>
      </c>
      <c r="BE26" s="166">
        <v>4313.2252099999996</v>
      </c>
      <c r="BF26" s="166">
        <v>363.798227</v>
      </c>
      <c r="BG26" s="166">
        <v>1097.5648216</v>
      </c>
      <c r="BH26" s="166">
        <v>0</v>
      </c>
      <c r="BI26" s="166">
        <v>5239.3073900000009</v>
      </c>
      <c r="BJ26" s="166">
        <v>12601.837956879999</v>
      </c>
      <c r="BK26" s="166">
        <v>8045.46749</v>
      </c>
      <c r="BL26" s="166">
        <v>4631.0062400000006</v>
      </c>
    </row>
    <row r="27" spans="2:64" x14ac:dyDescent="0.25">
      <c r="B27" s="167"/>
      <c r="C27" s="135" t="s">
        <v>277</v>
      </c>
      <c r="D27" s="166">
        <v>65154.996690600012</v>
      </c>
      <c r="E27" s="166">
        <v>56628.303993000001</v>
      </c>
      <c r="F27" s="166">
        <v>121136.73391755999</v>
      </c>
      <c r="G27" s="166">
        <v>87611.611608139996</v>
      </c>
      <c r="H27" s="166">
        <v>27971.727826259994</v>
      </c>
      <c r="I27" s="166">
        <v>94466.585993999994</v>
      </c>
      <c r="J27" s="166">
        <v>65496.617289019989</v>
      </c>
      <c r="K27" s="166">
        <v>50080.4804057</v>
      </c>
      <c r="L27" s="166">
        <v>84448.639799569995</v>
      </c>
      <c r="M27" s="166">
        <v>63144.634696039997</v>
      </c>
      <c r="N27" s="166">
        <v>79334.035034899978</v>
      </c>
      <c r="O27" s="166">
        <v>167433.04886973999</v>
      </c>
      <c r="P27" s="166">
        <v>78296.777579219983</v>
      </c>
      <c r="Q27" s="166">
        <v>110413.99290959002</v>
      </c>
      <c r="R27" s="166">
        <v>79117.675882799987</v>
      </c>
      <c r="S27" s="166">
        <v>106876.78460845001</v>
      </c>
      <c r="T27" s="166">
        <v>87789.496814369995</v>
      </c>
      <c r="U27" s="166">
        <v>151480.49461821798</v>
      </c>
      <c r="V27" s="166">
        <v>88955.019404098712</v>
      </c>
      <c r="W27" s="166">
        <v>106927.99450389</v>
      </c>
      <c r="X27" s="166">
        <v>78553.756212020016</v>
      </c>
      <c r="Y27" s="166">
        <v>112099.66960026001</v>
      </c>
      <c r="Z27" s="166">
        <v>82908.095910009986</v>
      </c>
      <c r="AA27" s="166">
        <v>87563.196734650002</v>
      </c>
      <c r="AB27" s="166">
        <v>65498.397489749987</v>
      </c>
      <c r="AC27" s="166">
        <v>61898.267905229979</v>
      </c>
      <c r="AD27" s="166">
        <v>83512.505473649988</v>
      </c>
      <c r="AE27" s="166">
        <v>25443.327967629997</v>
      </c>
      <c r="AF27" s="166">
        <v>79.037000000000006</v>
      </c>
      <c r="AG27" s="166">
        <v>2274.402</v>
      </c>
      <c r="AH27" s="166">
        <v>31509.577220349984</v>
      </c>
      <c r="AI27" s="166">
        <v>5525.805253919998</v>
      </c>
      <c r="AJ27" s="166">
        <v>3537.9978735</v>
      </c>
      <c r="AK27" s="166">
        <v>68198.070441897798</v>
      </c>
      <c r="AL27" s="166">
        <v>44906.711461559993</v>
      </c>
      <c r="AM27" s="166">
        <v>31637.017800000001</v>
      </c>
      <c r="AN27" s="166">
        <v>396.28628827999984</v>
      </c>
      <c r="AO27" s="166">
        <v>33981.463567650004</v>
      </c>
      <c r="AP27" s="166">
        <v>24767.86621</v>
      </c>
      <c r="AQ27" s="166">
        <v>29825.355454899996</v>
      </c>
      <c r="AR27" s="166">
        <v>1996.4454029999999</v>
      </c>
      <c r="AS27" s="166">
        <v>223.69999000000001</v>
      </c>
      <c r="AT27" s="166">
        <v>2078.3046235699999</v>
      </c>
      <c r="AU27" s="166">
        <v>1779.4649999999999</v>
      </c>
      <c r="AV27" s="166">
        <v>854.54580399999998</v>
      </c>
      <c r="AW27" s="166">
        <v>0</v>
      </c>
      <c r="AX27" s="166">
        <v>3789.3647622899998</v>
      </c>
      <c r="AY27" s="166">
        <v>8233.4740399999991</v>
      </c>
      <c r="AZ27" s="166">
        <v>5117.1624181899997</v>
      </c>
      <c r="BA27" s="166">
        <v>2327.2730000000001</v>
      </c>
      <c r="BB27" s="166">
        <v>2715.12113</v>
      </c>
      <c r="BC27" s="166">
        <v>2228.7248613799998</v>
      </c>
      <c r="BD27" s="166">
        <v>8086.8065009700003</v>
      </c>
      <c r="BE27" s="166">
        <v>4313.2252099999996</v>
      </c>
      <c r="BF27" s="166">
        <v>363.798227</v>
      </c>
      <c r="BG27" s="166">
        <v>1097.5648216</v>
      </c>
      <c r="BH27" s="166">
        <v>0</v>
      </c>
      <c r="BI27" s="166">
        <v>5239.3073900000009</v>
      </c>
      <c r="BJ27" s="166">
        <v>12601.837956879999</v>
      </c>
      <c r="BK27" s="166">
        <v>8045.46749</v>
      </c>
      <c r="BL27" s="166">
        <v>4631.0062400000006</v>
      </c>
    </row>
    <row r="28" spans="2:64" x14ac:dyDescent="0.25">
      <c r="B28" s="167"/>
      <c r="C28" s="135" t="s">
        <v>278</v>
      </c>
      <c r="D28" s="166">
        <v>18.547499999999999</v>
      </c>
      <c r="E28" s="166">
        <v>27.04</v>
      </c>
      <c r="F28" s="166">
        <v>1318.878019</v>
      </c>
      <c r="G28" s="166">
        <v>49.891400000000004</v>
      </c>
      <c r="H28" s="166">
        <v>9993.2714184100005</v>
      </c>
      <c r="I28" s="166">
        <v>4264.0479530000002</v>
      </c>
      <c r="J28" s="166">
        <v>37.214999999999996</v>
      </c>
      <c r="K28" s="166">
        <v>67.040999999999997</v>
      </c>
      <c r="L28" s="166">
        <v>61.767800000000001</v>
      </c>
      <c r="M28" s="166">
        <v>18.802399999999999</v>
      </c>
      <c r="N28" s="166">
        <v>1141.03715801</v>
      </c>
      <c r="O28" s="166">
        <v>150.43196159999999</v>
      </c>
      <c r="P28" s="166">
        <v>4802.7862982819988</v>
      </c>
      <c r="Q28" s="166">
        <v>2735.6670631550001</v>
      </c>
      <c r="R28" s="166">
        <v>1752.57703545</v>
      </c>
      <c r="S28" s="166">
        <v>1214.8564718199998</v>
      </c>
      <c r="T28" s="166">
        <v>0</v>
      </c>
      <c r="U28" s="166">
        <v>1951.523110462</v>
      </c>
      <c r="V28" s="166">
        <v>4482.6756679999999</v>
      </c>
      <c r="W28" s="166">
        <v>1271.2265647500001</v>
      </c>
      <c r="X28" s="166">
        <v>738.97083100000009</v>
      </c>
      <c r="Y28" s="166">
        <v>1287.15993</v>
      </c>
      <c r="Z28" s="166">
        <v>20.579999399999998</v>
      </c>
      <c r="AA28" s="166">
        <v>53.416800600000002</v>
      </c>
      <c r="AB28" s="166">
        <v>1525.5044763500002</v>
      </c>
      <c r="AC28" s="166">
        <v>1026.307</v>
      </c>
      <c r="AD28" s="166">
        <v>939.50155470000004</v>
      </c>
      <c r="AE28" s="166">
        <v>0</v>
      </c>
      <c r="AF28" s="166">
        <v>0</v>
      </c>
      <c r="AG28" s="166">
        <v>0</v>
      </c>
      <c r="AH28" s="166">
        <v>0</v>
      </c>
      <c r="AI28" s="166">
        <v>0</v>
      </c>
      <c r="AJ28" s="166">
        <v>0</v>
      </c>
      <c r="AK28" s="166">
        <v>0</v>
      </c>
      <c r="AL28" s="166">
        <v>0</v>
      </c>
      <c r="AM28" s="166">
        <v>0</v>
      </c>
      <c r="AN28" s="166">
        <v>0</v>
      </c>
      <c r="AO28" s="166">
        <v>0</v>
      </c>
      <c r="AP28" s="166">
        <v>0</v>
      </c>
      <c r="AQ28" s="166">
        <v>0</v>
      </c>
      <c r="AR28" s="166">
        <v>0</v>
      </c>
      <c r="AS28" s="166">
        <v>0</v>
      </c>
      <c r="AT28" s="166">
        <v>0</v>
      </c>
      <c r="AU28" s="166">
        <v>0</v>
      </c>
      <c r="AV28" s="166">
        <v>0</v>
      </c>
      <c r="AW28" s="166">
        <v>0</v>
      </c>
      <c r="AX28" s="166">
        <v>0</v>
      </c>
      <c r="AY28" s="166">
        <v>0</v>
      </c>
      <c r="AZ28" s="166">
        <v>0</v>
      </c>
      <c r="BA28" s="166">
        <v>0</v>
      </c>
      <c r="BB28" s="166">
        <v>0</v>
      </c>
      <c r="BC28" s="166">
        <v>0</v>
      </c>
      <c r="BD28" s="166">
        <v>0</v>
      </c>
      <c r="BE28" s="166">
        <v>0</v>
      </c>
      <c r="BF28" s="166">
        <v>0</v>
      </c>
      <c r="BG28" s="166">
        <v>0</v>
      </c>
      <c r="BH28" s="166">
        <v>0</v>
      </c>
      <c r="BI28" s="166">
        <v>0</v>
      </c>
      <c r="BJ28" s="166">
        <v>0</v>
      </c>
      <c r="BK28" s="166">
        <v>0</v>
      </c>
      <c r="BL28" s="166">
        <v>0</v>
      </c>
    </row>
    <row r="29" spans="2:64" x14ac:dyDescent="0.25">
      <c r="B29" s="167"/>
      <c r="C29" s="135" t="s">
        <v>109</v>
      </c>
      <c r="D29" s="166">
        <v>14205.639551799999</v>
      </c>
      <c r="E29" s="166">
        <v>13573.684373000002</v>
      </c>
      <c r="F29" s="166">
        <v>19344.02669698</v>
      </c>
      <c r="G29" s="166">
        <v>21501.033048310001</v>
      </c>
      <c r="H29" s="166">
        <v>5732.40250027</v>
      </c>
      <c r="I29" s="166">
        <v>8345.0172360000015</v>
      </c>
      <c r="J29" s="166">
        <v>3161.2966729735003</v>
      </c>
      <c r="K29" s="166">
        <v>5185.7688650599994</v>
      </c>
      <c r="L29" s="166">
        <v>13008.85386245</v>
      </c>
      <c r="M29" s="166">
        <v>6233.0795852000001</v>
      </c>
      <c r="N29" s="166">
        <v>9685.4787146460003</v>
      </c>
      <c r="O29" s="166">
        <v>11712.401836829986</v>
      </c>
      <c r="P29" s="166">
        <v>8015.243138580001</v>
      </c>
      <c r="Q29" s="166">
        <v>10482.080783467001</v>
      </c>
      <c r="R29" s="166">
        <v>8413.7976886849992</v>
      </c>
      <c r="S29" s="166">
        <v>14480.072292910001</v>
      </c>
      <c r="T29" s="166">
        <v>3502.5529205100006</v>
      </c>
      <c r="U29" s="166">
        <v>13901.30078694069</v>
      </c>
      <c r="V29" s="166">
        <v>7183.3343375400018</v>
      </c>
      <c r="W29" s="166">
        <v>10106.625781520002</v>
      </c>
      <c r="X29" s="166">
        <v>5513.0264450100021</v>
      </c>
      <c r="Y29" s="166">
        <v>12953.87634711341</v>
      </c>
      <c r="Z29" s="166">
        <v>10712.138646053296</v>
      </c>
      <c r="AA29" s="166">
        <v>13961.007541114002</v>
      </c>
      <c r="AB29" s="166">
        <v>3962.9921285599985</v>
      </c>
      <c r="AC29" s="166">
        <v>4516.3309317899993</v>
      </c>
      <c r="AD29" s="166">
        <v>9285.8170752016977</v>
      </c>
      <c r="AE29" s="166">
        <v>4773.062288449999</v>
      </c>
      <c r="AF29" s="166">
        <v>49.015000000000001</v>
      </c>
      <c r="AG29" s="166">
        <v>482.601</v>
      </c>
      <c r="AH29" s="166">
        <v>5121.4569710100004</v>
      </c>
      <c r="AI29" s="166">
        <v>1698.0754621480005</v>
      </c>
      <c r="AJ29" s="166">
        <v>275.63904008000003</v>
      </c>
      <c r="AK29" s="166">
        <v>7823.9956751799973</v>
      </c>
      <c r="AL29" s="166">
        <v>5142.9418999999998</v>
      </c>
      <c r="AM29" s="166">
        <v>6293.3253899999991</v>
      </c>
      <c r="AN29" s="166">
        <v>42.914328579999996</v>
      </c>
      <c r="AO29" s="166">
        <v>6447.1957252200018</v>
      </c>
      <c r="AP29" s="166">
        <v>1462.1580599999998</v>
      </c>
      <c r="AQ29" s="166">
        <v>3291.8112146700009</v>
      </c>
      <c r="AR29" s="166">
        <v>643.46197299999994</v>
      </c>
      <c r="AS29" s="166">
        <v>61.98077</v>
      </c>
      <c r="AT29" s="166">
        <v>486.83625110000014</v>
      </c>
      <c r="AU29" s="166">
        <v>342.59500000000003</v>
      </c>
      <c r="AV29" s="166">
        <v>210.23307433999997</v>
      </c>
      <c r="AW29" s="166">
        <v>210.76202746999999</v>
      </c>
      <c r="AX29" s="166">
        <v>1413.9378313800003</v>
      </c>
      <c r="AY29" s="166">
        <v>609.3496899999999</v>
      </c>
      <c r="AZ29" s="166">
        <v>280.90413463999994</v>
      </c>
      <c r="BA29" s="166">
        <v>231.512</v>
      </c>
      <c r="BB29" s="166">
        <v>328.98561000000007</v>
      </c>
      <c r="BC29" s="166">
        <v>41.794232889999996</v>
      </c>
      <c r="BD29" s="166">
        <v>1056.1301008099999</v>
      </c>
      <c r="BE29" s="166">
        <v>0</v>
      </c>
      <c r="BF29" s="166">
        <v>103.87943662000001</v>
      </c>
      <c r="BG29" s="166">
        <v>239.34347620999998</v>
      </c>
      <c r="BH29" s="166">
        <v>0</v>
      </c>
      <c r="BI29" s="166">
        <v>605.29932999999994</v>
      </c>
      <c r="BJ29" s="166">
        <v>1101.2304709599998</v>
      </c>
      <c r="BK29" s="166">
        <v>1178.56765</v>
      </c>
      <c r="BL29" s="166">
        <v>449.51641999999993</v>
      </c>
    </row>
    <row r="30" spans="2:64" x14ac:dyDescent="0.25">
      <c r="B30" s="167"/>
      <c r="C30" s="135" t="s">
        <v>277</v>
      </c>
      <c r="D30" s="166">
        <v>14205.315507189998</v>
      </c>
      <c r="E30" s="166">
        <v>13522.744373000001</v>
      </c>
      <c r="F30" s="166">
        <v>16448.780839089999</v>
      </c>
      <c r="G30" s="166">
        <v>15222.246208119999</v>
      </c>
      <c r="H30" s="166">
        <v>2653.9097381199999</v>
      </c>
      <c r="I30" s="166">
        <v>5629.6587870000012</v>
      </c>
      <c r="J30" s="166">
        <v>2980.7317668100004</v>
      </c>
      <c r="K30" s="166">
        <v>3949.0653044299997</v>
      </c>
      <c r="L30" s="166">
        <v>10945.34457399</v>
      </c>
      <c r="M30" s="166">
        <v>6115.3287944399999</v>
      </c>
      <c r="N30" s="166">
        <v>9269.8491439900008</v>
      </c>
      <c r="O30" s="166">
        <v>11684.506282889986</v>
      </c>
      <c r="P30" s="166">
        <v>7771.143493120001</v>
      </c>
      <c r="Q30" s="166">
        <v>10166.183792590002</v>
      </c>
      <c r="R30" s="166">
        <v>8001.1040215499997</v>
      </c>
      <c r="S30" s="166">
        <v>14399.326435460001</v>
      </c>
      <c r="T30" s="166">
        <v>3502.5529205100006</v>
      </c>
      <c r="U30" s="166">
        <v>13821.62208761</v>
      </c>
      <c r="V30" s="166">
        <v>7093.7735120000016</v>
      </c>
      <c r="W30" s="166">
        <v>10029.870711130003</v>
      </c>
      <c r="X30" s="166">
        <v>5344.7951057100017</v>
      </c>
      <c r="Y30" s="166">
        <v>11932.379042799997</v>
      </c>
      <c r="Z30" s="166">
        <v>10417.312012809696</v>
      </c>
      <c r="AA30" s="166">
        <v>13838.212041334002</v>
      </c>
      <c r="AB30" s="166">
        <v>3881.0721690599985</v>
      </c>
      <c r="AC30" s="166">
        <v>4507.6700709599991</v>
      </c>
      <c r="AD30" s="166">
        <v>8965.8815217699976</v>
      </c>
      <c r="AE30" s="166">
        <v>4773.062288449999</v>
      </c>
      <c r="AF30" s="166">
        <v>49.015000000000001</v>
      </c>
      <c r="AG30" s="166">
        <v>482.601</v>
      </c>
      <c r="AH30" s="166">
        <v>5121.4569710100004</v>
      </c>
      <c r="AI30" s="166">
        <v>1698.0754621480005</v>
      </c>
      <c r="AJ30" s="166">
        <v>275.63904008000003</v>
      </c>
      <c r="AK30" s="166">
        <v>7823.9956751799973</v>
      </c>
      <c r="AL30" s="166">
        <v>5142.9418999999998</v>
      </c>
      <c r="AM30" s="166">
        <v>6293.3253899999991</v>
      </c>
      <c r="AN30" s="166">
        <v>42.914328579999996</v>
      </c>
      <c r="AO30" s="166">
        <v>6447.1957252200018</v>
      </c>
      <c r="AP30" s="166">
        <v>1462.1580599999998</v>
      </c>
      <c r="AQ30" s="166">
        <v>3291.8112146700009</v>
      </c>
      <c r="AR30" s="166">
        <v>643.46197299999994</v>
      </c>
      <c r="AS30" s="166">
        <v>61.98077</v>
      </c>
      <c r="AT30" s="166">
        <v>486.83625110000014</v>
      </c>
      <c r="AU30" s="166">
        <v>342.59500000000003</v>
      </c>
      <c r="AV30" s="166">
        <v>210.23307433999997</v>
      </c>
      <c r="AW30" s="166">
        <v>210.76202746999999</v>
      </c>
      <c r="AX30" s="166">
        <v>1413.9378313800003</v>
      </c>
      <c r="AY30" s="166">
        <v>609.3496899999999</v>
      </c>
      <c r="AZ30" s="166">
        <v>280.90413463999994</v>
      </c>
      <c r="BA30" s="166">
        <v>231.512</v>
      </c>
      <c r="BB30" s="166">
        <v>328.98561000000007</v>
      </c>
      <c r="BC30" s="166">
        <v>41.794232889999996</v>
      </c>
      <c r="BD30" s="166">
        <v>1056.1301008099999</v>
      </c>
      <c r="BE30" s="166">
        <v>0</v>
      </c>
      <c r="BF30" s="166">
        <v>103.87943662000001</v>
      </c>
      <c r="BG30" s="166">
        <v>239.34347620999998</v>
      </c>
      <c r="BH30" s="166">
        <v>0</v>
      </c>
      <c r="BI30" s="166">
        <v>605.29932999999994</v>
      </c>
      <c r="BJ30" s="166">
        <v>1101.2304709599998</v>
      </c>
      <c r="BK30" s="166">
        <v>1178.56765</v>
      </c>
      <c r="BL30" s="166">
        <v>449.51641999999993</v>
      </c>
    </row>
    <row r="31" spans="2:64" x14ac:dyDescent="0.25">
      <c r="B31" s="167"/>
      <c r="C31" s="135" t="s">
        <v>278</v>
      </c>
      <c r="D31" s="166">
        <v>0.32404461000000001</v>
      </c>
      <c r="E31" s="166">
        <v>50.940000000000005</v>
      </c>
      <c r="F31" s="166">
        <v>2895.24585789</v>
      </c>
      <c r="G31" s="166">
        <v>6278.7868401900005</v>
      </c>
      <c r="H31" s="166">
        <v>3078.4927621500001</v>
      </c>
      <c r="I31" s="166">
        <v>2715.3584489999998</v>
      </c>
      <c r="J31" s="166">
        <v>180.56490616349998</v>
      </c>
      <c r="K31" s="166">
        <v>1236.7035606300001</v>
      </c>
      <c r="L31" s="166">
        <v>2063.5092884599999</v>
      </c>
      <c r="M31" s="166">
        <v>117.75079076</v>
      </c>
      <c r="N31" s="166">
        <v>415.629570656</v>
      </c>
      <c r="O31" s="166">
        <v>27.895553940000017</v>
      </c>
      <c r="P31" s="166">
        <v>244.09964546</v>
      </c>
      <c r="Q31" s="166">
        <v>315.89699087700001</v>
      </c>
      <c r="R31" s="166">
        <v>412.69366713500006</v>
      </c>
      <c r="S31" s="166">
        <v>80.745857450000017</v>
      </c>
      <c r="T31" s="166">
        <v>0</v>
      </c>
      <c r="U31" s="166">
        <v>79.678699330691003</v>
      </c>
      <c r="V31" s="166">
        <v>89.56082554000001</v>
      </c>
      <c r="W31" s="166">
        <v>76.75507039</v>
      </c>
      <c r="X31" s="166">
        <v>168.23133929999997</v>
      </c>
      <c r="Y31" s="166">
        <v>1021.4973043134131</v>
      </c>
      <c r="Z31" s="166">
        <v>294.82663324360004</v>
      </c>
      <c r="AA31" s="166">
        <v>122.79549978000001</v>
      </c>
      <c r="AB31" s="166">
        <v>81.919959500000033</v>
      </c>
      <c r="AC31" s="166">
        <v>8.6608608300000007</v>
      </c>
      <c r="AD31" s="166">
        <v>319.93555343169999</v>
      </c>
      <c r="AE31" s="166">
        <v>0</v>
      </c>
      <c r="AF31" s="166">
        <v>0</v>
      </c>
      <c r="AG31" s="166">
        <v>0</v>
      </c>
      <c r="AH31" s="166">
        <v>0</v>
      </c>
      <c r="AI31" s="166">
        <v>0</v>
      </c>
      <c r="AJ31" s="166">
        <v>0</v>
      </c>
      <c r="AK31" s="166">
        <v>0</v>
      </c>
      <c r="AL31" s="166">
        <v>0</v>
      </c>
      <c r="AM31" s="166">
        <v>0</v>
      </c>
      <c r="AN31" s="166">
        <v>0</v>
      </c>
      <c r="AO31" s="166">
        <v>0</v>
      </c>
      <c r="AP31" s="166">
        <v>0</v>
      </c>
      <c r="AQ31" s="166">
        <v>0</v>
      </c>
      <c r="AR31" s="166">
        <v>0</v>
      </c>
      <c r="AS31" s="166">
        <v>0</v>
      </c>
      <c r="AT31" s="166">
        <v>0</v>
      </c>
      <c r="AU31" s="166">
        <v>0</v>
      </c>
      <c r="AV31" s="166">
        <v>0</v>
      </c>
      <c r="AW31" s="166">
        <v>0</v>
      </c>
      <c r="AX31" s="166">
        <v>0</v>
      </c>
      <c r="AY31" s="166">
        <v>0</v>
      </c>
      <c r="AZ31" s="166">
        <v>0</v>
      </c>
      <c r="BA31" s="166">
        <v>0</v>
      </c>
      <c r="BB31" s="166">
        <v>0</v>
      </c>
      <c r="BC31" s="166">
        <v>0</v>
      </c>
      <c r="BD31" s="166">
        <v>0</v>
      </c>
      <c r="BE31" s="166">
        <v>0</v>
      </c>
      <c r="BF31" s="166">
        <v>0</v>
      </c>
      <c r="BG31" s="166">
        <v>0</v>
      </c>
      <c r="BH31" s="166">
        <v>0</v>
      </c>
      <c r="BI31" s="166">
        <v>0</v>
      </c>
      <c r="BJ31" s="166">
        <v>0</v>
      </c>
      <c r="BK31" s="166">
        <v>0</v>
      </c>
      <c r="BL31" s="166">
        <v>0</v>
      </c>
    </row>
    <row r="32" spans="2:64" x14ac:dyDescent="0.25">
      <c r="B32" s="167"/>
      <c r="C32" s="135" t="s">
        <v>110</v>
      </c>
      <c r="D32" s="166">
        <v>1424.7261361619999</v>
      </c>
      <c r="E32" s="166">
        <v>1340.119938</v>
      </c>
      <c r="F32" s="166">
        <v>4190.83586689</v>
      </c>
      <c r="G32" s="166">
        <v>4860.73327479</v>
      </c>
      <c r="H32" s="166">
        <v>3576.9730082699994</v>
      </c>
      <c r="I32" s="166">
        <v>4071.8604180000002</v>
      </c>
      <c r="J32" s="166">
        <v>2845.1701791392998</v>
      </c>
      <c r="K32" s="166">
        <v>1702.65495788</v>
      </c>
      <c r="L32" s="166">
        <v>3129.2486348099997</v>
      </c>
      <c r="M32" s="166">
        <v>1575.1967766800003</v>
      </c>
      <c r="N32" s="166">
        <v>3287.4255246299999</v>
      </c>
      <c r="O32" s="166">
        <v>323.59403253050004</v>
      </c>
      <c r="P32" s="166">
        <v>1854.2657177457099</v>
      </c>
      <c r="Q32" s="166">
        <v>1663.7737077600009</v>
      </c>
      <c r="R32" s="166">
        <v>2676.7376024999999</v>
      </c>
      <c r="S32" s="166">
        <v>2587.167795140002</v>
      </c>
      <c r="T32" s="166">
        <v>528.77091282000004</v>
      </c>
      <c r="U32" s="166">
        <v>3095.6114637957335</v>
      </c>
      <c r="V32" s="166">
        <v>921.66653023000049</v>
      </c>
      <c r="W32" s="166">
        <v>2177.1511457694996</v>
      </c>
      <c r="X32" s="166">
        <v>1902.1197679999998</v>
      </c>
      <c r="Y32" s="166">
        <v>4032.8617991239998</v>
      </c>
      <c r="Z32" s="166">
        <v>2345.6831798899998</v>
      </c>
      <c r="AA32" s="166">
        <v>1460.3480554499997</v>
      </c>
      <c r="AB32" s="166">
        <v>648.01106006999998</v>
      </c>
      <c r="AC32" s="166">
        <v>1242.2948699400004</v>
      </c>
      <c r="AD32" s="166">
        <v>1548.1609429414998</v>
      </c>
      <c r="AE32" s="166">
        <v>4.5270637400000009</v>
      </c>
      <c r="AF32" s="166">
        <v>0.67800000000000005</v>
      </c>
      <c r="AG32" s="166">
        <v>0.312</v>
      </c>
      <c r="AH32" s="166">
        <v>17.462600160000008</v>
      </c>
      <c r="AI32" s="166">
        <v>3.1272278199999972</v>
      </c>
      <c r="AJ32" s="166">
        <v>1.3836246000000001</v>
      </c>
      <c r="AK32" s="166">
        <v>71.814796089999987</v>
      </c>
      <c r="AL32" s="166">
        <v>110.82691</v>
      </c>
      <c r="AM32" s="166">
        <v>0</v>
      </c>
      <c r="AN32" s="166">
        <v>2.305015</v>
      </c>
      <c r="AO32" s="166">
        <v>69.536436929999979</v>
      </c>
      <c r="AP32" s="166">
        <v>10.2082</v>
      </c>
      <c r="AQ32" s="166">
        <v>15.854740009999999</v>
      </c>
      <c r="AR32" s="166">
        <v>1.23</v>
      </c>
      <c r="AS32" s="166">
        <v>0.13159999999999999</v>
      </c>
      <c r="AT32" s="166">
        <v>0</v>
      </c>
      <c r="AU32" s="166">
        <v>0</v>
      </c>
      <c r="AV32" s="166">
        <v>0</v>
      </c>
      <c r="AW32" s="166">
        <v>235.47790619</v>
      </c>
      <c r="AX32" s="166">
        <v>0</v>
      </c>
      <c r="AY32" s="166">
        <v>22.756714510003476</v>
      </c>
      <c r="AZ32" s="166">
        <v>0</v>
      </c>
      <c r="BA32" s="166">
        <v>0</v>
      </c>
      <c r="BB32" s="166">
        <v>0</v>
      </c>
      <c r="BC32" s="166">
        <v>0</v>
      </c>
      <c r="BD32" s="166">
        <v>0</v>
      </c>
      <c r="BE32" s="166">
        <v>421.84189000000003</v>
      </c>
      <c r="BF32" s="166">
        <v>0</v>
      </c>
      <c r="BG32" s="166">
        <v>0</v>
      </c>
      <c r="BH32" s="166">
        <v>725.04775259999997</v>
      </c>
      <c r="BI32" s="166">
        <v>8.0946300000000004</v>
      </c>
      <c r="BJ32" s="166">
        <v>7.40693175</v>
      </c>
      <c r="BK32" s="166">
        <v>4.7500000000000001E-2</v>
      </c>
      <c r="BL32" s="166">
        <v>20.477221280000002</v>
      </c>
    </row>
    <row r="33" spans="2:64" x14ac:dyDescent="0.25">
      <c r="B33" s="167"/>
      <c r="C33" s="135" t="s">
        <v>277</v>
      </c>
      <c r="D33" s="166">
        <v>1273.279084152</v>
      </c>
      <c r="E33" s="166">
        <v>1339.219938</v>
      </c>
      <c r="F33" s="166">
        <v>4169.0270086700002</v>
      </c>
      <c r="G33" s="166">
        <v>3552.65147897</v>
      </c>
      <c r="H33" s="166">
        <v>3442.3535129199995</v>
      </c>
      <c r="I33" s="166">
        <v>3304.4001670000002</v>
      </c>
      <c r="J33" s="166">
        <v>2430.5420842099998</v>
      </c>
      <c r="K33" s="166">
        <v>1702.3807465299999</v>
      </c>
      <c r="L33" s="166">
        <v>3128.6915348099997</v>
      </c>
      <c r="M33" s="166">
        <v>1230.0942434200003</v>
      </c>
      <c r="N33" s="166">
        <v>3286.2532902499997</v>
      </c>
      <c r="O33" s="166">
        <v>315.43876597000002</v>
      </c>
      <c r="P33" s="166">
        <v>1845.42084682</v>
      </c>
      <c r="Q33" s="166">
        <v>1663.7737077600009</v>
      </c>
      <c r="R33" s="166">
        <v>2418.29774911</v>
      </c>
      <c r="S33" s="166">
        <v>2586.895531080002</v>
      </c>
      <c r="T33" s="166">
        <v>528.77091282000004</v>
      </c>
      <c r="U33" s="166">
        <v>3089.5490732300004</v>
      </c>
      <c r="V33" s="166">
        <v>921.66653023000049</v>
      </c>
      <c r="W33" s="166">
        <v>1998.1097807694998</v>
      </c>
      <c r="X33" s="166">
        <v>1902.1197679999998</v>
      </c>
      <c r="Y33" s="166">
        <v>3268.3380930799995</v>
      </c>
      <c r="Z33" s="166">
        <v>2345.6831798899998</v>
      </c>
      <c r="AA33" s="166">
        <v>1351.2715710099997</v>
      </c>
      <c r="AB33" s="166">
        <v>648.01106006999998</v>
      </c>
      <c r="AC33" s="166">
        <v>1242.2948699400004</v>
      </c>
      <c r="AD33" s="166">
        <v>1536.4668449599999</v>
      </c>
      <c r="AE33" s="166">
        <v>4.5270637400000009</v>
      </c>
      <c r="AF33" s="166">
        <v>0.67800000000000005</v>
      </c>
      <c r="AG33" s="166">
        <v>0.312</v>
      </c>
      <c r="AH33" s="166">
        <v>17.462600160000008</v>
      </c>
      <c r="AI33" s="166">
        <v>3.1272278199999972</v>
      </c>
      <c r="AJ33" s="166">
        <v>1.3836246000000001</v>
      </c>
      <c r="AK33" s="166">
        <v>71.814796089999987</v>
      </c>
      <c r="AL33" s="166">
        <v>110.82691</v>
      </c>
      <c r="AM33" s="166">
        <v>0</v>
      </c>
      <c r="AN33" s="166">
        <v>2.305015</v>
      </c>
      <c r="AO33" s="166">
        <v>69.536436929999979</v>
      </c>
      <c r="AP33" s="166">
        <v>10.2082</v>
      </c>
      <c r="AQ33" s="166">
        <v>15.854740009999999</v>
      </c>
      <c r="AR33" s="166">
        <v>1.23</v>
      </c>
      <c r="AS33" s="166">
        <v>0.13159999999999999</v>
      </c>
      <c r="AT33" s="166">
        <v>0</v>
      </c>
      <c r="AU33" s="166">
        <v>0</v>
      </c>
      <c r="AV33" s="166">
        <v>0</v>
      </c>
      <c r="AW33" s="166">
        <v>235.47790619</v>
      </c>
      <c r="AX33" s="166">
        <v>0</v>
      </c>
      <c r="AY33" s="166">
        <v>22.756714510003476</v>
      </c>
      <c r="AZ33" s="166">
        <v>0</v>
      </c>
      <c r="BA33" s="166">
        <v>0</v>
      </c>
      <c r="BB33" s="166">
        <v>0</v>
      </c>
      <c r="BC33" s="166">
        <v>0</v>
      </c>
      <c r="BD33" s="166">
        <v>0</v>
      </c>
      <c r="BE33" s="166">
        <v>421.84189000000003</v>
      </c>
      <c r="BF33" s="166">
        <v>0</v>
      </c>
      <c r="BG33" s="166">
        <v>0</v>
      </c>
      <c r="BH33" s="166">
        <v>725.04775259999997</v>
      </c>
      <c r="BI33" s="166">
        <v>8.0946300000000004</v>
      </c>
      <c r="BJ33" s="166">
        <v>7.40693175</v>
      </c>
      <c r="BK33" s="166">
        <v>4.7500000000000001E-2</v>
      </c>
      <c r="BL33" s="166">
        <v>20.477221280000002</v>
      </c>
    </row>
    <row r="34" spans="2:64" x14ac:dyDescent="0.25">
      <c r="B34" s="167"/>
      <c r="C34" s="135" t="s">
        <v>278</v>
      </c>
      <c r="D34" s="166">
        <v>151.44705200999999</v>
      </c>
      <c r="E34" s="166">
        <v>0.9</v>
      </c>
      <c r="F34" s="166">
        <v>21.808858219999998</v>
      </c>
      <c r="G34" s="166">
        <v>1308.08179582</v>
      </c>
      <c r="H34" s="166">
        <v>134.61949534999999</v>
      </c>
      <c r="I34" s="166">
        <v>767.46025099999997</v>
      </c>
      <c r="J34" s="166">
        <v>414.6280949293</v>
      </c>
      <c r="K34" s="166">
        <v>0.27421134999999996</v>
      </c>
      <c r="L34" s="166">
        <v>0.55710000000000004</v>
      </c>
      <c r="M34" s="166">
        <v>345.10253325999997</v>
      </c>
      <c r="N34" s="166">
        <v>1.1722343799999999</v>
      </c>
      <c r="O34" s="166">
        <v>8.1552665605000048</v>
      </c>
      <c r="P34" s="166">
        <v>8.8448709257099996</v>
      </c>
      <c r="Q34" s="166">
        <v>0</v>
      </c>
      <c r="R34" s="166">
        <v>258.43985338999994</v>
      </c>
      <c r="S34" s="166">
        <v>0.27226405999999997</v>
      </c>
      <c r="T34" s="166">
        <v>0</v>
      </c>
      <c r="U34" s="166">
        <v>6.0623905657329997</v>
      </c>
      <c r="V34" s="166">
        <v>0</v>
      </c>
      <c r="W34" s="166">
        <v>179.04136500000001</v>
      </c>
      <c r="X34" s="166">
        <v>0</v>
      </c>
      <c r="Y34" s="166">
        <v>764.52370604400005</v>
      </c>
      <c r="Z34" s="166">
        <v>0</v>
      </c>
      <c r="AA34" s="166">
        <v>109.07648444</v>
      </c>
      <c r="AB34" s="166">
        <v>0</v>
      </c>
      <c r="AC34" s="166">
        <v>0</v>
      </c>
      <c r="AD34" s="166">
        <v>11.694097981500001</v>
      </c>
      <c r="AE34" s="166">
        <v>0</v>
      </c>
      <c r="AF34" s="166">
        <v>0</v>
      </c>
      <c r="AG34" s="166">
        <v>0</v>
      </c>
      <c r="AH34" s="166">
        <v>0</v>
      </c>
      <c r="AI34" s="166">
        <v>0</v>
      </c>
      <c r="AJ34" s="166">
        <v>0</v>
      </c>
      <c r="AK34" s="166">
        <v>0</v>
      </c>
      <c r="AL34" s="166">
        <v>0</v>
      </c>
      <c r="AM34" s="166">
        <v>0</v>
      </c>
      <c r="AN34" s="166">
        <v>0</v>
      </c>
      <c r="AO34" s="166">
        <v>0</v>
      </c>
      <c r="AP34" s="166">
        <v>0</v>
      </c>
      <c r="AQ34" s="166">
        <v>0</v>
      </c>
      <c r="AR34" s="166">
        <v>0</v>
      </c>
      <c r="AS34" s="166">
        <v>0</v>
      </c>
      <c r="AT34" s="166">
        <v>0</v>
      </c>
      <c r="AU34" s="166">
        <v>0</v>
      </c>
      <c r="AV34" s="166">
        <v>0</v>
      </c>
      <c r="AW34" s="166">
        <v>0</v>
      </c>
      <c r="AX34" s="166">
        <v>0</v>
      </c>
      <c r="AY34" s="166">
        <v>0</v>
      </c>
      <c r="AZ34" s="166">
        <v>0</v>
      </c>
      <c r="BA34" s="166">
        <v>0</v>
      </c>
      <c r="BB34" s="166">
        <v>0</v>
      </c>
      <c r="BC34" s="166">
        <v>0</v>
      </c>
      <c r="BD34" s="166">
        <v>0</v>
      </c>
      <c r="BE34" s="166">
        <v>0</v>
      </c>
      <c r="BF34" s="166">
        <v>0</v>
      </c>
      <c r="BG34" s="166">
        <v>0</v>
      </c>
      <c r="BH34" s="166">
        <v>0</v>
      </c>
      <c r="BI34" s="166">
        <v>0</v>
      </c>
      <c r="BJ34" s="166">
        <v>0</v>
      </c>
      <c r="BK34" s="166">
        <v>0</v>
      </c>
      <c r="BL34" s="166">
        <v>0</v>
      </c>
    </row>
    <row r="35" spans="2:64" x14ac:dyDescent="0.25">
      <c r="B35" s="171">
        <v>4</v>
      </c>
      <c r="C35" s="133" t="s">
        <v>111</v>
      </c>
      <c r="D35" s="166">
        <v>19.59658714</v>
      </c>
      <c r="E35" s="166">
        <v>2916.64</v>
      </c>
      <c r="F35" s="166">
        <v>68.08284501</v>
      </c>
      <c r="G35" s="166">
        <v>0</v>
      </c>
      <c r="H35" s="166">
        <v>114.76382546000002</v>
      </c>
      <c r="I35" s="166">
        <v>24.350815999999998</v>
      </c>
      <c r="J35" s="166">
        <v>276.24057131999996</v>
      </c>
      <c r="K35" s="166">
        <v>144.04362821000001</v>
      </c>
      <c r="L35" s="166">
        <v>-18.064419430000001</v>
      </c>
      <c r="M35" s="166">
        <v>59.350787699999991</v>
      </c>
      <c r="N35" s="166">
        <v>18.23652409</v>
      </c>
      <c r="O35" s="166">
        <v>82.296545039999998</v>
      </c>
      <c r="P35" s="166">
        <v>29.140763917000001</v>
      </c>
      <c r="Q35" s="166">
        <v>42.803031400750008</v>
      </c>
      <c r="R35" s="166">
        <v>4.2734117700000001</v>
      </c>
      <c r="S35" s="166">
        <v>0</v>
      </c>
      <c r="T35" s="166">
        <v>0</v>
      </c>
      <c r="U35" s="166">
        <v>15.46427684</v>
      </c>
      <c r="V35" s="166">
        <v>178.75019637</v>
      </c>
      <c r="W35" s="166">
        <v>105.26385409</v>
      </c>
      <c r="X35" s="166">
        <v>12.647745492699999</v>
      </c>
      <c r="Y35" s="166">
        <v>45.802646576400001</v>
      </c>
      <c r="Z35" s="166">
        <v>8.4673856500000007</v>
      </c>
      <c r="AA35" s="166">
        <v>287.73199091000004</v>
      </c>
      <c r="AB35" s="166">
        <v>23.175284130000001</v>
      </c>
      <c r="AC35" s="166">
        <v>46.128118912299996</v>
      </c>
      <c r="AD35" s="166">
        <v>0</v>
      </c>
      <c r="AE35" s="166">
        <v>2.10292879</v>
      </c>
      <c r="AF35" s="166">
        <v>0</v>
      </c>
      <c r="AG35" s="166">
        <v>0</v>
      </c>
      <c r="AH35" s="166">
        <v>3.8836227400000003</v>
      </c>
      <c r="AI35" s="166">
        <v>0</v>
      </c>
      <c r="AJ35" s="166">
        <v>0</v>
      </c>
      <c r="AK35" s="166">
        <v>21.29330989</v>
      </c>
      <c r="AL35" s="166">
        <v>1.4882899999999999</v>
      </c>
      <c r="AM35" s="166">
        <v>0</v>
      </c>
      <c r="AN35" s="166">
        <v>0</v>
      </c>
      <c r="AO35" s="166">
        <v>0</v>
      </c>
      <c r="AP35" s="166">
        <v>0</v>
      </c>
      <c r="AQ35" s="166">
        <v>1.6390857100000003</v>
      </c>
      <c r="AR35" s="166">
        <v>0</v>
      </c>
      <c r="AS35" s="166">
        <v>0</v>
      </c>
      <c r="AT35" s="166">
        <v>0</v>
      </c>
      <c r="AU35" s="166">
        <v>0</v>
      </c>
      <c r="AV35" s="166">
        <v>0</v>
      </c>
      <c r="AW35" s="166">
        <v>0</v>
      </c>
      <c r="AX35" s="166">
        <v>0</v>
      </c>
      <c r="AY35" s="166">
        <v>0</v>
      </c>
      <c r="AZ35" s="166">
        <v>0</v>
      </c>
      <c r="BA35" s="166">
        <v>0</v>
      </c>
      <c r="BB35" s="166">
        <v>0.17730000000000001</v>
      </c>
      <c r="BC35" s="166">
        <v>0</v>
      </c>
      <c r="BD35" s="166">
        <v>0.11343150999999999</v>
      </c>
      <c r="BE35" s="166">
        <v>0</v>
      </c>
      <c r="BF35" s="166">
        <v>0</v>
      </c>
      <c r="BG35" s="166">
        <v>0</v>
      </c>
      <c r="BH35" s="166">
        <v>0</v>
      </c>
      <c r="BI35" s="166">
        <v>0</v>
      </c>
      <c r="BJ35" s="166">
        <v>3.0977115299999998</v>
      </c>
      <c r="BK35" s="166">
        <v>0</v>
      </c>
      <c r="BL35" s="166">
        <v>0</v>
      </c>
    </row>
    <row r="36" spans="2:64" x14ac:dyDescent="0.25">
      <c r="B36" s="171">
        <v>5</v>
      </c>
      <c r="C36" s="133" t="s">
        <v>112</v>
      </c>
      <c r="D36" s="166">
        <v>16733.893718736384</v>
      </c>
      <c r="E36" s="166">
        <v>22415.859709999997</v>
      </c>
      <c r="F36" s="166">
        <v>31043.959582840955</v>
      </c>
      <c r="G36" s="166">
        <v>31187.94860507864</v>
      </c>
      <c r="H36" s="166">
        <v>5417.8463127073865</v>
      </c>
      <c r="I36" s="166">
        <v>7012.5416909597807</v>
      </c>
      <c r="J36" s="166">
        <v>8698.7064436129003</v>
      </c>
      <c r="K36" s="166">
        <v>10091.176702472183</v>
      </c>
      <c r="L36" s="166">
        <v>8785.2929353886411</v>
      </c>
      <c r="M36" s="166">
        <v>6806.6412869028745</v>
      </c>
      <c r="N36" s="166">
        <v>7541.5001974874522</v>
      </c>
      <c r="O36" s="166">
        <v>59157.323190038274</v>
      </c>
      <c r="P36" s="166">
        <v>12799.913101419941</v>
      </c>
      <c r="Q36" s="166">
        <v>17175.51026409577</v>
      </c>
      <c r="R36" s="166">
        <v>10395.896164826538</v>
      </c>
      <c r="S36" s="166">
        <v>18107.56710036697</v>
      </c>
      <c r="T36" s="166">
        <v>28014.024768455733</v>
      </c>
      <c r="U36" s="166">
        <v>18367.382935901864</v>
      </c>
      <c r="V36" s="166">
        <v>8361.2590140803368</v>
      </c>
      <c r="W36" s="166">
        <v>11867.368863684296</v>
      </c>
      <c r="X36" s="166">
        <v>8548.7027347352687</v>
      </c>
      <c r="Y36" s="166">
        <v>21374.52836267458</v>
      </c>
      <c r="Z36" s="166">
        <v>19706.588361007831</v>
      </c>
      <c r="AA36" s="166">
        <v>5952.3778551683954</v>
      </c>
      <c r="AB36" s="166">
        <v>8028.5209286495119</v>
      </c>
      <c r="AC36" s="166">
        <v>5547.8706222970468</v>
      </c>
      <c r="AD36" s="166">
        <v>7039.6410668995668</v>
      </c>
      <c r="AE36" s="166">
        <v>4055.0383997545746</v>
      </c>
      <c r="AF36" s="166">
        <v>156.98400000000001</v>
      </c>
      <c r="AG36" s="166">
        <v>199.18700000000001</v>
      </c>
      <c r="AH36" s="166">
        <v>1649.3268172732824</v>
      </c>
      <c r="AI36" s="166">
        <v>674.15258370589402</v>
      </c>
      <c r="AJ36" s="166">
        <v>163.69822560363633</v>
      </c>
      <c r="AK36" s="166">
        <v>3887.5550922370944</v>
      </c>
      <c r="AL36" s="166">
        <v>2928.7927081499997</v>
      </c>
      <c r="AM36" s="166">
        <v>1673.1311754298713</v>
      </c>
      <c r="AN36" s="166">
        <v>86.201674912727071</v>
      </c>
      <c r="AO36" s="166">
        <v>2642.2376442535769</v>
      </c>
      <c r="AP36" s="166">
        <v>2114.9173583888737</v>
      </c>
      <c r="AQ36" s="166">
        <v>3925.8929488977874</v>
      </c>
      <c r="AR36" s="166">
        <v>193.68248345883177</v>
      </c>
      <c r="AS36" s="166">
        <v>203.88906900000001</v>
      </c>
      <c r="AT36" s="166">
        <v>345.86257533290006</v>
      </c>
      <c r="AU36" s="166">
        <v>104.71497875999999</v>
      </c>
      <c r="AV36" s="166">
        <v>800.66149756695029</v>
      </c>
      <c r="AW36" s="166">
        <v>6992.8795450299986</v>
      </c>
      <c r="AX36" s="166">
        <v>980.03960141989967</v>
      </c>
      <c r="AY36" s="166">
        <v>940.225256727491</v>
      </c>
      <c r="AZ36" s="166">
        <v>240.08265478925654</v>
      </c>
      <c r="BA36" s="166">
        <v>286.33999999999997</v>
      </c>
      <c r="BB36" s="166">
        <v>232.06942461563594</v>
      </c>
      <c r="BC36" s="166">
        <v>203.136223012903</v>
      </c>
      <c r="BD36" s="166">
        <v>472.43480495013807</v>
      </c>
      <c r="BE36" s="166">
        <v>225.43526239210004</v>
      </c>
      <c r="BF36" s="166">
        <v>45.655148462499994</v>
      </c>
      <c r="BG36" s="166">
        <v>250.18531975669995</v>
      </c>
      <c r="BH36" s="166">
        <v>4890.6043228999997</v>
      </c>
      <c r="BI36" s="166">
        <v>308.58545093998487</v>
      </c>
      <c r="BJ36" s="166">
        <v>653.54623150262455</v>
      </c>
      <c r="BK36" s="166">
        <v>886.22904175714893</v>
      </c>
      <c r="BL36" s="166">
        <v>328.21630342731743</v>
      </c>
    </row>
    <row r="37" spans="2:64" x14ac:dyDescent="0.25">
      <c r="B37" s="171"/>
      <c r="C37" s="135" t="s">
        <v>279</v>
      </c>
      <c r="D37" s="166">
        <v>680.11260621999998</v>
      </c>
      <c r="E37" s="166">
        <v>1033.0655999999999</v>
      </c>
      <c r="F37" s="166">
        <v>22477.510638176791</v>
      </c>
      <c r="G37" s="166">
        <v>2497.320656930001</v>
      </c>
      <c r="H37" s="166">
        <v>191.91320224529994</v>
      </c>
      <c r="I37" s="166">
        <v>30.808305000000001</v>
      </c>
      <c r="J37" s="166">
        <v>1962.353739257999</v>
      </c>
      <c r="K37" s="166">
        <v>790.39843683266793</v>
      </c>
      <c r="L37" s="166">
        <v>1443.788854869726</v>
      </c>
      <c r="M37" s="166">
        <v>504.47643508996089</v>
      </c>
      <c r="N37" s="166">
        <v>852.92931750409969</v>
      </c>
      <c r="O37" s="166">
        <v>42517.115423932803</v>
      </c>
      <c r="P37" s="166">
        <v>599.66911772340006</v>
      </c>
      <c r="Q37" s="166">
        <v>10508.923939847271</v>
      </c>
      <c r="R37" s="166">
        <v>964.82811050999999</v>
      </c>
      <c r="S37" s="166">
        <v>3051.7924691899998</v>
      </c>
      <c r="T37" s="166">
        <v>4796.575891721579</v>
      </c>
      <c r="U37" s="166">
        <v>2230.5711641094354</v>
      </c>
      <c r="V37" s="166">
        <v>32.951021109999999</v>
      </c>
      <c r="W37" s="166">
        <v>47.540690570001516</v>
      </c>
      <c r="X37" s="166">
        <v>1.5350628400000002</v>
      </c>
      <c r="Y37" s="166">
        <v>53.523183809999999</v>
      </c>
      <c r="Z37" s="166">
        <v>9692.0478747902907</v>
      </c>
      <c r="AA37" s="166">
        <v>44.830394390000016</v>
      </c>
      <c r="AB37" s="166">
        <v>9.3079268299999978</v>
      </c>
      <c r="AC37" s="166">
        <v>326.00133549000003</v>
      </c>
      <c r="AD37" s="166">
        <v>28.994592099999998</v>
      </c>
      <c r="AE37" s="166">
        <v>49.90609224</v>
      </c>
      <c r="AF37" s="166">
        <v>16.832000000000001</v>
      </c>
      <c r="AG37" s="166">
        <v>20.143000000000001</v>
      </c>
      <c r="AH37" s="166">
        <v>82.777087470000012</v>
      </c>
      <c r="AI37" s="166">
        <v>13.983304239999997</v>
      </c>
      <c r="AJ37" s="166">
        <v>0</v>
      </c>
      <c r="AK37" s="166">
        <v>0</v>
      </c>
      <c r="AL37" s="166">
        <v>18.71181</v>
      </c>
      <c r="AM37" s="166">
        <v>50.351148050000006</v>
      </c>
      <c r="AN37" s="166">
        <v>1.1443184400000002</v>
      </c>
      <c r="AO37" s="166">
        <v>10.315568469999999</v>
      </c>
      <c r="AP37" s="166">
        <v>65.057473439999981</v>
      </c>
      <c r="AQ37" s="166">
        <v>197.71072169000001</v>
      </c>
      <c r="AR37" s="166">
        <v>1.39838799</v>
      </c>
      <c r="AS37" s="166">
        <v>111.36667</v>
      </c>
      <c r="AT37" s="166">
        <v>42.384632569999994</v>
      </c>
      <c r="AU37" s="166">
        <v>11.90024575</v>
      </c>
      <c r="AV37" s="166">
        <v>46.367864609999998</v>
      </c>
      <c r="AW37" s="166">
        <v>148.24503195</v>
      </c>
      <c r="AX37" s="166">
        <v>1.8075297399999999</v>
      </c>
      <c r="AY37" s="166">
        <v>312.59507091831301</v>
      </c>
      <c r="AZ37" s="166">
        <v>1.9873881800000002</v>
      </c>
      <c r="BA37" s="166">
        <v>15.577</v>
      </c>
      <c r="BB37" s="166">
        <v>3.7398768799999997</v>
      </c>
      <c r="BC37" s="166">
        <v>18.486798789999998</v>
      </c>
      <c r="BD37" s="166">
        <v>8.6232679100000009</v>
      </c>
      <c r="BE37" s="166">
        <v>3.8126090000000001</v>
      </c>
      <c r="BF37" s="166">
        <v>0.16014655999999999</v>
      </c>
      <c r="BG37" s="166">
        <v>11.061179169999999</v>
      </c>
      <c r="BH37" s="166">
        <v>564.79254319999995</v>
      </c>
      <c r="BI37" s="166">
        <v>20.53668</v>
      </c>
      <c r="BJ37" s="166">
        <v>39.12616861999998</v>
      </c>
      <c r="BK37" s="166">
        <v>108.57869473</v>
      </c>
      <c r="BL37" s="166">
        <v>14.048914779999999</v>
      </c>
    </row>
    <row r="38" spans="2:64" x14ac:dyDescent="0.25">
      <c r="B38" s="171"/>
      <c r="C38" s="135" t="s">
        <v>280</v>
      </c>
      <c r="D38" s="166">
        <v>4805.6256966694282</v>
      </c>
      <c r="E38" s="166">
        <v>7645.308556</v>
      </c>
      <c r="F38" s="166">
        <v>4661.5766631795559</v>
      </c>
      <c r="G38" s="166">
        <v>6826.7248355699339</v>
      </c>
      <c r="H38" s="166">
        <v>1493.3742515888262</v>
      </c>
      <c r="I38" s="166">
        <v>3112.0407898397807</v>
      </c>
      <c r="J38" s="166">
        <v>2145.85031466995</v>
      </c>
      <c r="K38" s="166">
        <v>2230.6505910873302</v>
      </c>
      <c r="L38" s="166">
        <v>2490.6133606140684</v>
      </c>
      <c r="M38" s="166">
        <v>3715.6554742763183</v>
      </c>
      <c r="N38" s="166">
        <v>3426.5947329605292</v>
      </c>
      <c r="O38" s="166">
        <v>4673.721977021265</v>
      </c>
      <c r="P38" s="166">
        <v>2295.5217370800001</v>
      </c>
      <c r="Q38" s="166">
        <v>3372.8477076442541</v>
      </c>
      <c r="R38" s="166">
        <v>3223.4372161537981</v>
      </c>
      <c r="S38" s="166">
        <v>3616.6842159300004</v>
      </c>
      <c r="T38" s="166">
        <v>5160.1062423200055</v>
      </c>
      <c r="U38" s="166">
        <v>6734.2866018569866</v>
      </c>
      <c r="V38" s="166">
        <v>3353.8745971464045</v>
      </c>
      <c r="W38" s="166">
        <v>3284.8305109107937</v>
      </c>
      <c r="X38" s="166">
        <v>2768.3021198089627</v>
      </c>
      <c r="Y38" s="166">
        <v>4473.3005912199997</v>
      </c>
      <c r="Z38" s="166">
        <v>4322.6347448265442</v>
      </c>
      <c r="AA38" s="166">
        <v>2833.290814230003</v>
      </c>
      <c r="AB38" s="166">
        <v>1896.5146772600001</v>
      </c>
      <c r="AC38" s="166">
        <v>2115.6201040699998</v>
      </c>
      <c r="AD38" s="166">
        <v>2361.4059316925</v>
      </c>
      <c r="AE38" s="166">
        <v>1262.8815464723398</v>
      </c>
      <c r="AF38" s="166">
        <v>6.8369999999999997</v>
      </c>
      <c r="AG38" s="166">
        <v>94.866</v>
      </c>
      <c r="AH38" s="166">
        <v>841.25128324627292</v>
      </c>
      <c r="AI38" s="166">
        <v>453.72877409550523</v>
      </c>
      <c r="AJ38" s="166">
        <v>97.396411903958125</v>
      </c>
      <c r="AK38" s="166">
        <v>1315.9250863300001</v>
      </c>
      <c r="AL38" s="166">
        <v>1190.32051</v>
      </c>
      <c r="AM38" s="166">
        <v>1064.1738538324857</v>
      </c>
      <c r="AN38" s="166">
        <v>36.773154240000004</v>
      </c>
      <c r="AO38" s="166">
        <v>1081.2135758737504</v>
      </c>
      <c r="AP38" s="166">
        <v>728.89705468548505</v>
      </c>
      <c r="AQ38" s="166">
        <v>1078.4545762400001</v>
      </c>
      <c r="AR38" s="166">
        <v>87.123606821389956</v>
      </c>
      <c r="AS38" s="166">
        <v>32.578629999999997</v>
      </c>
      <c r="AT38" s="166">
        <v>0</v>
      </c>
      <c r="AU38" s="166">
        <v>65.19</v>
      </c>
      <c r="AV38" s="166">
        <v>221.69061592695002</v>
      </c>
      <c r="AW38" s="166">
        <v>2214.7217071299992</v>
      </c>
      <c r="AX38" s="166">
        <v>602.6369953899997</v>
      </c>
      <c r="AY38" s="166">
        <v>355.25226728760993</v>
      </c>
      <c r="AZ38" s="166">
        <v>104.64422871999999</v>
      </c>
      <c r="BA38" s="166">
        <v>86.962999999999994</v>
      </c>
      <c r="BB38" s="166">
        <v>99.789068389999997</v>
      </c>
      <c r="BC38" s="166">
        <v>0</v>
      </c>
      <c r="BD38" s="166">
        <v>241.84846638353815</v>
      </c>
      <c r="BE38" s="166">
        <v>135.15772700000002</v>
      </c>
      <c r="BF38" s="166">
        <v>12.794052232499999</v>
      </c>
      <c r="BG38" s="166">
        <v>86.030689156699978</v>
      </c>
      <c r="BH38" s="166">
        <v>1585.8762199999999</v>
      </c>
      <c r="BI38" s="166">
        <v>116.46856999999999</v>
      </c>
      <c r="BJ38" s="166">
        <v>279.02035847383246</v>
      </c>
      <c r="BK38" s="166">
        <v>324.70063884960035</v>
      </c>
      <c r="BL38" s="166">
        <v>175.80986943101749</v>
      </c>
    </row>
    <row r="39" spans="2:64" x14ac:dyDescent="0.25">
      <c r="B39" s="171"/>
      <c r="C39" s="135" t="s">
        <v>281</v>
      </c>
      <c r="D39" s="166">
        <v>0</v>
      </c>
      <c r="E39" s="166">
        <v>7498.9258120000004</v>
      </c>
      <c r="F39" s="166">
        <v>1321.07215909</v>
      </c>
      <c r="G39" s="166">
        <v>1572.102935635502</v>
      </c>
      <c r="H39" s="166">
        <v>21.105819247110958</v>
      </c>
      <c r="I39" s="166">
        <v>0</v>
      </c>
      <c r="J39" s="166">
        <v>318.39259902999999</v>
      </c>
      <c r="K39" s="166">
        <v>0</v>
      </c>
      <c r="L39" s="166">
        <v>0</v>
      </c>
      <c r="M39" s="166">
        <v>0</v>
      </c>
      <c r="N39" s="166">
        <v>0</v>
      </c>
      <c r="O39" s="166">
        <v>0</v>
      </c>
      <c r="P39" s="166">
        <v>118.94107701</v>
      </c>
      <c r="Q39" s="166">
        <v>0</v>
      </c>
      <c r="R39" s="166">
        <v>0</v>
      </c>
      <c r="S39" s="166">
        <v>0</v>
      </c>
      <c r="T39" s="166">
        <v>429.82369717101255</v>
      </c>
      <c r="U39" s="166">
        <v>0</v>
      </c>
      <c r="V39" s="166">
        <v>0</v>
      </c>
      <c r="W39" s="166">
        <v>216.97891203000063</v>
      </c>
      <c r="X39" s="166">
        <v>1596.4397512006985</v>
      </c>
      <c r="Y39" s="166">
        <v>0</v>
      </c>
      <c r="Z39" s="166">
        <v>-32.122488209999979</v>
      </c>
      <c r="AA39" s="166">
        <v>108.12839794000232</v>
      </c>
      <c r="AB39" s="166">
        <v>0</v>
      </c>
      <c r="AC39" s="166">
        <v>504.43156891000001</v>
      </c>
      <c r="AD39" s="166">
        <v>0</v>
      </c>
      <c r="AE39" s="166">
        <v>715.18769070999986</v>
      </c>
      <c r="AF39" s="166">
        <v>10.481</v>
      </c>
      <c r="AG39" s="166">
        <v>0</v>
      </c>
      <c r="AH39" s="166">
        <v>0</v>
      </c>
      <c r="AI39" s="166">
        <v>0</v>
      </c>
      <c r="AJ39" s="166">
        <v>0</v>
      </c>
      <c r="AK39" s="166">
        <v>0</v>
      </c>
      <c r="AL39" s="166">
        <v>0</v>
      </c>
      <c r="AM39" s="166">
        <v>0</v>
      </c>
      <c r="AN39" s="166">
        <v>37.057620139999997</v>
      </c>
      <c r="AO39" s="166">
        <v>0</v>
      </c>
      <c r="AP39" s="166">
        <v>468.82078696880001</v>
      </c>
      <c r="AQ39" s="166">
        <v>859.45505989000014</v>
      </c>
      <c r="AR39" s="166">
        <v>0</v>
      </c>
      <c r="AS39" s="166">
        <v>0</v>
      </c>
      <c r="AT39" s="166">
        <v>73.444154422899985</v>
      </c>
      <c r="AU39" s="166">
        <v>0</v>
      </c>
      <c r="AV39" s="166">
        <v>506.72776362000025</v>
      </c>
      <c r="AW39" s="166">
        <v>4563.0539174200003</v>
      </c>
      <c r="AX39" s="166">
        <v>177.12275436999985</v>
      </c>
      <c r="AY39" s="166">
        <v>0</v>
      </c>
      <c r="AZ39" s="166">
        <v>6.3294649999999821</v>
      </c>
      <c r="BA39" s="166">
        <v>0</v>
      </c>
      <c r="BB39" s="166">
        <v>49.512799420000007</v>
      </c>
      <c r="BC39" s="166">
        <v>89.732238200000012</v>
      </c>
      <c r="BD39" s="166">
        <v>26.764147429999976</v>
      </c>
      <c r="BE39" s="166">
        <v>0</v>
      </c>
      <c r="BF39" s="166">
        <v>11.588449700000002</v>
      </c>
      <c r="BG39" s="166">
        <v>101.36351809</v>
      </c>
      <c r="BH39" s="166">
        <v>2693.5272099000003</v>
      </c>
      <c r="BI39" s="166">
        <v>0</v>
      </c>
      <c r="BJ39" s="166">
        <v>0</v>
      </c>
      <c r="BK39" s="166">
        <v>195.96002503</v>
      </c>
      <c r="BL39" s="166">
        <v>31.717619700000011</v>
      </c>
    </row>
    <row r="40" spans="2:64" x14ac:dyDescent="0.25">
      <c r="B40" s="171"/>
      <c r="C40" s="135" t="s">
        <v>282</v>
      </c>
      <c r="D40" s="166">
        <v>11248.155415846955</v>
      </c>
      <c r="E40" s="166">
        <v>6238.5597419999976</v>
      </c>
      <c r="F40" s="166">
        <v>2583.8001223946085</v>
      </c>
      <c r="G40" s="166">
        <v>20291.800176943201</v>
      </c>
      <c r="H40" s="166">
        <v>3711.4530396261493</v>
      </c>
      <c r="I40" s="166">
        <v>3869.69259612</v>
      </c>
      <c r="J40" s="166">
        <v>4272.1097906549512</v>
      </c>
      <c r="K40" s="166">
        <v>7070.1276745521845</v>
      </c>
      <c r="L40" s="166">
        <v>4850.8907199048463</v>
      </c>
      <c r="M40" s="166">
        <v>2586.5093775365958</v>
      </c>
      <c r="N40" s="166">
        <v>3261.9761470228232</v>
      </c>
      <c r="O40" s="166">
        <v>11966.485789084203</v>
      </c>
      <c r="P40" s="166">
        <v>9785.7811696065401</v>
      </c>
      <c r="Q40" s="166">
        <v>3293.7386166042452</v>
      </c>
      <c r="R40" s="166">
        <v>6207.6308381627396</v>
      </c>
      <c r="S40" s="166">
        <v>11439.09041524697</v>
      </c>
      <c r="T40" s="166">
        <v>17627.518937243134</v>
      </c>
      <c r="U40" s="166">
        <v>9402.5251699354412</v>
      </c>
      <c r="V40" s="166">
        <v>4974.4333958239322</v>
      </c>
      <c r="W40" s="166">
        <v>8318.0187501734999</v>
      </c>
      <c r="X40" s="166">
        <v>4182.4258008856068</v>
      </c>
      <c r="Y40" s="166">
        <v>16847.704587644581</v>
      </c>
      <c r="Z40" s="166">
        <v>5724.0282296009955</v>
      </c>
      <c r="AA40" s="166">
        <v>2966.1282486083901</v>
      </c>
      <c r="AB40" s="166">
        <v>6122.698324559512</v>
      </c>
      <c r="AC40" s="166">
        <v>2601.8176138270469</v>
      </c>
      <c r="AD40" s="166">
        <v>4649.2405431070674</v>
      </c>
      <c r="AE40" s="166">
        <v>2027.0630703322347</v>
      </c>
      <c r="AF40" s="166">
        <v>122.834</v>
      </c>
      <c r="AG40" s="166">
        <v>84.177999999999997</v>
      </c>
      <c r="AH40" s="166">
        <v>725.29844655700947</v>
      </c>
      <c r="AI40" s="166">
        <v>206.44050537038885</v>
      </c>
      <c r="AJ40" s="166">
        <v>66.301813699678192</v>
      </c>
      <c r="AK40" s="166">
        <v>2571.6300059070941</v>
      </c>
      <c r="AL40" s="166">
        <v>1719.7603881499997</v>
      </c>
      <c r="AM40" s="166">
        <v>558.60617354738554</v>
      </c>
      <c r="AN40" s="166">
        <v>11.226582092727069</v>
      </c>
      <c r="AO40" s="166">
        <v>1550.7084999098265</v>
      </c>
      <c r="AP40" s="166">
        <v>852.14204329458858</v>
      </c>
      <c r="AQ40" s="166">
        <v>1790.272591077787</v>
      </c>
      <c r="AR40" s="166">
        <v>105.1604886474418</v>
      </c>
      <c r="AS40" s="166">
        <v>59.943769000000032</v>
      </c>
      <c r="AT40" s="166">
        <v>230.03378834000006</v>
      </c>
      <c r="AU40" s="166">
        <v>27.624733009999996</v>
      </c>
      <c r="AV40" s="166">
        <v>25.875253410000006</v>
      </c>
      <c r="AW40" s="166">
        <v>66.858888530000115</v>
      </c>
      <c r="AX40" s="166">
        <v>198.47232191990003</v>
      </c>
      <c r="AY40" s="166">
        <v>272.37791852156818</v>
      </c>
      <c r="AZ40" s="166">
        <v>127.12157288925658</v>
      </c>
      <c r="BA40" s="166">
        <v>183.8</v>
      </c>
      <c r="BB40" s="166">
        <v>79.027679925635923</v>
      </c>
      <c r="BC40" s="166">
        <v>94.917186022902996</v>
      </c>
      <c r="BD40" s="166">
        <v>195.19892322659999</v>
      </c>
      <c r="BE40" s="166">
        <v>86.464926392100026</v>
      </c>
      <c r="BF40" s="166">
        <v>21.112499969999998</v>
      </c>
      <c r="BG40" s="166">
        <v>51.729933339999988</v>
      </c>
      <c r="BH40" s="166">
        <v>46.408349799999968</v>
      </c>
      <c r="BI40" s="166">
        <v>171.58020093998488</v>
      </c>
      <c r="BJ40" s="166">
        <v>335.3997044087921</v>
      </c>
      <c r="BK40" s="166">
        <v>256.98968314754859</v>
      </c>
      <c r="BL40" s="166">
        <v>106.63989951629992</v>
      </c>
    </row>
    <row r="41" spans="2:64" x14ac:dyDescent="0.25">
      <c r="B41" s="171">
        <v>6</v>
      </c>
      <c r="C41" s="133" t="s">
        <v>116</v>
      </c>
      <c r="D41" s="166">
        <v>0</v>
      </c>
      <c r="E41" s="166">
        <v>277.83824499999997</v>
      </c>
      <c r="F41" s="166">
        <v>0</v>
      </c>
      <c r="G41" s="166">
        <v>0</v>
      </c>
      <c r="H41" s="166">
        <v>0</v>
      </c>
      <c r="I41" s="166">
        <v>0</v>
      </c>
      <c r="J41" s="166">
        <v>0</v>
      </c>
      <c r="K41" s="166">
        <v>4272.8137037699998</v>
      </c>
      <c r="L41" s="166">
        <v>2.7200000620000009</v>
      </c>
      <c r="M41" s="166">
        <v>0</v>
      </c>
      <c r="N41" s="166">
        <v>0</v>
      </c>
      <c r="O41" s="166">
        <v>0</v>
      </c>
      <c r="P41" s="166">
        <v>0</v>
      </c>
      <c r="Q41" s="166">
        <v>0</v>
      </c>
      <c r="R41" s="166">
        <v>0</v>
      </c>
      <c r="S41" s="166">
        <v>0</v>
      </c>
      <c r="T41" s="166">
        <v>0</v>
      </c>
      <c r="U41" s="166">
        <v>0</v>
      </c>
      <c r="V41" s="166">
        <v>0</v>
      </c>
      <c r="W41" s="166">
        <v>0</v>
      </c>
      <c r="X41" s="166">
        <v>0</v>
      </c>
      <c r="Y41" s="166">
        <v>0</v>
      </c>
      <c r="Z41" s="166">
        <v>1.0112827530954003</v>
      </c>
      <c r="AA41" s="166">
        <v>0</v>
      </c>
      <c r="AB41" s="166">
        <v>0</v>
      </c>
      <c r="AC41" s="166">
        <v>0</v>
      </c>
      <c r="AD41" s="166">
        <v>0</v>
      </c>
      <c r="AE41" s="166">
        <v>0</v>
      </c>
      <c r="AF41" s="166">
        <v>0</v>
      </c>
      <c r="AG41" s="166">
        <v>0</v>
      </c>
      <c r="AH41" s="166">
        <v>0</v>
      </c>
      <c r="AI41" s="166">
        <v>0</v>
      </c>
      <c r="AJ41" s="166">
        <v>0</v>
      </c>
      <c r="AK41" s="166">
        <v>8.9453200055062774E-3</v>
      </c>
      <c r="AL41" s="166">
        <v>0</v>
      </c>
      <c r="AM41" s="166">
        <v>0</v>
      </c>
      <c r="AN41" s="166">
        <v>0</v>
      </c>
      <c r="AO41" s="166">
        <v>-3.3378601074218749E-12</v>
      </c>
      <c r="AP41" s="166">
        <v>0</v>
      </c>
      <c r="AQ41" s="166">
        <v>0</v>
      </c>
      <c r="AR41" s="166">
        <v>0</v>
      </c>
      <c r="AS41" s="166">
        <v>0</v>
      </c>
      <c r="AT41" s="166">
        <v>0</v>
      </c>
      <c r="AU41" s="166">
        <v>0</v>
      </c>
      <c r="AV41" s="166">
        <v>0</v>
      </c>
      <c r="AW41" s="166">
        <v>5.3700000000000005E-2</v>
      </c>
      <c r="AX41" s="166">
        <v>0</v>
      </c>
      <c r="AY41" s="166">
        <v>0</v>
      </c>
      <c r="AZ41" s="166">
        <v>0</v>
      </c>
      <c r="BA41" s="166">
        <v>0</v>
      </c>
      <c r="BB41" s="166">
        <v>-0.25339014999999998</v>
      </c>
      <c r="BC41" s="166">
        <v>0</v>
      </c>
      <c r="BD41" s="166">
        <v>0</v>
      </c>
      <c r="BE41" s="166">
        <v>0</v>
      </c>
      <c r="BF41" s="166">
        <v>0</v>
      </c>
      <c r="BG41" s="166">
        <v>0</v>
      </c>
      <c r="BH41" s="166">
        <v>0</v>
      </c>
      <c r="BI41" s="166">
        <v>0</v>
      </c>
      <c r="BJ41" s="166">
        <v>0</v>
      </c>
      <c r="BK41" s="166">
        <v>0</v>
      </c>
      <c r="BL41" s="166">
        <v>0</v>
      </c>
    </row>
    <row r="42" spans="2:64" x14ac:dyDescent="0.25">
      <c r="B42" s="172">
        <v>7</v>
      </c>
      <c r="C42" s="173" t="s">
        <v>117</v>
      </c>
      <c r="D42" s="166">
        <v>2562.6659999999997</v>
      </c>
      <c r="E42" s="166">
        <v>3464.2705350000069</v>
      </c>
      <c r="F42" s="166">
        <v>3826.2290472170239</v>
      </c>
      <c r="G42" s="166">
        <v>2844.9850743467987</v>
      </c>
      <c r="H42" s="166">
        <v>1820.42854117917</v>
      </c>
      <c r="I42" s="166">
        <v>1678.8364650000001</v>
      </c>
      <c r="J42" s="166">
        <v>1408.1913549845651</v>
      </c>
      <c r="K42" s="166">
        <v>1248.6244792592879</v>
      </c>
      <c r="L42" s="166">
        <v>1902.0482348177979</v>
      </c>
      <c r="M42" s="166">
        <v>1052.0609521027309</v>
      </c>
      <c r="N42" s="166">
        <v>1730.8265662657359</v>
      </c>
      <c r="O42" s="166">
        <v>4113.1322495366567</v>
      </c>
      <c r="P42" s="166">
        <v>1688.5426097503296</v>
      </c>
      <c r="Q42" s="166">
        <v>2083.8111333803231</v>
      </c>
      <c r="R42" s="166">
        <v>928.78572163917806</v>
      </c>
      <c r="S42" s="166">
        <v>2440.4910048535457</v>
      </c>
      <c r="T42" s="166">
        <v>2028.554562125898</v>
      </c>
      <c r="U42" s="166">
        <v>4310.7717271861047</v>
      </c>
      <c r="V42" s="166">
        <v>1798.4440614303107</v>
      </c>
      <c r="W42" s="166">
        <v>3157.175295095285</v>
      </c>
      <c r="X42" s="166">
        <v>1502.6733649714761</v>
      </c>
      <c r="Y42" s="166">
        <v>2974.1079773822635</v>
      </c>
      <c r="Z42" s="166">
        <v>1490.390721652099</v>
      </c>
      <c r="AA42" s="166">
        <v>2286.5916433755492</v>
      </c>
      <c r="AB42" s="166">
        <v>1051.4712745141419</v>
      </c>
      <c r="AC42" s="166">
        <v>1150.2474580000005</v>
      </c>
      <c r="AD42" s="166">
        <v>1793.5619936727242</v>
      </c>
      <c r="AE42" s="166">
        <v>800.17166982542653</v>
      </c>
      <c r="AF42" s="166">
        <v>0</v>
      </c>
      <c r="AG42" s="166">
        <v>0</v>
      </c>
      <c r="AH42" s="166">
        <v>444.4080210751784</v>
      </c>
      <c r="AI42" s="166">
        <v>30.338505757314969</v>
      </c>
      <c r="AJ42" s="166">
        <v>115.91002829636359</v>
      </c>
      <c r="AK42" s="166">
        <v>1147.4881929999156</v>
      </c>
      <c r="AL42" s="166">
        <v>879.1758940084195</v>
      </c>
      <c r="AM42" s="166">
        <v>0</v>
      </c>
      <c r="AN42" s="166">
        <v>8.5571618872727271</v>
      </c>
      <c r="AO42" s="166">
        <v>602.78795893167421</v>
      </c>
      <c r="AP42" s="166">
        <v>548.8410495973734</v>
      </c>
      <c r="AQ42" s="166">
        <v>567.09694312300132</v>
      </c>
      <c r="AR42" s="166">
        <v>26.491743419399988</v>
      </c>
      <c r="AS42" s="166">
        <v>10.919600000000001</v>
      </c>
      <c r="AT42" s="166">
        <v>0</v>
      </c>
      <c r="AU42" s="166">
        <v>11.553879999999999</v>
      </c>
      <c r="AV42" s="166">
        <v>26.28182584</v>
      </c>
      <c r="AW42" s="166">
        <v>10.6783</v>
      </c>
      <c r="AX42" s="166">
        <v>80.920904570099779</v>
      </c>
      <c r="AY42" s="166">
        <v>0</v>
      </c>
      <c r="AZ42" s="166">
        <v>0</v>
      </c>
      <c r="BA42" s="166">
        <v>0</v>
      </c>
      <c r="BB42" s="166">
        <v>13.750611550000031</v>
      </c>
      <c r="BC42" s="166">
        <v>59.83378457428892</v>
      </c>
      <c r="BD42" s="166">
        <v>56.390428144400019</v>
      </c>
      <c r="BE42" s="166">
        <v>49.025343256565336</v>
      </c>
      <c r="BF42" s="166">
        <v>0.72496928000000871</v>
      </c>
      <c r="BG42" s="166">
        <v>0</v>
      </c>
      <c r="BH42" s="166">
        <v>0</v>
      </c>
      <c r="BI42" s="166">
        <v>7.8041290318513239</v>
      </c>
      <c r="BJ42" s="166">
        <v>138.67019172037578</v>
      </c>
      <c r="BK42" s="166">
        <v>0</v>
      </c>
      <c r="BL42" s="166">
        <v>41.914004573699856</v>
      </c>
    </row>
    <row r="43" spans="2:64" s="160" customFormat="1" x14ac:dyDescent="0.25">
      <c r="B43" s="174" t="s">
        <v>283</v>
      </c>
      <c r="C43" s="174"/>
      <c r="D43" s="175">
        <v>245770.06379624343</v>
      </c>
      <c r="E43" s="175">
        <v>318470.45830200001</v>
      </c>
      <c r="F43" s="175">
        <v>323968.48747455794</v>
      </c>
      <c r="G43" s="175">
        <v>264444.48367955547</v>
      </c>
      <c r="H43" s="175">
        <v>133804.90379651287</v>
      </c>
      <c r="I43" s="175">
        <v>223512.0727130154</v>
      </c>
      <c r="J43" s="175">
        <v>154046.64550297175</v>
      </c>
      <c r="K43" s="175">
        <v>116563.29722276163</v>
      </c>
      <c r="L43" s="175">
        <v>210519.66994794604</v>
      </c>
      <c r="M43" s="175">
        <v>142395.93860118464</v>
      </c>
      <c r="N43" s="175">
        <v>162517.50279843522</v>
      </c>
      <c r="O43" s="175">
        <v>408570.52544976975</v>
      </c>
      <c r="P43" s="175">
        <v>188046.52001608268</v>
      </c>
      <c r="Q43" s="175">
        <v>215654.34492564615</v>
      </c>
      <c r="R43" s="175">
        <v>177402.45494320412</v>
      </c>
      <c r="S43" s="175">
        <v>261803.02203767505</v>
      </c>
      <c r="T43" s="175">
        <v>264759.63674140023</v>
      </c>
      <c r="U43" s="175">
        <v>360368.61154007696</v>
      </c>
      <c r="V43" s="175">
        <v>190596.16058102757</v>
      </c>
      <c r="W43" s="175">
        <v>210801.56956015294</v>
      </c>
      <c r="X43" s="175">
        <v>166082.81678496531</v>
      </c>
      <c r="Y43" s="175">
        <v>258176.28183168007</v>
      </c>
      <c r="Z43" s="175">
        <v>230454.43216411423</v>
      </c>
      <c r="AA43" s="175">
        <v>215961.75355956753</v>
      </c>
      <c r="AB43" s="175">
        <v>118990.01838681317</v>
      </c>
      <c r="AC43" s="175">
        <v>118332.46695385572</v>
      </c>
      <c r="AD43" s="175">
        <v>186280.79422482554</v>
      </c>
      <c r="AE43" s="175">
        <v>57217.687298609984</v>
      </c>
      <c r="AF43" s="175">
        <v>552.44600000000003</v>
      </c>
      <c r="AG43" s="175">
        <v>5148.7470000000003</v>
      </c>
      <c r="AH43" s="175">
        <v>57990.122402968853</v>
      </c>
      <c r="AI43" s="175">
        <v>14096.588098982194</v>
      </c>
      <c r="AJ43" s="175">
        <v>7216.6080109099994</v>
      </c>
      <c r="AK43" s="175">
        <v>119182.21078554292</v>
      </c>
      <c r="AL43" s="175">
        <v>79185.8237437184</v>
      </c>
      <c r="AM43" s="175">
        <v>59281.569764272012</v>
      </c>
      <c r="AN43" s="175">
        <v>1423.3300986399991</v>
      </c>
      <c r="AO43" s="175">
        <v>68366.865550846851</v>
      </c>
      <c r="AP43" s="175">
        <v>50443.880199346255</v>
      </c>
      <c r="AQ43" s="175">
        <v>54994.142616647368</v>
      </c>
      <c r="AR43" s="175">
        <v>5360.29775969</v>
      </c>
      <c r="AS43" s="175">
        <v>1195.9905080000001</v>
      </c>
      <c r="AT43" s="175">
        <v>5418.6451102958063</v>
      </c>
      <c r="AU43" s="175">
        <v>3299.7788497599995</v>
      </c>
      <c r="AV43" s="175">
        <v>2859.4315394499999</v>
      </c>
      <c r="AW43" s="175">
        <v>7762.9222194999984</v>
      </c>
      <c r="AX43" s="175">
        <v>10045.411412379846</v>
      </c>
      <c r="AY43" s="175">
        <v>14974.481274290372</v>
      </c>
      <c r="AZ43" s="175">
        <v>8981.4680901397223</v>
      </c>
      <c r="BA43" s="175">
        <v>5018.5889999999999</v>
      </c>
      <c r="BB43" s="175">
        <v>5383.49543386</v>
      </c>
      <c r="BC43" s="175">
        <v>4207.7172638171924</v>
      </c>
      <c r="BD43" s="175">
        <v>13338.547631949541</v>
      </c>
      <c r="BE43" s="175">
        <v>7687.1388311955525</v>
      </c>
      <c r="BF43" s="175">
        <v>1169.6141208925001</v>
      </c>
      <c r="BG43" s="175">
        <v>2631.4987842667001</v>
      </c>
      <c r="BH43" s="175">
        <v>5002.4429938000003</v>
      </c>
      <c r="BI43" s="175">
        <v>9028.0420492618377</v>
      </c>
      <c r="BJ43" s="175">
        <v>22999.102556222999</v>
      </c>
      <c r="BK43" s="175">
        <v>14580.933835541598</v>
      </c>
      <c r="BL43" s="175">
        <v>8380.7667532510168</v>
      </c>
    </row>
    <row r="44" spans="2:64" ht="16.5" thickBot="1" x14ac:dyDescent="0.3">
      <c r="B44" s="161"/>
      <c r="C44" s="162" t="s">
        <v>119</v>
      </c>
      <c r="D44" s="176"/>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row>
    <row r="45" spans="2:64" ht="16.5" thickTop="1" x14ac:dyDescent="0.25">
      <c r="B45" s="164">
        <v>1</v>
      </c>
      <c r="C45" s="165" t="s">
        <v>120</v>
      </c>
      <c r="D45" s="166">
        <v>12317.587032896998</v>
      </c>
      <c r="E45" s="166">
        <v>19170.474862999996</v>
      </c>
      <c r="F45" s="166">
        <v>15415.814071460019</v>
      </c>
      <c r="G45" s="166">
        <v>13435.532410799993</v>
      </c>
      <c r="H45" s="166">
        <v>10499.466858029995</v>
      </c>
      <c r="I45" s="166">
        <v>13894.961387169988</v>
      </c>
      <c r="J45" s="166">
        <v>8943.2171228599873</v>
      </c>
      <c r="K45" s="166">
        <v>5457.255979759997</v>
      </c>
      <c r="L45" s="166">
        <v>12942.307019708003</v>
      </c>
      <c r="M45" s="166">
        <v>5655.8161363000027</v>
      </c>
      <c r="N45" s="166">
        <v>11511.883191160003</v>
      </c>
      <c r="O45" s="166">
        <v>20497.090187929993</v>
      </c>
      <c r="P45" s="166">
        <v>11030.989443996737</v>
      </c>
      <c r="Q45" s="166">
        <v>11262.628515318638</v>
      </c>
      <c r="R45" s="166">
        <v>7654.6978429199989</v>
      </c>
      <c r="S45" s="166">
        <v>9867.1754279500019</v>
      </c>
      <c r="T45" s="166">
        <v>9371.035401229994</v>
      </c>
      <c r="U45" s="166">
        <v>18325.080375781323</v>
      </c>
      <c r="V45" s="166">
        <v>15244.688147365006</v>
      </c>
      <c r="W45" s="166">
        <v>13699.253833289999</v>
      </c>
      <c r="X45" s="166">
        <v>6752.8464336561019</v>
      </c>
      <c r="Y45" s="166">
        <v>11552.598213985151</v>
      </c>
      <c r="Z45" s="166">
        <v>21669.310346696591</v>
      </c>
      <c r="AA45" s="166">
        <v>18471.548800277327</v>
      </c>
      <c r="AB45" s="166">
        <v>7575.8280065799991</v>
      </c>
      <c r="AC45" s="166">
        <v>5379.9564629073047</v>
      </c>
      <c r="AD45" s="166">
        <v>9530.4974086475995</v>
      </c>
      <c r="AE45" s="166">
        <v>5764.2547981000016</v>
      </c>
      <c r="AF45" s="166">
        <v>130.31299999999999</v>
      </c>
      <c r="AG45" s="166">
        <v>1460.1659999999999</v>
      </c>
      <c r="AH45" s="166">
        <v>5830.1792535400009</v>
      </c>
      <c r="AI45" s="166">
        <v>1891.6301665199994</v>
      </c>
      <c r="AJ45" s="166">
        <v>742.70721161999973</v>
      </c>
      <c r="AK45" s="166">
        <v>8458.283957990001</v>
      </c>
      <c r="AL45" s="166">
        <v>5684.0056299999997</v>
      </c>
      <c r="AM45" s="166">
        <v>6586.7715250599977</v>
      </c>
      <c r="AN45" s="166">
        <v>279.27582823999984</v>
      </c>
      <c r="AO45" s="166">
        <v>7574.3102160200033</v>
      </c>
      <c r="AP45" s="166">
        <v>3021.7156783400001</v>
      </c>
      <c r="AQ45" s="166">
        <v>4772.5647440499997</v>
      </c>
      <c r="AR45" s="166">
        <v>1001.9188430599999</v>
      </c>
      <c r="AS45" s="166">
        <v>435.27198000000004</v>
      </c>
      <c r="AT45" s="166">
        <v>678.01448069000014</v>
      </c>
      <c r="AU45" s="166">
        <v>437.50851114000005</v>
      </c>
      <c r="AV45" s="166">
        <v>352.77353205999981</v>
      </c>
      <c r="AW45" s="166">
        <v>279.73123518000006</v>
      </c>
      <c r="AX45" s="166">
        <v>1719.3346895299997</v>
      </c>
      <c r="AY45" s="166">
        <v>899.7707962300002</v>
      </c>
      <c r="AZ45" s="166">
        <v>589.73919845999978</v>
      </c>
      <c r="BA45" s="166">
        <v>512.62199999999996</v>
      </c>
      <c r="BB45" s="166">
        <v>600.24008271000002</v>
      </c>
      <c r="BC45" s="166">
        <v>1060.9294236899996</v>
      </c>
      <c r="BD45" s="166">
        <v>1848.6540986799998</v>
      </c>
      <c r="BE45" s="166">
        <v>552.87718765</v>
      </c>
      <c r="BF45" s="166">
        <v>273.66187490999982</v>
      </c>
      <c r="BG45" s="166">
        <v>397.3236792400001</v>
      </c>
      <c r="BH45" s="166">
        <v>568.80165739999995</v>
      </c>
      <c r="BI45" s="166">
        <v>471.6410399999998</v>
      </c>
      <c r="BJ45" s="166">
        <v>1705.42414719</v>
      </c>
      <c r="BK45" s="166">
        <v>1358.0850278599992</v>
      </c>
      <c r="BL45" s="166">
        <v>541.06943324000008</v>
      </c>
    </row>
    <row r="46" spans="2:64" x14ac:dyDescent="0.25">
      <c r="B46" s="170"/>
      <c r="C46" s="135" t="s">
        <v>121</v>
      </c>
      <c r="D46" s="166">
        <v>5812.421403936999</v>
      </c>
      <c r="E46" s="166">
        <v>4704.8292019999999</v>
      </c>
      <c r="F46" s="166">
        <v>3314.7445035100018</v>
      </c>
      <c r="G46" s="166">
        <v>3140.8490182800001</v>
      </c>
      <c r="H46" s="166">
        <v>1115.0047335800004</v>
      </c>
      <c r="I46" s="166">
        <v>2376.8978867499995</v>
      </c>
      <c r="J46" s="166">
        <v>1366.4497702400001</v>
      </c>
      <c r="K46" s="166">
        <v>2159.2785394500002</v>
      </c>
      <c r="L46" s="166">
        <v>2050.9684504000002</v>
      </c>
      <c r="M46" s="166">
        <v>1465.11363764</v>
      </c>
      <c r="N46" s="166">
        <v>3295.1569142200001</v>
      </c>
      <c r="O46" s="166">
        <v>8290.599203740001</v>
      </c>
      <c r="P46" s="166">
        <v>3008.3671419725001</v>
      </c>
      <c r="Q46" s="166">
        <v>4263.0705597164997</v>
      </c>
      <c r="R46" s="166">
        <v>2410.723091989998</v>
      </c>
      <c r="S46" s="166">
        <v>3299.0475365399998</v>
      </c>
      <c r="T46" s="166">
        <v>3865.1486155699999</v>
      </c>
      <c r="U46" s="166">
        <v>4720.7645673049001</v>
      </c>
      <c r="V46" s="166">
        <v>5435.7132430000001</v>
      </c>
      <c r="W46" s="166">
        <v>3039.5903171499999</v>
      </c>
      <c r="X46" s="166">
        <v>2263.2001421065002</v>
      </c>
      <c r="Y46" s="166">
        <v>4443.9221344577882</v>
      </c>
      <c r="Z46" s="166">
        <v>3865.6003683447661</v>
      </c>
      <c r="AA46" s="166">
        <v>3314.0863940099998</v>
      </c>
      <c r="AB46" s="166">
        <v>1512.4663889999999</v>
      </c>
      <c r="AC46" s="166">
        <v>1972.7060054900001</v>
      </c>
      <c r="AD46" s="166">
        <v>2070.2886633063004</v>
      </c>
      <c r="AE46" s="166">
        <v>524.63242830000002</v>
      </c>
      <c r="AF46" s="166">
        <v>12.884</v>
      </c>
      <c r="AG46" s="166">
        <v>53.098999999999997</v>
      </c>
      <c r="AH46" s="166">
        <v>702.22759015000008</v>
      </c>
      <c r="AI46" s="166">
        <v>406.23487487</v>
      </c>
      <c r="AJ46" s="166">
        <v>62.27763865</v>
      </c>
      <c r="AK46" s="166">
        <v>1520.8430178599999</v>
      </c>
      <c r="AL46" s="166">
        <v>823.30017000000009</v>
      </c>
      <c r="AM46" s="166">
        <v>666.88315722000004</v>
      </c>
      <c r="AN46" s="166">
        <v>6.6518680000000003</v>
      </c>
      <c r="AO46" s="166">
        <v>1347.46487411</v>
      </c>
      <c r="AP46" s="166">
        <v>553.44882200000006</v>
      </c>
      <c r="AQ46" s="166">
        <v>498.86242942999996</v>
      </c>
      <c r="AR46" s="166">
        <v>53.498296579999995</v>
      </c>
      <c r="AS46" s="166">
        <v>33.595649999999999</v>
      </c>
      <c r="AT46" s="166">
        <v>134.29856899999999</v>
      </c>
      <c r="AU46" s="166">
        <v>42.910126200000001</v>
      </c>
      <c r="AV46" s="166">
        <v>20.506705999999998</v>
      </c>
      <c r="AW46" s="166">
        <v>0.1294468</v>
      </c>
      <c r="AX46" s="166">
        <v>189.200941</v>
      </c>
      <c r="AY46" s="166">
        <v>183.69712658000003</v>
      </c>
      <c r="AZ46" s="166">
        <v>42.664151949999997</v>
      </c>
      <c r="BA46" s="166">
        <v>51.89</v>
      </c>
      <c r="BB46" s="166">
        <v>62.13983271</v>
      </c>
      <c r="BC46" s="166">
        <v>17.11378843</v>
      </c>
      <c r="BD46" s="166">
        <v>127.510582</v>
      </c>
      <c r="BE46" s="166">
        <v>61.631</v>
      </c>
      <c r="BF46" s="166">
        <v>2.404846</v>
      </c>
      <c r="BG46" s="166">
        <v>45.843648890000004</v>
      </c>
      <c r="BH46" s="166">
        <v>0.102794</v>
      </c>
      <c r="BI46" s="166">
        <v>43.6586</v>
      </c>
      <c r="BJ46" s="166">
        <v>264.816236</v>
      </c>
      <c r="BK46" s="166">
        <v>226.84976388999996</v>
      </c>
      <c r="BL46" s="166">
        <v>50.646412779999999</v>
      </c>
    </row>
    <row r="47" spans="2:64" x14ac:dyDescent="0.25">
      <c r="B47" s="170"/>
      <c r="C47" s="135" t="s">
        <v>122</v>
      </c>
      <c r="D47" s="166">
        <v>5746.2844716969994</v>
      </c>
      <c r="E47" s="166">
        <v>4577.5962609999997</v>
      </c>
      <c r="F47" s="166">
        <v>3040.59371018</v>
      </c>
      <c r="G47" s="166">
        <v>2780.3330543500001</v>
      </c>
      <c r="H47" s="166">
        <v>1009.1901236800006</v>
      </c>
      <c r="I47" s="166">
        <v>2196.4962961799997</v>
      </c>
      <c r="J47" s="166">
        <v>1350.7154703200001</v>
      </c>
      <c r="K47" s="166">
        <v>2098.28740122</v>
      </c>
      <c r="L47" s="166">
        <v>2010.4729</v>
      </c>
      <c r="M47" s="166">
        <v>1397.187103</v>
      </c>
      <c r="N47" s="166">
        <v>3271.2686238900001</v>
      </c>
      <c r="O47" s="166">
        <v>8082.0899024400005</v>
      </c>
      <c r="P47" s="166">
        <v>2931.7907732525</v>
      </c>
      <c r="Q47" s="166">
        <v>4027.3081623499997</v>
      </c>
      <c r="R47" s="166">
        <v>2363.1484084899985</v>
      </c>
      <c r="S47" s="166">
        <v>3010.06190062</v>
      </c>
      <c r="T47" s="166">
        <v>3852.3878140100001</v>
      </c>
      <c r="U47" s="166">
        <v>4594.9309130000001</v>
      </c>
      <c r="V47" s="166">
        <v>4973.2733452000002</v>
      </c>
      <c r="W47" s="166">
        <v>3002.0926440200001</v>
      </c>
      <c r="X47" s="166">
        <v>2211.3345690000001</v>
      </c>
      <c r="Y47" s="166">
        <v>4209.8944956699979</v>
      </c>
      <c r="Z47" s="166">
        <v>3694.1231432700001</v>
      </c>
      <c r="AA47" s="166">
        <v>3196.8709161699999</v>
      </c>
      <c r="AB47" s="166">
        <v>1484.987345</v>
      </c>
      <c r="AC47" s="166">
        <v>1952.2787840000001</v>
      </c>
      <c r="AD47" s="166">
        <v>1918.9737785099999</v>
      </c>
      <c r="AE47" s="166">
        <v>518.59822316999998</v>
      </c>
      <c r="AF47" s="166">
        <v>12.884</v>
      </c>
      <c r="AG47" s="166">
        <v>53.098999999999997</v>
      </c>
      <c r="AH47" s="166">
        <v>702.0518361500001</v>
      </c>
      <c r="AI47" s="166">
        <v>406.23487487</v>
      </c>
      <c r="AJ47" s="166">
        <v>62.27763865</v>
      </c>
      <c r="AK47" s="166">
        <v>1440.5460539999999</v>
      </c>
      <c r="AL47" s="166">
        <v>822.71050000000002</v>
      </c>
      <c r="AM47" s="166">
        <v>661.42070000000012</v>
      </c>
      <c r="AN47" s="166">
        <v>6.6518680000000003</v>
      </c>
      <c r="AO47" s="166">
        <v>1218.4676549999999</v>
      </c>
      <c r="AP47" s="166">
        <v>553.44882200000006</v>
      </c>
      <c r="AQ47" s="166">
        <v>497.40108800000002</v>
      </c>
      <c r="AR47" s="166">
        <v>53.498296579999995</v>
      </c>
      <c r="AS47" s="166">
        <v>33.595649999999999</v>
      </c>
      <c r="AT47" s="166">
        <v>134.29856899999999</v>
      </c>
      <c r="AU47" s="166">
        <v>42.910126200000001</v>
      </c>
      <c r="AV47" s="166">
        <v>20.506705999999998</v>
      </c>
      <c r="AW47" s="166">
        <v>0.1294468</v>
      </c>
      <c r="AX47" s="166">
        <v>189.200941</v>
      </c>
      <c r="AY47" s="166">
        <v>183.69712658000003</v>
      </c>
      <c r="AZ47" s="166">
        <v>42.664151949999997</v>
      </c>
      <c r="BA47" s="166">
        <v>51.89</v>
      </c>
      <c r="BB47" s="166">
        <v>62.13983271</v>
      </c>
      <c r="BC47" s="166">
        <v>17.11378843</v>
      </c>
      <c r="BD47" s="166">
        <v>127.510582</v>
      </c>
      <c r="BE47" s="166">
        <v>61.631</v>
      </c>
      <c r="BF47" s="166">
        <v>2.404846</v>
      </c>
      <c r="BG47" s="166">
        <v>45.843648890000004</v>
      </c>
      <c r="BH47" s="166">
        <v>0.102794</v>
      </c>
      <c r="BI47" s="166">
        <v>43.64658</v>
      </c>
      <c r="BJ47" s="166">
        <v>264.816236</v>
      </c>
      <c r="BK47" s="166">
        <v>226.84976388999996</v>
      </c>
      <c r="BL47" s="166">
        <v>50.646412779999999</v>
      </c>
    </row>
    <row r="48" spans="2:64" x14ac:dyDescent="0.25">
      <c r="B48" s="170"/>
      <c r="C48" s="135" t="s">
        <v>123</v>
      </c>
      <c r="D48" s="166">
        <v>66.136932240000007</v>
      </c>
      <c r="E48" s="166">
        <v>127.232941</v>
      </c>
      <c r="F48" s="166">
        <v>274.15079333000182</v>
      </c>
      <c r="G48" s="166">
        <v>360.51596393</v>
      </c>
      <c r="H48" s="166">
        <v>105.81460989999985</v>
      </c>
      <c r="I48" s="166">
        <v>180.40159056999994</v>
      </c>
      <c r="J48" s="166">
        <v>15.73429992</v>
      </c>
      <c r="K48" s="166">
        <v>60.991138229999997</v>
      </c>
      <c r="L48" s="166">
        <v>40.495550399999999</v>
      </c>
      <c r="M48" s="166">
        <v>67.926534640000028</v>
      </c>
      <c r="N48" s="166">
        <v>23.88829033</v>
      </c>
      <c r="O48" s="166">
        <v>208.50930130000006</v>
      </c>
      <c r="P48" s="166">
        <v>76.576368720000005</v>
      </c>
      <c r="Q48" s="166">
        <v>235.76239736649995</v>
      </c>
      <c r="R48" s="166">
        <v>47.574683499999743</v>
      </c>
      <c r="S48" s="166">
        <v>288.98563591999999</v>
      </c>
      <c r="T48" s="166">
        <v>12.760801559999999</v>
      </c>
      <c r="U48" s="166">
        <v>125.83365430489999</v>
      </c>
      <c r="V48" s="166">
        <v>462.43989780000015</v>
      </c>
      <c r="W48" s="166">
        <v>37.497673130000003</v>
      </c>
      <c r="X48" s="166">
        <v>51.865573106500015</v>
      </c>
      <c r="Y48" s="166">
        <v>234.02763878779007</v>
      </c>
      <c r="Z48" s="166">
        <v>171.47722507476595</v>
      </c>
      <c r="AA48" s="166">
        <v>117.21547783999998</v>
      </c>
      <c r="AB48" s="166">
        <v>27.479043999999998</v>
      </c>
      <c r="AC48" s="166">
        <v>20.427221490000001</v>
      </c>
      <c r="AD48" s="166">
        <v>151.31488479630053</v>
      </c>
      <c r="AE48" s="166">
        <v>6.0342051299999993</v>
      </c>
      <c r="AF48" s="166">
        <v>0</v>
      </c>
      <c r="AG48" s="166">
        <v>0</v>
      </c>
      <c r="AH48" s="166">
        <v>0.17575399999999999</v>
      </c>
      <c r="AI48" s="166">
        <v>0</v>
      </c>
      <c r="AJ48" s="166">
        <v>0</v>
      </c>
      <c r="AK48" s="166">
        <v>80.296963859999977</v>
      </c>
      <c r="AL48" s="166">
        <v>0.58966999999999992</v>
      </c>
      <c r="AM48" s="166">
        <v>5.4624572199999992</v>
      </c>
      <c r="AN48" s="166">
        <v>0</v>
      </c>
      <c r="AO48" s="166">
        <v>128.99721911</v>
      </c>
      <c r="AP48" s="166">
        <v>0</v>
      </c>
      <c r="AQ48" s="166">
        <v>1.4613414300000001</v>
      </c>
      <c r="AR48" s="166">
        <v>0</v>
      </c>
      <c r="AS48" s="166">
        <v>0</v>
      </c>
      <c r="AT48" s="166">
        <v>0</v>
      </c>
      <c r="AU48" s="166">
        <v>0</v>
      </c>
      <c r="AV48" s="166">
        <v>0</v>
      </c>
      <c r="AW48" s="166">
        <v>0</v>
      </c>
      <c r="AX48" s="166">
        <v>0</v>
      </c>
      <c r="AY48" s="166">
        <v>0</v>
      </c>
      <c r="AZ48" s="166">
        <v>0</v>
      </c>
      <c r="BA48" s="166">
        <v>0</v>
      </c>
      <c r="BB48" s="166">
        <v>0</v>
      </c>
      <c r="BC48" s="166">
        <v>0</v>
      </c>
      <c r="BD48" s="166">
        <v>0</v>
      </c>
      <c r="BE48" s="166">
        <v>0</v>
      </c>
      <c r="BF48" s="166">
        <v>0</v>
      </c>
      <c r="BG48" s="166">
        <v>0</v>
      </c>
      <c r="BH48" s="166">
        <v>0</v>
      </c>
      <c r="BI48" s="166">
        <v>1.2019999999999999E-2</v>
      </c>
      <c r="BJ48" s="166">
        <v>0</v>
      </c>
      <c r="BK48" s="166">
        <v>0</v>
      </c>
      <c r="BL48" s="166">
        <v>0</v>
      </c>
    </row>
    <row r="49" spans="2:64" x14ac:dyDescent="0.25">
      <c r="B49" s="170"/>
      <c r="C49" s="135" t="s">
        <v>124</v>
      </c>
      <c r="D49" s="166">
        <v>6505.1656289599996</v>
      </c>
      <c r="E49" s="166">
        <v>13130.233661</v>
      </c>
      <c r="F49" s="166">
        <v>10552.319567950006</v>
      </c>
      <c r="G49" s="166">
        <v>8920.5033925200005</v>
      </c>
      <c r="H49" s="166">
        <v>3913.6621244500002</v>
      </c>
      <c r="I49" s="166">
        <v>10574.36350042</v>
      </c>
      <c r="J49" s="166">
        <v>5666.3973526199916</v>
      </c>
      <c r="K49" s="166">
        <v>3297.97744031</v>
      </c>
      <c r="L49" s="166">
        <v>8191.3385693079999</v>
      </c>
      <c r="M49" s="166">
        <v>4190.7024986599999</v>
      </c>
      <c r="N49" s="166">
        <v>8216.7262769400004</v>
      </c>
      <c r="O49" s="166">
        <v>12206.490984189997</v>
      </c>
      <c r="P49" s="166">
        <v>8022.622302024236</v>
      </c>
      <c r="Q49" s="166">
        <v>6999.5579556021385</v>
      </c>
      <c r="R49" s="166">
        <v>5243.9747509300005</v>
      </c>
      <c r="S49" s="166">
        <v>6568.1278914099994</v>
      </c>
      <c r="T49" s="166">
        <v>5505.8867856599991</v>
      </c>
      <c r="U49" s="166">
        <v>13604.315808476409</v>
      </c>
      <c r="V49" s="166">
        <v>5931.2820339149994</v>
      </c>
      <c r="W49" s="166">
        <v>10659.663516140001</v>
      </c>
      <c r="X49" s="166">
        <v>4089.6462915495995</v>
      </c>
      <c r="Y49" s="166">
        <v>6555.4751468763825</v>
      </c>
      <c r="Z49" s="166">
        <v>17803.709978351835</v>
      </c>
      <c r="AA49" s="166">
        <v>4686.742406267329</v>
      </c>
      <c r="AB49" s="166">
        <v>5563.3616175799998</v>
      </c>
      <c r="AC49" s="166">
        <v>3407.2504574172999</v>
      </c>
      <c r="AD49" s="166">
        <v>7460.2087453412996</v>
      </c>
      <c r="AE49" s="166">
        <v>1390.2948749499999</v>
      </c>
      <c r="AF49" s="166">
        <v>7.6280000000000001</v>
      </c>
      <c r="AG49" s="166">
        <v>146.999</v>
      </c>
      <c r="AH49" s="166">
        <v>1536.6893556500002</v>
      </c>
      <c r="AI49" s="166">
        <v>436.11871086999997</v>
      </c>
      <c r="AJ49" s="166">
        <v>641.95904536</v>
      </c>
      <c r="AK49" s="166">
        <v>3043.6200930800001</v>
      </c>
      <c r="AL49" s="166">
        <v>2198.1407999999997</v>
      </c>
      <c r="AM49" s="166">
        <v>5919.8883678399998</v>
      </c>
      <c r="AN49" s="166">
        <v>272.62396023999992</v>
      </c>
      <c r="AO49" s="166">
        <v>1744.2176091200001</v>
      </c>
      <c r="AP49" s="166">
        <v>1322.42419634</v>
      </c>
      <c r="AQ49" s="166">
        <v>4273.7023146199999</v>
      </c>
      <c r="AR49" s="166">
        <v>181.26884113000003</v>
      </c>
      <c r="AS49" s="166">
        <v>85.029759999999996</v>
      </c>
      <c r="AT49" s="166">
        <v>137.94014869</v>
      </c>
      <c r="AU49" s="166">
        <v>394.59838494000002</v>
      </c>
      <c r="AV49" s="166">
        <v>332.26682605999991</v>
      </c>
      <c r="AW49" s="166">
        <v>19.516531230000016</v>
      </c>
      <c r="AX49" s="166">
        <v>229.42147144</v>
      </c>
      <c r="AY49" s="166">
        <v>337.88960599000001</v>
      </c>
      <c r="AZ49" s="166">
        <v>547.07504650999999</v>
      </c>
      <c r="BA49" s="166">
        <v>360.73200000000003</v>
      </c>
      <c r="BB49" s="166">
        <v>169.88293999999999</v>
      </c>
      <c r="BC49" s="166">
        <v>101.84826492000001</v>
      </c>
      <c r="BD49" s="166">
        <v>387.60142626999993</v>
      </c>
      <c r="BE49" s="166">
        <v>491.24618765000002</v>
      </c>
      <c r="BF49" s="166">
        <v>20.61414791</v>
      </c>
      <c r="BG49" s="166">
        <v>351.48003034999999</v>
      </c>
      <c r="BH49" s="166">
        <v>568.69886340000005</v>
      </c>
      <c r="BI49" s="166">
        <v>236.45381</v>
      </c>
      <c r="BJ49" s="166">
        <v>1440.6079111900001</v>
      </c>
      <c r="BK49" s="166">
        <v>1131.2352639699998</v>
      </c>
      <c r="BL49" s="166">
        <v>204.28636028</v>
      </c>
    </row>
    <row r="50" spans="2:64" x14ac:dyDescent="0.25">
      <c r="B50" s="170"/>
      <c r="C50" s="135" t="s">
        <v>125</v>
      </c>
      <c r="D50" s="166">
        <v>5851.659218849999</v>
      </c>
      <c r="E50" s="166">
        <v>11356.607877</v>
      </c>
      <c r="F50" s="166">
        <v>7821.0585243600053</v>
      </c>
      <c r="G50" s="166">
        <v>6063.3317039200001</v>
      </c>
      <c r="H50" s="166">
        <v>2694.4487791700003</v>
      </c>
      <c r="I50" s="166">
        <v>6065.5294609999992</v>
      </c>
      <c r="J50" s="166">
        <v>3735.0129895900004</v>
      </c>
      <c r="K50" s="166">
        <v>2409.7237174699999</v>
      </c>
      <c r="L50" s="166">
        <v>4990.5915355199995</v>
      </c>
      <c r="M50" s="166">
        <v>3640.62336736</v>
      </c>
      <c r="N50" s="166">
        <v>5458.3069545200015</v>
      </c>
      <c r="O50" s="166">
        <v>10741.227877239995</v>
      </c>
      <c r="P50" s="166">
        <v>5260.1538132340002</v>
      </c>
      <c r="Q50" s="166">
        <v>5563.7665409238998</v>
      </c>
      <c r="R50" s="166">
        <v>4548.1763025400005</v>
      </c>
      <c r="S50" s="166">
        <v>5846.8502124199995</v>
      </c>
      <c r="T50" s="166">
        <v>4847.3952005000001</v>
      </c>
      <c r="U50" s="166">
        <v>9299.845954954435</v>
      </c>
      <c r="V50" s="166">
        <v>4190.47421846</v>
      </c>
      <c r="W50" s="166">
        <v>5310.3275870700008</v>
      </c>
      <c r="X50" s="166">
        <v>3366.7398190547997</v>
      </c>
      <c r="Y50" s="166">
        <v>5473.3047039219546</v>
      </c>
      <c r="Z50" s="166">
        <v>16473.789260663805</v>
      </c>
      <c r="AA50" s="166">
        <v>3964.3623833264792</v>
      </c>
      <c r="AB50" s="166">
        <v>2973.37676728</v>
      </c>
      <c r="AC50" s="166">
        <v>2737.0237701699998</v>
      </c>
      <c r="AD50" s="166">
        <v>5256.8757944262998</v>
      </c>
      <c r="AE50" s="166">
        <v>1390.2948749499999</v>
      </c>
      <c r="AF50" s="166">
        <v>7.6280000000000001</v>
      </c>
      <c r="AG50" s="166">
        <v>146.999</v>
      </c>
      <c r="AH50" s="166">
        <v>1499.5044417199999</v>
      </c>
      <c r="AI50" s="166">
        <v>99.443841719999995</v>
      </c>
      <c r="AJ50" s="166">
        <v>153.20816536000001</v>
      </c>
      <c r="AK50" s="166">
        <v>3036.5791168000001</v>
      </c>
      <c r="AL50" s="166">
        <v>2198.1407999999997</v>
      </c>
      <c r="AM50" s="166">
        <v>1625.84811519</v>
      </c>
      <c r="AN50" s="166">
        <v>18.66382724</v>
      </c>
      <c r="AO50" s="166">
        <v>1689.4081349200001</v>
      </c>
      <c r="AP50" s="166">
        <v>1288.21743068</v>
      </c>
      <c r="AQ50" s="166">
        <v>1487.9158757600001</v>
      </c>
      <c r="AR50" s="166">
        <v>128.43884113000001</v>
      </c>
      <c r="AS50" s="166">
        <v>0</v>
      </c>
      <c r="AT50" s="166">
        <v>137.62064869</v>
      </c>
      <c r="AU50" s="166">
        <v>87.861384940000008</v>
      </c>
      <c r="AV50" s="166">
        <v>67.688939860000005</v>
      </c>
      <c r="AW50" s="166">
        <v>10.56742358</v>
      </c>
      <c r="AX50" s="166">
        <v>229.42147144</v>
      </c>
      <c r="AY50" s="166">
        <v>337.88960599000001</v>
      </c>
      <c r="AZ50" s="166">
        <v>231.25808230999999</v>
      </c>
      <c r="BA50" s="166">
        <v>114.691</v>
      </c>
      <c r="BB50" s="166">
        <v>160.39587</v>
      </c>
      <c r="BC50" s="166">
        <v>100.83728284</v>
      </c>
      <c r="BD50" s="166">
        <v>365.94960089999995</v>
      </c>
      <c r="BE50" s="166">
        <v>209.25378700000002</v>
      </c>
      <c r="BF50" s="166">
        <v>20.61414791</v>
      </c>
      <c r="BG50" s="166">
        <v>83.588384090000005</v>
      </c>
      <c r="BH50" s="166">
        <v>3.1075763000000003</v>
      </c>
      <c r="BI50" s="166">
        <v>232.62218999999999</v>
      </c>
      <c r="BJ50" s="166">
        <v>645.96365448999995</v>
      </c>
      <c r="BK50" s="166">
        <v>344.48786775999997</v>
      </c>
      <c r="BL50" s="166">
        <v>204.28636028</v>
      </c>
    </row>
    <row r="51" spans="2:64" x14ac:dyDescent="0.25">
      <c r="B51" s="170"/>
      <c r="C51" s="135" t="s">
        <v>284</v>
      </c>
      <c r="D51" s="166">
        <v>5851.659218849999</v>
      </c>
      <c r="E51" s="166">
        <v>11241.784151</v>
      </c>
      <c r="F51" s="166">
        <v>7466.8130451300049</v>
      </c>
      <c r="G51" s="166">
        <v>5811.6155064300001</v>
      </c>
      <c r="H51" s="166">
        <v>2376.2686763699999</v>
      </c>
      <c r="I51" s="166">
        <v>5879.068708849999</v>
      </c>
      <c r="J51" s="166">
        <v>3681.8953550300002</v>
      </c>
      <c r="K51" s="166">
        <v>2236.4953457699999</v>
      </c>
      <c r="L51" s="166">
        <v>4711.4385143499994</v>
      </c>
      <c r="M51" s="166">
        <v>3612.5448025599999</v>
      </c>
      <c r="N51" s="166">
        <v>5376.1696940000011</v>
      </c>
      <c r="O51" s="166">
        <v>10691.647227519996</v>
      </c>
      <c r="P51" s="166">
        <v>4307.3305444300004</v>
      </c>
      <c r="Q51" s="166">
        <v>5310.4493041599999</v>
      </c>
      <c r="R51" s="166">
        <v>4296.9503041300004</v>
      </c>
      <c r="S51" s="166">
        <v>5798.1696949299994</v>
      </c>
      <c r="T51" s="166">
        <v>4794.1936002499997</v>
      </c>
      <c r="U51" s="166">
        <v>9174.1623484200009</v>
      </c>
      <c r="V51" s="166">
        <v>4131.6747057499997</v>
      </c>
      <c r="W51" s="166">
        <v>4844.8359180100006</v>
      </c>
      <c r="X51" s="166">
        <v>3345.2165660499995</v>
      </c>
      <c r="Y51" s="166">
        <v>5408.0497714399999</v>
      </c>
      <c r="Z51" s="166">
        <v>16410.154144439999</v>
      </c>
      <c r="AA51" s="166">
        <v>3903.4872957199996</v>
      </c>
      <c r="AB51" s="166">
        <v>2924.7247904000001</v>
      </c>
      <c r="AC51" s="166">
        <v>2701.79999761</v>
      </c>
      <c r="AD51" s="166">
        <v>4588.8874346499997</v>
      </c>
      <c r="AE51" s="166">
        <v>1390.29276323</v>
      </c>
      <c r="AF51" s="166">
        <v>7.6280000000000001</v>
      </c>
      <c r="AG51" s="166">
        <v>146.999</v>
      </c>
      <c r="AH51" s="166">
        <v>1492.83640481</v>
      </c>
      <c r="AI51" s="166">
        <v>99.443841719999995</v>
      </c>
      <c r="AJ51" s="166">
        <v>153.20816536000001</v>
      </c>
      <c r="AK51" s="166">
        <v>3032.8602738600002</v>
      </c>
      <c r="AL51" s="166">
        <v>2198.1407999999997</v>
      </c>
      <c r="AM51" s="166">
        <v>1625.8257861900001</v>
      </c>
      <c r="AN51" s="166">
        <v>18.66382724</v>
      </c>
      <c r="AO51" s="166">
        <v>1688.5864323900003</v>
      </c>
      <c r="AP51" s="166">
        <v>1288.21743068</v>
      </c>
      <c r="AQ51" s="166">
        <v>1487.9158757600001</v>
      </c>
      <c r="AR51" s="166">
        <v>128.43884113000001</v>
      </c>
      <c r="AS51" s="166">
        <v>0</v>
      </c>
      <c r="AT51" s="166">
        <v>137.62064869</v>
      </c>
      <c r="AU51" s="166">
        <v>87.861384940000008</v>
      </c>
      <c r="AV51" s="166">
        <v>67.688939860000005</v>
      </c>
      <c r="AW51" s="166">
        <v>10.56742358</v>
      </c>
      <c r="AX51" s="166">
        <v>229.42147144</v>
      </c>
      <c r="AY51" s="166">
        <v>337.88960599000001</v>
      </c>
      <c r="AZ51" s="166">
        <v>231.25808230999999</v>
      </c>
      <c r="BA51" s="166">
        <v>114.691</v>
      </c>
      <c r="BB51" s="166">
        <v>160.39587</v>
      </c>
      <c r="BC51" s="166">
        <v>100.83728284</v>
      </c>
      <c r="BD51" s="166">
        <v>365.94960089999995</v>
      </c>
      <c r="BE51" s="166">
        <v>209.25378700000002</v>
      </c>
      <c r="BF51" s="166">
        <v>20.61414791</v>
      </c>
      <c r="BG51" s="166">
        <v>83.588384090000005</v>
      </c>
      <c r="BH51" s="166">
        <v>3.1075763000000003</v>
      </c>
      <c r="BI51" s="166">
        <v>232.62218999999999</v>
      </c>
      <c r="BJ51" s="166">
        <v>645.96365448999995</v>
      </c>
      <c r="BK51" s="166">
        <v>344.48786775999997</v>
      </c>
      <c r="BL51" s="166">
        <v>204.28636028</v>
      </c>
    </row>
    <row r="52" spans="2:64" x14ac:dyDescent="0.25">
      <c r="B52" s="170"/>
      <c r="C52" s="135" t="s">
        <v>285</v>
      </c>
      <c r="D52" s="166">
        <v>0</v>
      </c>
      <c r="E52" s="166">
        <v>114.82372599999999</v>
      </c>
      <c r="F52" s="166">
        <v>354.24547923000011</v>
      </c>
      <c r="G52" s="166">
        <v>251.71619749000004</v>
      </c>
      <c r="H52" s="166">
        <v>318.18010280000021</v>
      </c>
      <c r="I52" s="166">
        <v>186.46075215000002</v>
      </c>
      <c r="J52" s="166">
        <v>53.117634559999999</v>
      </c>
      <c r="K52" s="166">
        <v>173.2283717</v>
      </c>
      <c r="L52" s="166">
        <v>279.15302116999993</v>
      </c>
      <c r="M52" s="166">
        <v>28.078564799999999</v>
      </c>
      <c r="N52" s="166">
        <v>82.137260520000012</v>
      </c>
      <c r="O52" s="166">
        <v>49.580649719999997</v>
      </c>
      <c r="P52" s="166">
        <v>952.82326880400001</v>
      </c>
      <c r="Q52" s="166">
        <v>253.31723676389998</v>
      </c>
      <c r="R52" s="166">
        <v>251.22599840999999</v>
      </c>
      <c r="S52" s="166">
        <v>48.680517489999993</v>
      </c>
      <c r="T52" s="166">
        <v>53.201600249999998</v>
      </c>
      <c r="U52" s="166">
        <v>125.68360653443399</v>
      </c>
      <c r="V52" s="166">
        <v>58.799512710000002</v>
      </c>
      <c r="W52" s="166">
        <v>465.49166905999999</v>
      </c>
      <c r="X52" s="166">
        <v>21.523253004800001</v>
      </c>
      <c r="Y52" s="166">
        <v>65.254932481954597</v>
      </c>
      <c r="Z52" s="166">
        <v>63.635116223807096</v>
      </c>
      <c r="AA52" s="166">
        <v>60.875087606479575</v>
      </c>
      <c r="AB52" s="166">
        <v>48.651976879999999</v>
      </c>
      <c r="AC52" s="166">
        <v>35.22377256</v>
      </c>
      <c r="AD52" s="166">
        <v>667.98835977630006</v>
      </c>
      <c r="AE52" s="166">
        <v>2.1117199999999997E-3</v>
      </c>
      <c r="AF52" s="166">
        <v>0</v>
      </c>
      <c r="AG52" s="166">
        <v>0</v>
      </c>
      <c r="AH52" s="166">
        <v>6.6680369099999997</v>
      </c>
      <c r="AI52" s="166">
        <v>0</v>
      </c>
      <c r="AJ52" s="166">
        <v>0</v>
      </c>
      <c r="AK52" s="166">
        <v>3.7188429399999996</v>
      </c>
      <c r="AL52" s="166">
        <v>0</v>
      </c>
      <c r="AM52" s="166">
        <v>2.2329000000000002E-2</v>
      </c>
      <c r="AN52" s="166">
        <v>0</v>
      </c>
      <c r="AO52" s="166">
        <v>0.82170253000000004</v>
      </c>
      <c r="AP52" s="166">
        <v>0</v>
      </c>
      <c r="AQ52" s="166">
        <v>0</v>
      </c>
      <c r="AR52" s="166">
        <v>0</v>
      </c>
      <c r="AS52" s="166">
        <v>0</v>
      </c>
      <c r="AT52" s="166">
        <v>0</v>
      </c>
      <c r="AU52" s="166">
        <v>0</v>
      </c>
      <c r="AV52" s="166">
        <v>0</v>
      </c>
      <c r="AW52" s="166">
        <v>0</v>
      </c>
      <c r="AX52" s="166">
        <v>0</v>
      </c>
      <c r="AY52" s="166">
        <v>0</v>
      </c>
      <c r="AZ52" s="166">
        <v>0</v>
      </c>
      <c r="BA52" s="166">
        <v>0</v>
      </c>
      <c r="BB52" s="166">
        <v>0</v>
      </c>
      <c r="BC52" s="166">
        <v>0</v>
      </c>
      <c r="BD52" s="166">
        <v>0</v>
      </c>
      <c r="BE52" s="166">
        <v>0</v>
      </c>
      <c r="BF52" s="166">
        <v>0</v>
      </c>
      <c r="BG52" s="166">
        <v>0</v>
      </c>
      <c r="BH52" s="166">
        <v>0</v>
      </c>
      <c r="BI52" s="166">
        <v>0</v>
      </c>
      <c r="BJ52" s="166">
        <v>0</v>
      </c>
      <c r="BK52" s="166">
        <v>0</v>
      </c>
      <c r="BL52" s="166">
        <v>0</v>
      </c>
    </row>
    <row r="53" spans="2:64" x14ac:dyDescent="0.25">
      <c r="B53" s="170"/>
      <c r="C53" s="135" t="s">
        <v>126</v>
      </c>
      <c r="D53" s="166">
        <v>111.83576806999999</v>
      </c>
      <c r="E53" s="166">
        <v>644.30895999999996</v>
      </c>
      <c r="F53" s="166">
        <v>149.11694728000001</v>
      </c>
      <c r="G53" s="166">
        <v>483.82816522000013</v>
      </c>
      <c r="H53" s="166">
        <v>27.753099019092321</v>
      </c>
      <c r="I53" s="166">
        <v>0</v>
      </c>
      <c r="J53" s="166">
        <v>349.46226759000001</v>
      </c>
      <c r="K53" s="166">
        <v>144.01376875999998</v>
      </c>
      <c r="L53" s="166">
        <v>271.78582524000001</v>
      </c>
      <c r="M53" s="166">
        <v>150.19774384000002</v>
      </c>
      <c r="N53" s="166">
        <v>2064.98161983</v>
      </c>
      <c r="O53" s="166">
        <v>805.90492643000005</v>
      </c>
      <c r="P53" s="166">
        <v>335.56007165300002</v>
      </c>
      <c r="Q53" s="166">
        <v>583.89336460000015</v>
      </c>
      <c r="R53" s="166">
        <v>352.66120002999997</v>
      </c>
      <c r="S53" s="166">
        <v>345.49732301</v>
      </c>
      <c r="T53" s="166">
        <v>510.85640661000002</v>
      </c>
      <c r="U53" s="166">
        <v>659.79138150599999</v>
      </c>
      <c r="V53" s="166">
        <v>584.70103815000004</v>
      </c>
      <c r="W53" s="166">
        <v>4991.4489765300004</v>
      </c>
      <c r="X53" s="166">
        <v>43.879366745999995</v>
      </c>
      <c r="Y53" s="166">
        <v>439.34094199100002</v>
      </c>
      <c r="Z53" s="166">
        <v>648.02649672200016</v>
      </c>
      <c r="AA53" s="166">
        <v>320.93756223999998</v>
      </c>
      <c r="AB53" s="166">
        <v>2171.2596152800002</v>
      </c>
      <c r="AC53" s="166">
        <v>111.52367082000001</v>
      </c>
      <c r="AD53" s="166">
        <v>84.252294247999998</v>
      </c>
      <c r="AE53" s="166">
        <v>0</v>
      </c>
      <c r="AF53" s="166">
        <v>0</v>
      </c>
      <c r="AG53" s="166">
        <v>0</v>
      </c>
      <c r="AH53" s="166">
        <v>35.479647499999999</v>
      </c>
      <c r="AI53" s="166">
        <v>336.67486915000001</v>
      </c>
      <c r="AJ53" s="166">
        <v>38.750879999999995</v>
      </c>
      <c r="AK53" s="166">
        <v>7.0409762799999998</v>
      </c>
      <c r="AL53" s="166">
        <v>0</v>
      </c>
      <c r="AM53" s="166">
        <v>877.27047872999981</v>
      </c>
      <c r="AN53" s="166">
        <v>249.44432995999998</v>
      </c>
      <c r="AO53" s="166">
        <v>54.809474200000004</v>
      </c>
      <c r="AP53" s="166">
        <v>33.178765660000003</v>
      </c>
      <c r="AQ53" s="166">
        <v>1462.5375558800001</v>
      </c>
      <c r="AR53" s="166">
        <v>52.83</v>
      </c>
      <c r="AS53" s="166">
        <v>83.107159999999993</v>
      </c>
      <c r="AT53" s="166">
        <v>0.31950000000000001</v>
      </c>
      <c r="AU53" s="166">
        <v>76.778000000000006</v>
      </c>
      <c r="AV53" s="166">
        <v>125.82912681999998</v>
      </c>
      <c r="AW53" s="166">
        <v>-2.6881902199999823</v>
      </c>
      <c r="AX53" s="166">
        <v>0</v>
      </c>
      <c r="AY53" s="166">
        <v>0</v>
      </c>
      <c r="AZ53" s="166">
        <v>194.33449062999998</v>
      </c>
      <c r="BA53" s="166">
        <v>93.108999999999995</v>
      </c>
      <c r="BB53" s="166">
        <v>9.4660700000000002</v>
      </c>
      <c r="BC53" s="166">
        <v>1.0059820799999999</v>
      </c>
      <c r="BD53" s="166">
        <v>21.651825369999997</v>
      </c>
      <c r="BE53" s="166">
        <v>131.05009799999999</v>
      </c>
      <c r="BF53" s="166">
        <v>0</v>
      </c>
      <c r="BG53" s="166">
        <v>126.20863490000001</v>
      </c>
      <c r="BH53" s="166">
        <v>558.61945490000005</v>
      </c>
      <c r="BI53" s="166">
        <v>3.8066199999999997</v>
      </c>
      <c r="BJ53" s="166">
        <v>448.40776703999995</v>
      </c>
      <c r="BK53" s="166">
        <v>109.92963051000002</v>
      </c>
      <c r="BL53" s="166">
        <v>0</v>
      </c>
    </row>
    <row r="54" spans="2:64" x14ac:dyDescent="0.25">
      <c r="B54" s="170"/>
      <c r="C54" s="135" t="s">
        <v>284</v>
      </c>
      <c r="D54" s="166">
        <v>111.83576806999999</v>
      </c>
      <c r="E54" s="166">
        <v>620.26699399999995</v>
      </c>
      <c r="F54" s="166">
        <v>149.11694728000001</v>
      </c>
      <c r="G54" s="166">
        <v>472.1598097100001</v>
      </c>
      <c r="H54" s="166">
        <v>27.753099019092321</v>
      </c>
      <c r="I54" s="166">
        <v>0</v>
      </c>
      <c r="J54" s="166">
        <v>349.46226759000001</v>
      </c>
      <c r="K54" s="166">
        <v>114.39468870999998</v>
      </c>
      <c r="L54" s="166">
        <v>142.59505453</v>
      </c>
      <c r="M54" s="166">
        <v>68.512404310000008</v>
      </c>
      <c r="N54" s="166">
        <v>284.56534927999996</v>
      </c>
      <c r="O54" s="166">
        <v>544.58915920000004</v>
      </c>
      <c r="P54" s="166">
        <v>187.95470963</v>
      </c>
      <c r="Q54" s="166">
        <v>583.89336460000015</v>
      </c>
      <c r="R54" s="166">
        <v>206.74603662999996</v>
      </c>
      <c r="S54" s="166">
        <v>138.53962856000001</v>
      </c>
      <c r="T54" s="166">
        <v>416.03935959</v>
      </c>
      <c r="U54" s="166">
        <v>464.98932061999994</v>
      </c>
      <c r="V54" s="166">
        <v>498.98146997000003</v>
      </c>
      <c r="W54" s="166">
        <v>162.98279006999999</v>
      </c>
      <c r="X54" s="166">
        <v>43.698191509999994</v>
      </c>
      <c r="Y54" s="166">
        <v>439.17471899000003</v>
      </c>
      <c r="Z54" s="166">
        <v>581.58005318000016</v>
      </c>
      <c r="AA54" s="166">
        <v>302.2965294</v>
      </c>
      <c r="AB54" s="166">
        <v>161.37161337000001</v>
      </c>
      <c r="AC54" s="166">
        <v>86.720931890000003</v>
      </c>
      <c r="AD54" s="166">
        <v>71.631427399999993</v>
      </c>
      <c r="AE54" s="166">
        <v>0</v>
      </c>
      <c r="AF54" s="166">
        <v>0</v>
      </c>
      <c r="AG54" s="166">
        <v>0</v>
      </c>
      <c r="AH54" s="166">
        <v>24.72019396</v>
      </c>
      <c r="AI54" s="166">
        <v>336.67486915000001</v>
      </c>
      <c r="AJ54" s="166">
        <v>38.750879999999995</v>
      </c>
      <c r="AK54" s="166">
        <v>0</v>
      </c>
      <c r="AL54" s="166">
        <v>0</v>
      </c>
      <c r="AM54" s="166">
        <v>852.30663935999996</v>
      </c>
      <c r="AN54" s="166">
        <v>249.44432995999998</v>
      </c>
      <c r="AO54" s="166">
        <v>54.47960132</v>
      </c>
      <c r="AP54" s="166">
        <v>22.21124</v>
      </c>
      <c r="AQ54" s="166">
        <v>1449.8789878200002</v>
      </c>
      <c r="AR54" s="166">
        <v>52.83</v>
      </c>
      <c r="AS54" s="166">
        <v>83.107159999999993</v>
      </c>
      <c r="AT54" s="166">
        <v>0.31950000000000001</v>
      </c>
      <c r="AU54" s="166">
        <v>76.778000000000006</v>
      </c>
      <c r="AV54" s="166">
        <v>125.82912681999998</v>
      </c>
      <c r="AW54" s="166">
        <v>-2.6881902199999823</v>
      </c>
      <c r="AX54" s="166">
        <v>0</v>
      </c>
      <c r="AY54" s="166">
        <v>0</v>
      </c>
      <c r="AZ54" s="166">
        <v>194.33449062999998</v>
      </c>
      <c r="BA54" s="166">
        <v>93.108999999999995</v>
      </c>
      <c r="BB54" s="166">
        <v>9.4660700000000002</v>
      </c>
      <c r="BC54" s="166">
        <v>1.0059820799999999</v>
      </c>
      <c r="BD54" s="166">
        <v>21.651825369999997</v>
      </c>
      <c r="BE54" s="166">
        <v>131.05009799999999</v>
      </c>
      <c r="BF54" s="166">
        <v>0</v>
      </c>
      <c r="BG54" s="166">
        <v>126.20863490000001</v>
      </c>
      <c r="BH54" s="166">
        <v>558.61945490000005</v>
      </c>
      <c r="BI54" s="166">
        <v>3.8066199999999997</v>
      </c>
      <c r="BJ54" s="166">
        <v>448.40776703999995</v>
      </c>
      <c r="BK54" s="166">
        <v>109.92963051000002</v>
      </c>
      <c r="BL54" s="166">
        <v>0</v>
      </c>
    </row>
    <row r="55" spans="2:64" x14ac:dyDescent="0.25">
      <c r="B55" s="170"/>
      <c r="C55" s="135" t="s">
        <v>285</v>
      </c>
      <c r="D55" s="166">
        <v>0</v>
      </c>
      <c r="E55" s="166">
        <v>24.041965999999999</v>
      </c>
      <c r="F55" s="166">
        <v>0</v>
      </c>
      <c r="G55" s="166">
        <v>11.66835551</v>
      </c>
      <c r="H55" s="166">
        <v>0</v>
      </c>
      <c r="I55" s="166">
        <v>0</v>
      </c>
      <c r="J55" s="166">
        <v>0</v>
      </c>
      <c r="K55" s="166">
        <v>29.619080050000001</v>
      </c>
      <c r="L55" s="166">
        <v>129.19077071000001</v>
      </c>
      <c r="M55" s="166">
        <v>81.685339530000007</v>
      </c>
      <c r="N55" s="166">
        <v>1780.41627055</v>
      </c>
      <c r="O55" s="166">
        <v>261.31576723000001</v>
      </c>
      <c r="P55" s="166">
        <v>147.605362023</v>
      </c>
      <c r="Q55" s="166">
        <v>0</v>
      </c>
      <c r="R55" s="166">
        <v>145.91516340000001</v>
      </c>
      <c r="S55" s="166">
        <v>206.95769444999999</v>
      </c>
      <c r="T55" s="166">
        <v>94.817047020000018</v>
      </c>
      <c r="U55" s="166">
        <v>194.80206088600002</v>
      </c>
      <c r="V55" s="166">
        <v>85.71956818000001</v>
      </c>
      <c r="W55" s="166">
        <v>4828.4661864600002</v>
      </c>
      <c r="X55" s="166">
        <v>0.18117523600000002</v>
      </c>
      <c r="Y55" s="166">
        <v>0.16622300099999998</v>
      </c>
      <c r="Z55" s="166">
        <v>66.446443541999997</v>
      </c>
      <c r="AA55" s="166">
        <v>18.641032840000001</v>
      </c>
      <c r="AB55" s="166">
        <v>2009.8880019100002</v>
      </c>
      <c r="AC55" s="166">
        <v>24.80273893</v>
      </c>
      <c r="AD55" s="166">
        <v>12.620866847999999</v>
      </c>
      <c r="AE55" s="166">
        <v>0</v>
      </c>
      <c r="AF55" s="166">
        <v>0</v>
      </c>
      <c r="AG55" s="166">
        <v>0</v>
      </c>
      <c r="AH55" s="166">
        <v>10.759453539999999</v>
      </c>
      <c r="AI55" s="166">
        <v>0</v>
      </c>
      <c r="AJ55" s="166">
        <v>0</v>
      </c>
      <c r="AK55" s="166">
        <v>7.0409762799999998</v>
      </c>
      <c r="AL55" s="166">
        <v>0</v>
      </c>
      <c r="AM55" s="166">
        <v>24.963839370000002</v>
      </c>
      <c r="AN55" s="166">
        <v>0</v>
      </c>
      <c r="AO55" s="166">
        <v>0.32987288000000003</v>
      </c>
      <c r="AP55" s="166">
        <v>10.96752566</v>
      </c>
      <c r="AQ55" s="166">
        <v>12.658568060000002</v>
      </c>
      <c r="AR55" s="166">
        <v>0</v>
      </c>
      <c r="AS55" s="166">
        <v>0</v>
      </c>
      <c r="AT55" s="166">
        <v>0</v>
      </c>
      <c r="AU55" s="166">
        <v>0</v>
      </c>
      <c r="AV55" s="166">
        <v>0</v>
      </c>
      <c r="AW55" s="166">
        <v>0</v>
      </c>
      <c r="AX55" s="166">
        <v>0</v>
      </c>
      <c r="AY55" s="166">
        <v>0</v>
      </c>
      <c r="AZ55" s="166">
        <v>0</v>
      </c>
      <c r="BA55" s="166">
        <v>0</v>
      </c>
      <c r="BB55" s="166">
        <v>0</v>
      </c>
      <c r="BC55" s="166">
        <v>0</v>
      </c>
      <c r="BD55" s="166">
        <v>0</v>
      </c>
      <c r="BE55" s="166">
        <v>0</v>
      </c>
      <c r="BF55" s="166">
        <v>0</v>
      </c>
      <c r="BG55" s="166">
        <v>0</v>
      </c>
      <c r="BH55" s="166">
        <v>0</v>
      </c>
      <c r="BI55" s="166">
        <v>0</v>
      </c>
      <c r="BJ55" s="166">
        <v>0</v>
      </c>
      <c r="BK55" s="166">
        <v>0</v>
      </c>
      <c r="BL55" s="166">
        <v>0</v>
      </c>
    </row>
    <row r="56" spans="2:64" x14ac:dyDescent="0.25">
      <c r="B56" s="170"/>
      <c r="C56" s="135" t="s">
        <v>127</v>
      </c>
      <c r="D56" s="166">
        <v>0</v>
      </c>
      <c r="E56" s="166">
        <v>0</v>
      </c>
      <c r="F56" s="166">
        <v>0</v>
      </c>
      <c r="G56" s="166">
        <v>0</v>
      </c>
      <c r="H56" s="166">
        <v>0</v>
      </c>
      <c r="I56" s="166">
        <v>204.77012365000064</v>
      </c>
      <c r="J56" s="166">
        <v>0</v>
      </c>
      <c r="K56" s="166">
        <v>0</v>
      </c>
      <c r="L56" s="166">
        <v>0</v>
      </c>
      <c r="M56" s="166">
        <v>0</v>
      </c>
      <c r="N56" s="166">
        <v>30.113540430000739</v>
      </c>
      <c r="O56" s="166">
        <v>0</v>
      </c>
      <c r="P56" s="166">
        <v>0</v>
      </c>
      <c r="Q56" s="166">
        <v>0</v>
      </c>
      <c r="R56" s="166">
        <v>0</v>
      </c>
      <c r="S56" s="166">
        <v>0</v>
      </c>
      <c r="T56" s="166">
        <v>0</v>
      </c>
      <c r="U56" s="166">
        <v>0</v>
      </c>
      <c r="V56" s="166">
        <v>0</v>
      </c>
      <c r="W56" s="166">
        <v>0</v>
      </c>
      <c r="X56" s="166">
        <v>1.3375725699997929</v>
      </c>
      <c r="Y56" s="166">
        <v>2.7635443599992868</v>
      </c>
      <c r="Z56" s="166">
        <v>20.788103019996356</v>
      </c>
      <c r="AA56" s="166">
        <v>0</v>
      </c>
      <c r="AB56" s="166">
        <v>0</v>
      </c>
      <c r="AC56" s="166">
        <v>6.306224130000146</v>
      </c>
      <c r="AD56" s="166">
        <v>0</v>
      </c>
      <c r="AE56" s="166">
        <v>0</v>
      </c>
      <c r="AF56" s="166">
        <v>0</v>
      </c>
      <c r="AG56" s="166">
        <v>0</v>
      </c>
      <c r="AH56" s="166">
        <v>0</v>
      </c>
      <c r="AI56" s="166">
        <v>0</v>
      </c>
      <c r="AJ56" s="166">
        <v>450</v>
      </c>
      <c r="AK56" s="166">
        <v>0</v>
      </c>
      <c r="AL56" s="166">
        <v>0</v>
      </c>
      <c r="AM56" s="166">
        <v>3416.7697739199998</v>
      </c>
      <c r="AN56" s="166">
        <v>4.5158030399999403</v>
      </c>
      <c r="AO56" s="166">
        <v>0</v>
      </c>
      <c r="AP56" s="166">
        <v>1.0280000000000291</v>
      </c>
      <c r="AQ56" s="166">
        <v>1323.24888298</v>
      </c>
      <c r="AR56" s="166">
        <v>0</v>
      </c>
      <c r="AS56" s="166">
        <v>1.9226000000000059</v>
      </c>
      <c r="AT56" s="166">
        <v>0</v>
      </c>
      <c r="AU56" s="166">
        <v>229.959</v>
      </c>
      <c r="AV56" s="166">
        <v>138.74875937999994</v>
      </c>
      <c r="AW56" s="166">
        <v>11.637297869999996</v>
      </c>
      <c r="AX56" s="166">
        <v>0</v>
      </c>
      <c r="AY56" s="166">
        <v>0</v>
      </c>
      <c r="AZ56" s="166">
        <v>121.48247357000005</v>
      </c>
      <c r="BA56" s="166">
        <v>152.93199999999999</v>
      </c>
      <c r="BB56" s="166">
        <v>2.1000000000007277E-2</v>
      </c>
      <c r="BC56" s="166">
        <v>5.0000000000017053E-3</v>
      </c>
      <c r="BD56" s="166">
        <v>0</v>
      </c>
      <c r="BE56" s="166">
        <v>150.94230265000002</v>
      </c>
      <c r="BF56" s="166">
        <v>0</v>
      </c>
      <c r="BG56" s="166">
        <v>141.68301135999999</v>
      </c>
      <c r="BH56" s="166">
        <v>6.9718322000000628</v>
      </c>
      <c r="BI56" s="166">
        <v>2.4999999999995453E-2</v>
      </c>
      <c r="BJ56" s="166">
        <v>346.23648966000019</v>
      </c>
      <c r="BK56" s="166">
        <v>676.81776569999965</v>
      </c>
      <c r="BL56" s="166">
        <v>0</v>
      </c>
    </row>
    <row r="57" spans="2:64" x14ac:dyDescent="0.25">
      <c r="B57" s="170"/>
      <c r="C57" s="135" t="s">
        <v>286</v>
      </c>
      <c r="D57" s="166">
        <v>541.67064204000008</v>
      </c>
      <c r="E57" s="166">
        <v>1129.316824</v>
      </c>
      <c r="F57" s="166">
        <v>2582.1440963099999</v>
      </c>
      <c r="G57" s="166">
        <v>2373.3435233800001</v>
      </c>
      <c r="H57" s="166">
        <v>1191.4602462609078</v>
      </c>
      <c r="I57" s="166">
        <v>4304.0639157700007</v>
      </c>
      <c r="J57" s="166">
        <v>1581.9220954399916</v>
      </c>
      <c r="K57" s="166">
        <v>744.23995408000008</v>
      </c>
      <c r="L57" s="166">
        <v>2928.9612085480003</v>
      </c>
      <c r="M57" s="166">
        <v>399.88138746000004</v>
      </c>
      <c r="N57" s="166">
        <v>663.32416216000001</v>
      </c>
      <c r="O57" s="166">
        <v>659.35818052000002</v>
      </c>
      <c r="P57" s="166">
        <v>2426.9084171372351</v>
      </c>
      <c r="Q57" s="166">
        <v>851.89805007823804</v>
      </c>
      <c r="R57" s="166">
        <v>343.13724836000006</v>
      </c>
      <c r="S57" s="166">
        <v>375.78035598000008</v>
      </c>
      <c r="T57" s="166">
        <v>147.63517855000001</v>
      </c>
      <c r="U57" s="166">
        <v>3644.6784720159749</v>
      </c>
      <c r="V57" s="166">
        <v>1156.1067773049999</v>
      </c>
      <c r="W57" s="166">
        <v>357.88695254000004</v>
      </c>
      <c r="X57" s="166">
        <v>677.68953317880005</v>
      </c>
      <c r="Y57" s="166">
        <v>640.06595660342771</v>
      </c>
      <c r="Z57" s="166">
        <v>661.10611794602983</v>
      </c>
      <c r="AA57" s="166">
        <v>401.44246070085052</v>
      </c>
      <c r="AB57" s="166">
        <v>418.72523502000001</v>
      </c>
      <c r="AC57" s="166">
        <v>552.39679229729995</v>
      </c>
      <c r="AD57" s="166">
        <v>2119.0806566670003</v>
      </c>
      <c r="AE57" s="166">
        <v>0</v>
      </c>
      <c r="AF57" s="166">
        <v>0</v>
      </c>
      <c r="AG57" s="166">
        <v>0</v>
      </c>
      <c r="AH57" s="166">
        <v>1.70526643</v>
      </c>
      <c r="AI57" s="166">
        <v>0</v>
      </c>
      <c r="AJ57" s="166">
        <v>0</v>
      </c>
      <c r="AK57" s="166">
        <v>0</v>
      </c>
      <c r="AL57" s="166">
        <v>0</v>
      </c>
      <c r="AM57" s="166">
        <v>0</v>
      </c>
      <c r="AN57" s="166">
        <v>0</v>
      </c>
      <c r="AO57" s="166">
        <v>0</v>
      </c>
      <c r="AP57" s="166">
        <v>0</v>
      </c>
      <c r="AQ57" s="166">
        <v>0</v>
      </c>
      <c r="AR57" s="166">
        <v>0</v>
      </c>
      <c r="AS57" s="166">
        <v>0</v>
      </c>
      <c r="AT57" s="166">
        <v>0</v>
      </c>
      <c r="AU57" s="166">
        <v>0</v>
      </c>
      <c r="AV57" s="166">
        <v>0</v>
      </c>
      <c r="AW57" s="166">
        <v>0</v>
      </c>
      <c r="AX57" s="166">
        <v>0</v>
      </c>
      <c r="AY57" s="166">
        <v>0</v>
      </c>
      <c r="AZ57" s="166">
        <v>0</v>
      </c>
      <c r="BA57" s="166">
        <v>0</v>
      </c>
      <c r="BB57" s="166">
        <v>0</v>
      </c>
      <c r="BC57" s="166">
        <v>0</v>
      </c>
      <c r="BD57" s="166">
        <v>0</v>
      </c>
      <c r="BE57" s="166">
        <v>0</v>
      </c>
      <c r="BF57" s="166">
        <v>0</v>
      </c>
      <c r="BG57" s="166">
        <v>0</v>
      </c>
      <c r="BH57" s="166">
        <v>0</v>
      </c>
      <c r="BI57" s="166">
        <v>0</v>
      </c>
      <c r="BJ57" s="166">
        <v>0</v>
      </c>
      <c r="BK57" s="166">
        <v>0</v>
      </c>
      <c r="BL57" s="166">
        <v>0</v>
      </c>
    </row>
    <row r="58" spans="2:64" x14ac:dyDescent="0.25">
      <c r="B58" s="170"/>
      <c r="C58" s="135" t="s">
        <v>129</v>
      </c>
      <c r="D58" s="166">
        <v>0</v>
      </c>
      <c r="E58" s="166">
        <v>1335.412</v>
      </c>
      <c r="F58" s="166">
        <v>1548.75</v>
      </c>
      <c r="G58" s="166">
        <v>1374.18</v>
      </c>
      <c r="H58" s="166">
        <v>5470.8</v>
      </c>
      <c r="I58" s="166">
        <v>943.7</v>
      </c>
      <c r="J58" s="166">
        <v>1910.37</v>
      </c>
      <c r="K58" s="166">
        <v>0</v>
      </c>
      <c r="L58" s="166">
        <v>2700</v>
      </c>
      <c r="M58" s="166">
        <v>0</v>
      </c>
      <c r="N58" s="166">
        <v>0</v>
      </c>
      <c r="O58" s="166">
        <v>0</v>
      </c>
      <c r="P58" s="166">
        <v>0</v>
      </c>
      <c r="Q58" s="166">
        <v>0</v>
      </c>
      <c r="R58" s="166">
        <v>0</v>
      </c>
      <c r="S58" s="166">
        <v>0</v>
      </c>
      <c r="T58" s="166">
        <v>0</v>
      </c>
      <c r="U58" s="166">
        <v>0</v>
      </c>
      <c r="V58" s="166">
        <v>3877.6928704499996</v>
      </c>
      <c r="W58" s="166">
        <v>0</v>
      </c>
      <c r="X58" s="166">
        <v>400</v>
      </c>
      <c r="Y58" s="166">
        <v>553.20093265098296</v>
      </c>
      <c r="Z58" s="166">
        <v>0</v>
      </c>
      <c r="AA58" s="166">
        <v>10470.719999999999</v>
      </c>
      <c r="AB58" s="166">
        <v>500</v>
      </c>
      <c r="AC58" s="166">
        <v>0</v>
      </c>
      <c r="AD58" s="166">
        <v>0</v>
      </c>
      <c r="AE58" s="166">
        <v>3849.3274948499993</v>
      </c>
      <c r="AF58" s="166">
        <v>109.801</v>
      </c>
      <c r="AG58" s="166">
        <v>1260.068</v>
      </c>
      <c r="AH58" s="166">
        <v>3591.2623077399999</v>
      </c>
      <c r="AI58" s="166">
        <v>1049.2765807799999</v>
      </c>
      <c r="AJ58" s="166">
        <v>38.470527609999998</v>
      </c>
      <c r="AK58" s="166">
        <v>3893.8208470499994</v>
      </c>
      <c r="AL58" s="166">
        <v>2662.56466</v>
      </c>
      <c r="AM58" s="166">
        <v>0</v>
      </c>
      <c r="AN58" s="166">
        <v>0</v>
      </c>
      <c r="AO58" s="166">
        <v>4482.6277327900007</v>
      </c>
      <c r="AP58" s="166">
        <v>1145.84266</v>
      </c>
      <c r="AQ58" s="166">
        <v>0</v>
      </c>
      <c r="AR58" s="166">
        <v>767.15170534999993</v>
      </c>
      <c r="AS58" s="166">
        <v>316.64657</v>
      </c>
      <c r="AT58" s="166">
        <v>405.77576299999998</v>
      </c>
      <c r="AU58" s="166">
        <v>0</v>
      </c>
      <c r="AV58" s="166">
        <v>0</v>
      </c>
      <c r="AW58" s="166">
        <v>260.08525714999996</v>
      </c>
      <c r="AX58" s="166">
        <v>1300.71227709</v>
      </c>
      <c r="AY58" s="166">
        <v>378.18406366000016</v>
      </c>
      <c r="AZ58" s="166">
        <v>0</v>
      </c>
      <c r="BA58" s="166">
        <v>100</v>
      </c>
      <c r="BB58" s="166">
        <v>368.21731</v>
      </c>
      <c r="BC58" s="166">
        <v>941.96737033999977</v>
      </c>
      <c r="BD58" s="166">
        <v>1333.5420904100001</v>
      </c>
      <c r="BE58" s="166">
        <v>0</v>
      </c>
      <c r="BF58" s="166">
        <v>250.64288099999999</v>
      </c>
      <c r="BG58" s="166">
        <v>0</v>
      </c>
      <c r="BH58" s="166">
        <v>0</v>
      </c>
      <c r="BI58" s="166">
        <v>191.52862999999999</v>
      </c>
      <c r="BJ58" s="166">
        <v>0</v>
      </c>
      <c r="BK58" s="166">
        <v>0</v>
      </c>
      <c r="BL58" s="166">
        <v>286.13666017999998</v>
      </c>
    </row>
    <row r="59" spans="2:64" x14ac:dyDescent="0.25">
      <c r="B59" s="170"/>
      <c r="C59" s="135" t="s">
        <v>284</v>
      </c>
      <c r="D59" s="166">
        <v>0</v>
      </c>
      <c r="E59" s="166">
        <v>1120</v>
      </c>
      <c r="F59" s="166">
        <v>0</v>
      </c>
      <c r="G59" s="166">
        <v>0</v>
      </c>
      <c r="H59" s="166">
        <v>0</v>
      </c>
      <c r="I59" s="166">
        <v>200</v>
      </c>
      <c r="J59" s="166">
        <v>0</v>
      </c>
      <c r="K59" s="166">
        <v>0</v>
      </c>
      <c r="L59" s="166">
        <v>2700</v>
      </c>
      <c r="M59" s="166">
        <v>0</v>
      </c>
      <c r="N59" s="166">
        <v>0</v>
      </c>
      <c r="O59" s="166">
        <v>0</v>
      </c>
      <c r="P59" s="166">
        <v>0</v>
      </c>
      <c r="Q59" s="166">
        <v>0</v>
      </c>
      <c r="R59" s="166">
        <v>0</v>
      </c>
      <c r="S59" s="166">
        <v>0</v>
      </c>
      <c r="T59" s="166">
        <v>0</v>
      </c>
      <c r="U59" s="166">
        <v>0</v>
      </c>
      <c r="V59" s="166">
        <v>300.17753425000001</v>
      </c>
      <c r="W59" s="166">
        <v>0</v>
      </c>
      <c r="X59" s="166">
        <v>400</v>
      </c>
      <c r="Y59" s="166">
        <v>0</v>
      </c>
      <c r="Z59" s="166">
        <v>0</v>
      </c>
      <c r="AA59" s="166">
        <v>0</v>
      </c>
      <c r="AB59" s="166">
        <v>500</v>
      </c>
      <c r="AC59" s="166">
        <v>0</v>
      </c>
      <c r="AD59" s="166">
        <v>0</v>
      </c>
      <c r="AE59" s="166">
        <v>3816.8533141199991</v>
      </c>
      <c r="AF59" s="166">
        <v>109.801</v>
      </c>
      <c r="AG59" s="166">
        <v>1260.068</v>
      </c>
      <c r="AH59" s="166">
        <v>3591.2623077399999</v>
      </c>
      <c r="AI59" s="166">
        <v>1048.70137899</v>
      </c>
      <c r="AJ59" s="166">
        <v>38.470527609999998</v>
      </c>
      <c r="AK59" s="166">
        <v>3893.8208470499994</v>
      </c>
      <c r="AL59" s="166">
        <v>2661.6765300000002</v>
      </c>
      <c r="AM59" s="166">
        <v>0</v>
      </c>
      <c r="AN59" s="166">
        <v>0</v>
      </c>
      <c r="AO59" s="166">
        <v>4209.28514438</v>
      </c>
      <c r="AP59" s="166">
        <v>1145.84266</v>
      </c>
      <c r="AQ59" s="166">
        <v>0</v>
      </c>
      <c r="AR59" s="166">
        <v>767.15170534999993</v>
      </c>
      <c r="AS59" s="166">
        <v>316.64657</v>
      </c>
      <c r="AT59" s="166">
        <v>405.77576299999998</v>
      </c>
      <c r="AU59" s="166">
        <v>0</v>
      </c>
      <c r="AV59" s="166">
        <v>0</v>
      </c>
      <c r="AW59" s="166">
        <v>260.08525714999996</v>
      </c>
      <c r="AX59" s="166">
        <v>1300.71227709</v>
      </c>
      <c r="AY59" s="166">
        <v>378.18406366000016</v>
      </c>
      <c r="AZ59" s="166">
        <v>0</v>
      </c>
      <c r="BA59" s="166">
        <v>100</v>
      </c>
      <c r="BB59" s="166">
        <v>368.21731</v>
      </c>
      <c r="BC59" s="166">
        <v>941.96737033999977</v>
      </c>
      <c r="BD59" s="166">
        <v>1333.5420904100001</v>
      </c>
      <c r="BE59" s="166">
        <v>0</v>
      </c>
      <c r="BF59" s="166">
        <v>250.64288099999999</v>
      </c>
      <c r="BG59" s="166">
        <v>0</v>
      </c>
      <c r="BH59" s="166">
        <v>0</v>
      </c>
      <c r="BI59" s="166">
        <v>191.52862999999999</v>
      </c>
      <c r="BJ59" s="166">
        <v>0</v>
      </c>
      <c r="BK59" s="166">
        <v>0</v>
      </c>
      <c r="BL59" s="166">
        <v>286.13666017999998</v>
      </c>
    </row>
    <row r="60" spans="2:64" x14ac:dyDescent="0.25">
      <c r="B60" s="170"/>
      <c r="C60" s="135" t="s">
        <v>285</v>
      </c>
      <c r="D60" s="166">
        <v>0</v>
      </c>
      <c r="E60" s="166">
        <v>215.41200000000001</v>
      </c>
      <c r="F60" s="166">
        <v>1548.75</v>
      </c>
      <c r="G60" s="166">
        <v>1374.18</v>
      </c>
      <c r="H60" s="166">
        <v>5470.8</v>
      </c>
      <c r="I60" s="166">
        <v>743.7</v>
      </c>
      <c r="J60" s="166">
        <v>1910.37</v>
      </c>
      <c r="K60" s="166">
        <v>0</v>
      </c>
      <c r="L60" s="166">
        <v>0</v>
      </c>
      <c r="M60" s="166">
        <v>0</v>
      </c>
      <c r="N60" s="166">
        <v>0</v>
      </c>
      <c r="O60" s="166">
        <v>0</v>
      </c>
      <c r="P60" s="166">
        <v>0</v>
      </c>
      <c r="Q60" s="166">
        <v>0</v>
      </c>
      <c r="R60" s="166">
        <v>0</v>
      </c>
      <c r="S60" s="166">
        <v>0</v>
      </c>
      <c r="T60" s="166">
        <v>0</v>
      </c>
      <c r="U60" s="166">
        <v>0</v>
      </c>
      <c r="V60" s="166">
        <v>3577.5153361999996</v>
      </c>
      <c r="W60" s="166">
        <v>0</v>
      </c>
      <c r="X60" s="166">
        <v>0</v>
      </c>
      <c r="Y60" s="166">
        <v>553.20093265098296</v>
      </c>
      <c r="Z60" s="166">
        <v>0</v>
      </c>
      <c r="AA60" s="166">
        <v>10470.719999999999</v>
      </c>
      <c r="AB60" s="166">
        <v>0</v>
      </c>
      <c r="AC60" s="166">
        <v>0</v>
      </c>
      <c r="AD60" s="166">
        <v>0</v>
      </c>
      <c r="AE60" s="166">
        <v>32.474180729999993</v>
      </c>
      <c r="AF60" s="166">
        <v>0</v>
      </c>
      <c r="AG60" s="166">
        <v>0</v>
      </c>
      <c r="AH60" s="166">
        <v>0</v>
      </c>
      <c r="AI60" s="166">
        <v>0.57520179000000005</v>
      </c>
      <c r="AJ60" s="166">
        <v>0</v>
      </c>
      <c r="AK60" s="166">
        <v>0</v>
      </c>
      <c r="AL60" s="166">
        <v>0.88812999999999998</v>
      </c>
      <c r="AM60" s="166">
        <v>0</v>
      </c>
      <c r="AN60" s="166">
        <v>0</v>
      </c>
      <c r="AO60" s="166">
        <v>273.34258840999996</v>
      </c>
      <c r="AP60" s="166">
        <v>0</v>
      </c>
      <c r="AQ60" s="166">
        <v>0</v>
      </c>
      <c r="AR60" s="166">
        <v>0</v>
      </c>
      <c r="AS60" s="166">
        <v>0</v>
      </c>
      <c r="AT60" s="166">
        <v>0</v>
      </c>
      <c r="AU60" s="166">
        <v>0</v>
      </c>
      <c r="AV60" s="166">
        <v>0</v>
      </c>
      <c r="AW60" s="166">
        <v>0</v>
      </c>
      <c r="AX60" s="166">
        <v>0</v>
      </c>
      <c r="AY60" s="166">
        <v>0</v>
      </c>
      <c r="AZ60" s="166">
        <v>0</v>
      </c>
      <c r="BA60" s="166">
        <v>0</v>
      </c>
      <c r="BB60" s="166">
        <v>0</v>
      </c>
      <c r="BC60" s="166">
        <v>0</v>
      </c>
      <c r="BD60" s="166">
        <v>0</v>
      </c>
      <c r="BE60" s="166">
        <v>0</v>
      </c>
      <c r="BF60" s="166">
        <v>0</v>
      </c>
      <c r="BG60" s="166">
        <v>0</v>
      </c>
      <c r="BH60" s="166">
        <v>0</v>
      </c>
      <c r="BI60" s="166">
        <v>0</v>
      </c>
      <c r="BJ60" s="166">
        <v>0</v>
      </c>
      <c r="BK60" s="166">
        <v>0</v>
      </c>
      <c r="BL60" s="166">
        <v>0</v>
      </c>
    </row>
    <row r="61" spans="2:64" x14ac:dyDescent="0.25">
      <c r="B61" s="168">
        <v>2</v>
      </c>
      <c r="C61" s="169" t="s">
        <v>287</v>
      </c>
      <c r="D61" s="166">
        <v>29446.42594958</v>
      </c>
      <c r="E61" s="166">
        <v>39989.372734000004</v>
      </c>
      <c r="F61" s="166">
        <v>35033.617241639993</v>
      </c>
      <c r="G61" s="166">
        <v>31752.574274999999</v>
      </c>
      <c r="H61" s="166">
        <v>15978.832765880001</v>
      </c>
      <c r="I61" s="166">
        <v>35894.864604040005</v>
      </c>
      <c r="J61" s="166">
        <v>23202.788012700003</v>
      </c>
      <c r="K61" s="166">
        <v>13006.005100349999</v>
      </c>
      <c r="L61" s="166">
        <v>32766.057567750002</v>
      </c>
      <c r="M61" s="166">
        <v>16850.5045489</v>
      </c>
      <c r="N61" s="166">
        <v>15709.017092999999</v>
      </c>
      <c r="O61" s="166">
        <v>45150.123569849995</v>
      </c>
      <c r="P61" s="166">
        <v>21361.416647749997</v>
      </c>
      <c r="Q61" s="166">
        <v>19326.184955279998</v>
      </c>
      <c r="R61" s="166">
        <v>11280.297980410001</v>
      </c>
      <c r="S61" s="166">
        <v>38584.555040799998</v>
      </c>
      <c r="T61" s="166">
        <v>38255.061961359999</v>
      </c>
      <c r="U61" s="166">
        <v>41711.896707380001</v>
      </c>
      <c r="V61" s="166">
        <v>22281.823937730001</v>
      </c>
      <c r="W61" s="166">
        <v>19243.313380000003</v>
      </c>
      <c r="X61" s="166">
        <v>20983.86619465</v>
      </c>
      <c r="Y61" s="166">
        <v>25531.1738</v>
      </c>
      <c r="Z61" s="166">
        <v>36703.834725950001</v>
      </c>
      <c r="AA61" s="166">
        <v>37240.37455</v>
      </c>
      <c r="AB61" s="166">
        <v>13375.150949999999</v>
      </c>
      <c r="AC61" s="166">
        <v>14821.420399999999</v>
      </c>
      <c r="AD61" s="166">
        <v>21568.268360800001</v>
      </c>
      <c r="AE61" s="166">
        <v>6813.875</v>
      </c>
      <c r="AF61" s="166">
        <v>4</v>
      </c>
      <c r="AG61" s="166">
        <v>0</v>
      </c>
      <c r="AH61" s="166">
        <v>5688.9360700000007</v>
      </c>
      <c r="AI61" s="166">
        <v>631.67499999999995</v>
      </c>
      <c r="AJ61" s="166">
        <v>1032.1421360499999</v>
      </c>
      <c r="AK61" s="166">
        <v>15819.694029999999</v>
      </c>
      <c r="AL61" s="166">
        <v>7834.0994299999993</v>
      </c>
      <c r="AM61" s="166">
        <v>5070</v>
      </c>
      <c r="AN61" s="166">
        <v>0</v>
      </c>
      <c r="AO61" s="166">
        <v>6048.9</v>
      </c>
      <c r="AP61" s="166">
        <v>5843.55</v>
      </c>
      <c r="AQ61" s="166">
        <v>5072.1517335299995</v>
      </c>
      <c r="AR61" s="166">
        <v>0</v>
      </c>
      <c r="AS61" s="166">
        <v>0</v>
      </c>
      <c r="AT61" s="166">
        <v>180</v>
      </c>
      <c r="AU61" s="166">
        <v>89.54</v>
      </c>
      <c r="AV61" s="166">
        <v>149.03764559999999</v>
      </c>
      <c r="AW61" s="166">
        <v>1</v>
      </c>
      <c r="AX61" s="166">
        <v>484.47323499999999</v>
      </c>
      <c r="AY61" s="166">
        <v>2744.8249999999998</v>
      </c>
      <c r="AZ61" s="166">
        <v>2244.33</v>
      </c>
      <c r="BA61" s="166">
        <v>501.82400000000001</v>
      </c>
      <c r="BB61" s="166">
        <v>465</v>
      </c>
      <c r="BC61" s="166">
        <v>0</v>
      </c>
      <c r="BD61" s="166">
        <v>881.67499999999995</v>
      </c>
      <c r="BE61" s="166">
        <v>1334.3217999999999</v>
      </c>
      <c r="BF61" s="166">
        <v>0</v>
      </c>
      <c r="BG61" s="166">
        <v>241.05283989999998</v>
      </c>
      <c r="BH61" s="166">
        <v>0</v>
      </c>
      <c r="BI61" s="166">
        <v>1258.4749999999999</v>
      </c>
      <c r="BJ61" s="166">
        <v>5564.5904849999997</v>
      </c>
      <c r="BK61" s="166">
        <v>936.2971</v>
      </c>
      <c r="BL61" s="166">
        <v>1763.1001879600001</v>
      </c>
    </row>
    <row r="62" spans="2:64" x14ac:dyDescent="0.25">
      <c r="B62" s="170"/>
      <c r="C62" s="135" t="s">
        <v>131</v>
      </c>
      <c r="D62" s="166">
        <v>29446.42594958</v>
      </c>
      <c r="E62" s="166">
        <v>39989.372734000004</v>
      </c>
      <c r="F62" s="166">
        <v>34656.061241639996</v>
      </c>
      <c r="G62" s="166">
        <v>31752.574274999999</v>
      </c>
      <c r="H62" s="166">
        <v>15978.832765880001</v>
      </c>
      <c r="I62" s="166">
        <v>35894.864604040005</v>
      </c>
      <c r="J62" s="166">
        <v>23202.788012700003</v>
      </c>
      <c r="K62" s="166">
        <v>12977.03510035</v>
      </c>
      <c r="L62" s="166">
        <v>32766.057567750002</v>
      </c>
      <c r="M62" s="166">
        <v>16850.5045489</v>
      </c>
      <c r="N62" s="166">
        <v>15709.017092999999</v>
      </c>
      <c r="O62" s="166">
        <v>45150.123569849995</v>
      </c>
      <c r="P62" s="166">
        <v>21361.416647749997</v>
      </c>
      <c r="Q62" s="166">
        <v>19326.184955279998</v>
      </c>
      <c r="R62" s="166">
        <v>11280.297980410001</v>
      </c>
      <c r="S62" s="166">
        <v>38584.555040799998</v>
      </c>
      <c r="T62" s="166">
        <v>38255.061961359999</v>
      </c>
      <c r="U62" s="166">
        <v>41711.896707380001</v>
      </c>
      <c r="V62" s="166">
        <v>22281.823937730001</v>
      </c>
      <c r="W62" s="166">
        <v>19243.313380000003</v>
      </c>
      <c r="X62" s="166">
        <v>20983.86619465</v>
      </c>
      <c r="Y62" s="166">
        <v>25531.1738</v>
      </c>
      <c r="Z62" s="166">
        <v>36703.834725950001</v>
      </c>
      <c r="AA62" s="166">
        <v>37240.37455</v>
      </c>
      <c r="AB62" s="166">
        <v>13375.150949999999</v>
      </c>
      <c r="AC62" s="166">
        <v>14821.420399999999</v>
      </c>
      <c r="AD62" s="166">
        <v>20948.018360800001</v>
      </c>
      <c r="AE62" s="166">
        <v>6813.875</v>
      </c>
      <c r="AF62" s="166">
        <v>4</v>
      </c>
      <c r="AG62" s="166">
        <v>0</v>
      </c>
      <c r="AH62" s="166">
        <v>5688.9360700000007</v>
      </c>
      <c r="AI62" s="166">
        <v>631.67499999999995</v>
      </c>
      <c r="AJ62" s="166">
        <v>1032.1421360499999</v>
      </c>
      <c r="AK62" s="166">
        <v>15819.694029999999</v>
      </c>
      <c r="AL62" s="166">
        <v>7834.0994299999993</v>
      </c>
      <c r="AM62" s="166">
        <v>5070</v>
      </c>
      <c r="AN62" s="166">
        <v>0</v>
      </c>
      <c r="AO62" s="166">
        <v>6048.9</v>
      </c>
      <c r="AP62" s="166">
        <v>5843.55</v>
      </c>
      <c r="AQ62" s="166">
        <v>5072.1517335299995</v>
      </c>
      <c r="AR62" s="166">
        <v>0</v>
      </c>
      <c r="AS62" s="166">
        <v>0</v>
      </c>
      <c r="AT62" s="166">
        <v>180</v>
      </c>
      <c r="AU62" s="166">
        <v>89.54</v>
      </c>
      <c r="AV62" s="166">
        <v>149.03764559999999</v>
      </c>
      <c r="AW62" s="166">
        <v>1</v>
      </c>
      <c r="AX62" s="166">
        <v>484.47323499999999</v>
      </c>
      <c r="AY62" s="166">
        <v>2744.8249999999998</v>
      </c>
      <c r="AZ62" s="166">
        <v>2244.33</v>
      </c>
      <c r="BA62" s="166">
        <v>501.82400000000001</v>
      </c>
      <c r="BB62" s="166">
        <v>465</v>
      </c>
      <c r="BC62" s="166">
        <v>0</v>
      </c>
      <c r="BD62" s="166">
        <v>881.67499999999995</v>
      </c>
      <c r="BE62" s="166">
        <v>1334.3217999999999</v>
      </c>
      <c r="BF62" s="166">
        <v>0</v>
      </c>
      <c r="BG62" s="166">
        <v>241.05283989999998</v>
      </c>
      <c r="BH62" s="166">
        <v>0</v>
      </c>
      <c r="BI62" s="166">
        <v>1258.4749999999999</v>
      </c>
      <c r="BJ62" s="166">
        <v>5564.5904849999997</v>
      </c>
      <c r="BK62" s="166">
        <v>936.2971</v>
      </c>
      <c r="BL62" s="166">
        <v>1763.1001879600001</v>
      </c>
    </row>
    <row r="63" spans="2:64" x14ac:dyDescent="0.25">
      <c r="B63" s="170"/>
      <c r="C63" s="135" t="s">
        <v>288</v>
      </c>
      <c r="D63" s="166">
        <v>0</v>
      </c>
      <c r="E63" s="166">
        <v>0</v>
      </c>
      <c r="F63" s="166">
        <v>0</v>
      </c>
      <c r="G63" s="166">
        <v>0</v>
      </c>
      <c r="H63" s="166">
        <v>0</v>
      </c>
      <c r="I63" s="166">
        <v>0</v>
      </c>
      <c r="J63" s="166">
        <v>0</v>
      </c>
      <c r="K63" s="166">
        <v>28.97</v>
      </c>
      <c r="L63" s="166">
        <v>0</v>
      </c>
      <c r="M63" s="166">
        <v>0</v>
      </c>
      <c r="N63" s="166">
        <v>0</v>
      </c>
      <c r="O63" s="166">
        <v>0</v>
      </c>
      <c r="P63" s="166">
        <v>0</v>
      </c>
      <c r="Q63" s="166">
        <v>0</v>
      </c>
      <c r="R63" s="166">
        <v>0</v>
      </c>
      <c r="S63" s="166">
        <v>0</v>
      </c>
      <c r="T63" s="166">
        <v>0</v>
      </c>
      <c r="U63" s="166">
        <v>0</v>
      </c>
      <c r="V63" s="166">
        <v>0</v>
      </c>
      <c r="W63" s="166">
        <v>0</v>
      </c>
      <c r="X63" s="166">
        <v>0</v>
      </c>
      <c r="Y63" s="166">
        <v>0</v>
      </c>
      <c r="Z63" s="166">
        <v>0</v>
      </c>
      <c r="AA63" s="166">
        <v>0</v>
      </c>
      <c r="AB63" s="166">
        <v>0</v>
      </c>
      <c r="AC63" s="166">
        <v>0</v>
      </c>
      <c r="AD63" s="166">
        <v>0</v>
      </c>
      <c r="AE63" s="166">
        <v>0</v>
      </c>
      <c r="AF63" s="166">
        <v>0</v>
      </c>
      <c r="AG63" s="166">
        <v>0</v>
      </c>
      <c r="AH63" s="166">
        <v>0</v>
      </c>
      <c r="AI63" s="166">
        <v>0</v>
      </c>
      <c r="AJ63" s="166">
        <v>0</v>
      </c>
      <c r="AK63" s="166">
        <v>0</v>
      </c>
      <c r="AL63" s="166">
        <v>0</v>
      </c>
      <c r="AM63" s="166">
        <v>0</v>
      </c>
      <c r="AN63" s="166">
        <v>0</v>
      </c>
      <c r="AO63" s="166">
        <v>0</v>
      </c>
      <c r="AP63" s="166">
        <v>0</v>
      </c>
      <c r="AQ63" s="166">
        <v>0</v>
      </c>
      <c r="AR63" s="166">
        <v>0</v>
      </c>
      <c r="AS63" s="166">
        <v>0</v>
      </c>
      <c r="AT63" s="166">
        <v>0</v>
      </c>
      <c r="AU63" s="166">
        <v>0</v>
      </c>
      <c r="AV63" s="166">
        <v>0</v>
      </c>
      <c r="AW63" s="166">
        <v>0</v>
      </c>
      <c r="AX63" s="166">
        <v>0</v>
      </c>
      <c r="AY63" s="166">
        <v>0</v>
      </c>
      <c r="AZ63" s="166">
        <v>0</v>
      </c>
      <c r="BA63" s="166">
        <v>0</v>
      </c>
      <c r="BB63" s="166">
        <v>0</v>
      </c>
      <c r="BC63" s="166">
        <v>0</v>
      </c>
      <c r="BD63" s="166">
        <v>0</v>
      </c>
      <c r="BE63" s="166">
        <v>0</v>
      </c>
      <c r="BF63" s="166">
        <v>0</v>
      </c>
      <c r="BG63" s="166">
        <v>0</v>
      </c>
      <c r="BH63" s="166">
        <v>0</v>
      </c>
      <c r="BI63" s="166">
        <v>0</v>
      </c>
      <c r="BJ63" s="166">
        <v>0</v>
      </c>
      <c r="BK63" s="166">
        <v>0</v>
      </c>
      <c r="BL63" s="166">
        <v>0</v>
      </c>
    </row>
    <row r="64" spans="2:64" x14ac:dyDescent="0.25">
      <c r="B64" s="170"/>
      <c r="C64" s="135" t="s">
        <v>289</v>
      </c>
      <c r="D64" s="166">
        <v>0</v>
      </c>
      <c r="E64" s="166">
        <v>0</v>
      </c>
      <c r="F64" s="166">
        <v>0</v>
      </c>
      <c r="G64" s="166">
        <v>0</v>
      </c>
      <c r="H64" s="166">
        <v>0</v>
      </c>
      <c r="I64" s="166">
        <v>0</v>
      </c>
      <c r="J64" s="166">
        <v>0</v>
      </c>
      <c r="K64" s="166">
        <v>0</v>
      </c>
      <c r="L64" s="166">
        <v>0</v>
      </c>
      <c r="M64" s="166">
        <v>0</v>
      </c>
      <c r="N64" s="166">
        <v>0</v>
      </c>
      <c r="O64" s="166">
        <v>0</v>
      </c>
      <c r="P64" s="166">
        <v>0</v>
      </c>
      <c r="Q64" s="166">
        <v>0</v>
      </c>
      <c r="R64" s="166">
        <v>0</v>
      </c>
      <c r="S64" s="166">
        <v>0</v>
      </c>
      <c r="T64" s="166">
        <v>0</v>
      </c>
      <c r="U64" s="166">
        <v>0</v>
      </c>
      <c r="V64" s="166">
        <v>0</v>
      </c>
      <c r="W64" s="166">
        <v>0</v>
      </c>
      <c r="X64" s="166">
        <v>0</v>
      </c>
      <c r="Y64" s="166">
        <v>0</v>
      </c>
      <c r="Z64" s="166">
        <v>0</v>
      </c>
      <c r="AA64" s="166">
        <v>0</v>
      </c>
      <c r="AB64" s="166">
        <v>0</v>
      </c>
      <c r="AC64" s="166">
        <v>0</v>
      </c>
      <c r="AD64" s="166">
        <v>0</v>
      </c>
      <c r="AE64" s="166">
        <v>0</v>
      </c>
      <c r="AF64" s="166">
        <v>0</v>
      </c>
      <c r="AG64" s="166">
        <v>0</v>
      </c>
      <c r="AH64" s="166">
        <v>0</v>
      </c>
      <c r="AI64" s="166">
        <v>0</v>
      </c>
      <c r="AJ64" s="166">
        <v>0</v>
      </c>
      <c r="AK64" s="166">
        <v>0</v>
      </c>
      <c r="AL64" s="166">
        <v>0</v>
      </c>
      <c r="AM64" s="166">
        <v>0</v>
      </c>
      <c r="AN64" s="166">
        <v>0</v>
      </c>
      <c r="AO64" s="166">
        <v>0</v>
      </c>
      <c r="AP64" s="166">
        <v>0</v>
      </c>
      <c r="AQ64" s="166">
        <v>0</v>
      </c>
      <c r="AR64" s="166">
        <v>0</v>
      </c>
      <c r="AS64" s="166">
        <v>0</v>
      </c>
      <c r="AT64" s="166">
        <v>0</v>
      </c>
      <c r="AU64" s="166">
        <v>0</v>
      </c>
      <c r="AV64" s="166">
        <v>0</v>
      </c>
      <c r="AW64" s="166">
        <v>0</v>
      </c>
      <c r="AX64" s="166">
        <v>0</v>
      </c>
      <c r="AY64" s="166">
        <v>0</v>
      </c>
      <c r="AZ64" s="166">
        <v>0</v>
      </c>
      <c r="BA64" s="166">
        <v>0</v>
      </c>
      <c r="BB64" s="166">
        <v>0</v>
      </c>
      <c r="BC64" s="166">
        <v>0</v>
      </c>
      <c r="BD64" s="166">
        <v>0</v>
      </c>
      <c r="BE64" s="166">
        <v>0</v>
      </c>
      <c r="BF64" s="166">
        <v>0</v>
      </c>
      <c r="BG64" s="166">
        <v>0</v>
      </c>
      <c r="BH64" s="166">
        <v>0</v>
      </c>
      <c r="BI64" s="166">
        <v>0</v>
      </c>
      <c r="BJ64" s="166">
        <v>0</v>
      </c>
      <c r="BK64" s="166">
        <v>0</v>
      </c>
      <c r="BL64" s="166">
        <v>0</v>
      </c>
    </row>
    <row r="65" spans="2:64" x14ac:dyDescent="0.25">
      <c r="B65" s="170"/>
      <c r="C65" s="135" t="s">
        <v>290</v>
      </c>
      <c r="D65" s="166">
        <v>0</v>
      </c>
      <c r="E65" s="166">
        <v>0</v>
      </c>
      <c r="F65" s="166">
        <v>377.55599999999998</v>
      </c>
      <c r="G65" s="166">
        <v>0</v>
      </c>
      <c r="H65" s="166">
        <v>0</v>
      </c>
      <c r="I65" s="166">
        <v>0</v>
      </c>
      <c r="J65" s="166">
        <v>0</v>
      </c>
      <c r="K65" s="166">
        <v>0</v>
      </c>
      <c r="L65" s="166">
        <v>0</v>
      </c>
      <c r="M65" s="166">
        <v>0</v>
      </c>
      <c r="N65" s="166">
        <v>0</v>
      </c>
      <c r="O65" s="166">
        <v>0</v>
      </c>
      <c r="P65" s="166">
        <v>0</v>
      </c>
      <c r="Q65" s="166">
        <v>0</v>
      </c>
      <c r="R65" s="166">
        <v>0</v>
      </c>
      <c r="S65" s="166">
        <v>0</v>
      </c>
      <c r="T65" s="166">
        <v>0</v>
      </c>
      <c r="U65" s="166">
        <v>0</v>
      </c>
      <c r="V65" s="166">
        <v>0</v>
      </c>
      <c r="W65" s="166">
        <v>0</v>
      </c>
      <c r="X65" s="166">
        <v>0</v>
      </c>
      <c r="Y65" s="166">
        <v>0</v>
      </c>
      <c r="Z65" s="166">
        <v>0</v>
      </c>
      <c r="AA65" s="166">
        <v>0</v>
      </c>
      <c r="AB65" s="166">
        <v>0</v>
      </c>
      <c r="AC65" s="166">
        <v>0</v>
      </c>
      <c r="AD65" s="166">
        <v>0</v>
      </c>
      <c r="AE65" s="166">
        <v>0</v>
      </c>
      <c r="AF65" s="166">
        <v>0</v>
      </c>
      <c r="AG65" s="166">
        <v>0</v>
      </c>
      <c r="AH65" s="166">
        <v>0</v>
      </c>
      <c r="AI65" s="166">
        <v>0</v>
      </c>
      <c r="AJ65" s="166">
        <v>0</v>
      </c>
      <c r="AK65" s="166">
        <v>0</v>
      </c>
      <c r="AL65" s="166">
        <v>0</v>
      </c>
      <c r="AM65" s="166">
        <v>0</v>
      </c>
      <c r="AN65" s="166">
        <v>0</v>
      </c>
      <c r="AO65" s="166">
        <v>0</v>
      </c>
      <c r="AP65" s="166">
        <v>0</v>
      </c>
      <c r="AQ65" s="166">
        <v>0</v>
      </c>
      <c r="AR65" s="166">
        <v>0</v>
      </c>
      <c r="AS65" s="166">
        <v>0</v>
      </c>
      <c r="AT65" s="166">
        <v>0</v>
      </c>
      <c r="AU65" s="166">
        <v>0</v>
      </c>
      <c r="AV65" s="166">
        <v>0</v>
      </c>
      <c r="AW65" s="166">
        <v>0</v>
      </c>
      <c r="AX65" s="166">
        <v>0</v>
      </c>
      <c r="AY65" s="166">
        <v>0</v>
      </c>
      <c r="AZ65" s="166">
        <v>0</v>
      </c>
      <c r="BA65" s="166">
        <v>0</v>
      </c>
      <c r="BB65" s="166">
        <v>0</v>
      </c>
      <c r="BC65" s="166">
        <v>0</v>
      </c>
      <c r="BD65" s="166">
        <v>0</v>
      </c>
      <c r="BE65" s="166">
        <v>0</v>
      </c>
      <c r="BF65" s="166">
        <v>0</v>
      </c>
      <c r="BG65" s="166">
        <v>0</v>
      </c>
      <c r="BH65" s="166">
        <v>0</v>
      </c>
      <c r="BI65" s="166">
        <v>0</v>
      </c>
      <c r="BJ65" s="166">
        <v>0</v>
      </c>
      <c r="BK65" s="166">
        <v>0</v>
      </c>
      <c r="BL65" s="166">
        <v>0</v>
      </c>
    </row>
    <row r="66" spans="2:64" x14ac:dyDescent="0.25">
      <c r="B66" s="170"/>
      <c r="C66" s="135" t="s">
        <v>291</v>
      </c>
      <c r="D66" s="166">
        <v>0</v>
      </c>
      <c r="E66" s="166">
        <v>0</v>
      </c>
      <c r="F66" s="166">
        <v>0</v>
      </c>
      <c r="G66" s="166">
        <v>0</v>
      </c>
      <c r="H66" s="166">
        <v>0</v>
      </c>
      <c r="I66" s="166">
        <v>0</v>
      </c>
      <c r="J66" s="166">
        <v>0</v>
      </c>
      <c r="K66" s="166">
        <v>0</v>
      </c>
      <c r="L66" s="166">
        <v>0</v>
      </c>
      <c r="M66" s="166">
        <v>0</v>
      </c>
      <c r="N66" s="166">
        <v>0</v>
      </c>
      <c r="O66" s="166">
        <v>0</v>
      </c>
      <c r="P66" s="166">
        <v>0</v>
      </c>
      <c r="Q66" s="166">
        <v>0</v>
      </c>
      <c r="R66" s="166">
        <v>0</v>
      </c>
      <c r="S66" s="166">
        <v>0</v>
      </c>
      <c r="T66" s="166">
        <v>0</v>
      </c>
      <c r="U66" s="166">
        <v>0</v>
      </c>
      <c r="V66" s="166">
        <v>0</v>
      </c>
      <c r="W66" s="166">
        <v>0</v>
      </c>
      <c r="X66" s="166">
        <v>0</v>
      </c>
      <c r="Y66" s="166">
        <v>0</v>
      </c>
      <c r="Z66" s="166">
        <v>0</v>
      </c>
      <c r="AA66" s="166">
        <v>0</v>
      </c>
      <c r="AB66" s="166">
        <v>0</v>
      </c>
      <c r="AC66" s="166">
        <v>0</v>
      </c>
      <c r="AD66" s="166">
        <v>620.25</v>
      </c>
      <c r="AE66" s="166">
        <v>0</v>
      </c>
      <c r="AF66" s="166">
        <v>0</v>
      </c>
      <c r="AG66" s="166">
        <v>0</v>
      </c>
      <c r="AH66" s="166">
        <v>0</v>
      </c>
      <c r="AI66" s="166">
        <v>0</v>
      </c>
      <c r="AJ66" s="166">
        <v>0</v>
      </c>
      <c r="AK66" s="166">
        <v>0</v>
      </c>
      <c r="AL66" s="166">
        <v>0</v>
      </c>
      <c r="AM66" s="166">
        <v>0</v>
      </c>
      <c r="AN66" s="166">
        <v>0</v>
      </c>
      <c r="AO66" s="166">
        <v>0</v>
      </c>
      <c r="AP66" s="166">
        <v>0</v>
      </c>
      <c r="AQ66" s="166">
        <v>0</v>
      </c>
      <c r="AR66" s="166">
        <v>0</v>
      </c>
      <c r="AS66" s="166">
        <v>0</v>
      </c>
      <c r="AT66" s="166">
        <v>0</v>
      </c>
      <c r="AU66" s="166">
        <v>0</v>
      </c>
      <c r="AV66" s="166">
        <v>0</v>
      </c>
      <c r="AW66" s="166">
        <v>0</v>
      </c>
      <c r="AX66" s="166">
        <v>0</v>
      </c>
      <c r="AY66" s="166">
        <v>0</v>
      </c>
      <c r="AZ66" s="166">
        <v>0</v>
      </c>
      <c r="BA66" s="166">
        <v>0</v>
      </c>
      <c r="BB66" s="166">
        <v>0</v>
      </c>
      <c r="BC66" s="166">
        <v>0</v>
      </c>
      <c r="BD66" s="166">
        <v>0</v>
      </c>
      <c r="BE66" s="166">
        <v>0</v>
      </c>
      <c r="BF66" s="166">
        <v>0</v>
      </c>
      <c r="BG66" s="166">
        <v>0</v>
      </c>
      <c r="BH66" s="166">
        <v>0</v>
      </c>
      <c r="BI66" s="166">
        <v>0</v>
      </c>
      <c r="BJ66" s="166">
        <v>0</v>
      </c>
      <c r="BK66" s="166">
        <v>0</v>
      </c>
      <c r="BL66" s="166">
        <v>0</v>
      </c>
    </row>
    <row r="67" spans="2:64" x14ac:dyDescent="0.25">
      <c r="B67" s="171">
        <v>3</v>
      </c>
      <c r="C67" s="133" t="s">
        <v>133</v>
      </c>
      <c r="D67" s="166">
        <v>3036.1381772140398</v>
      </c>
      <c r="E67" s="166">
        <v>8280.2334859999992</v>
      </c>
      <c r="F67" s="166">
        <v>11606.619618069501</v>
      </c>
      <c r="G67" s="166">
        <v>13808.94771599</v>
      </c>
      <c r="H67" s="166">
        <v>13713.191188389041</v>
      </c>
      <c r="I67" s="166">
        <v>5760.2510629200005</v>
      </c>
      <c r="J67" s="166">
        <v>500.03361563000004</v>
      </c>
      <c r="K67" s="166">
        <v>2180.1441713300001</v>
      </c>
      <c r="L67" s="166">
        <v>4449.6406291376443</v>
      </c>
      <c r="M67" s="166">
        <v>4460.5282576400004</v>
      </c>
      <c r="N67" s="166">
        <v>2360.9702308562</v>
      </c>
      <c r="O67" s="166">
        <v>5315.18331777</v>
      </c>
      <c r="P67" s="166">
        <v>5654.1380420000014</v>
      </c>
      <c r="Q67" s="166">
        <v>6048.9750839299995</v>
      </c>
      <c r="R67" s="166">
        <v>13551.948721798131</v>
      </c>
      <c r="S67" s="166">
        <v>8581.2184420434787</v>
      </c>
      <c r="T67" s="166">
        <v>3984.1827055308277</v>
      </c>
      <c r="U67" s="166">
        <v>8703.532076200001</v>
      </c>
      <c r="V67" s="166">
        <v>4700.6036651065424</v>
      </c>
      <c r="W67" s="166">
        <v>7041.0276554806078</v>
      </c>
      <c r="X67" s="166">
        <v>5729.4985168849998</v>
      </c>
      <c r="Y67" s="166">
        <v>13339.230979849999</v>
      </c>
      <c r="Z67" s="166">
        <v>4369.5272005784518</v>
      </c>
      <c r="AA67" s="166">
        <v>1346.8423899467491</v>
      </c>
      <c r="AB67" s="166">
        <v>1094.8365445425975</v>
      </c>
      <c r="AC67" s="166">
        <v>1318.8295797000001</v>
      </c>
      <c r="AD67" s="166">
        <v>4088.1859311154449</v>
      </c>
      <c r="AE67" s="166">
        <v>1015.63048823</v>
      </c>
      <c r="AF67" s="166">
        <v>6.7889999999999997</v>
      </c>
      <c r="AG67" s="166">
        <v>0</v>
      </c>
      <c r="AH67" s="166">
        <v>512.55452263999996</v>
      </c>
      <c r="AI67" s="166">
        <v>208.49912752</v>
      </c>
      <c r="AJ67" s="166">
        <v>31.214189999999999</v>
      </c>
      <c r="AK67" s="166">
        <v>618.03724852000005</v>
      </c>
      <c r="AL67" s="166">
        <v>631.88436999999999</v>
      </c>
      <c r="AM67" s="166">
        <v>480.15934635000002</v>
      </c>
      <c r="AN67" s="166">
        <v>0</v>
      </c>
      <c r="AO67" s="166">
        <v>858.62531146615481</v>
      </c>
      <c r="AP67" s="166">
        <v>933.49302316000001</v>
      </c>
      <c r="AQ67" s="166">
        <v>1524.4198121280929</v>
      </c>
      <c r="AR67" s="166">
        <v>78.23364651</v>
      </c>
      <c r="AS67" s="166">
        <v>0</v>
      </c>
      <c r="AT67" s="166">
        <v>5.0049999999999999</v>
      </c>
      <c r="AU67" s="166">
        <v>135.46529999999998</v>
      </c>
      <c r="AV67" s="166">
        <v>301.58033089999998</v>
      </c>
      <c r="AW67" s="166">
        <v>123.71720531</v>
      </c>
      <c r="AX67" s="166">
        <v>314.10229720000001</v>
      </c>
      <c r="AY67" s="166">
        <v>378.56427784270841</v>
      </c>
      <c r="AZ67" s="166">
        <v>180.36687889752193</v>
      </c>
      <c r="BA67" s="166">
        <v>426.31900000000002</v>
      </c>
      <c r="BB67" s="166">
        <v>134.57545808</v>
      </c>
      <c r="BC67" s="166">
        <v>55.596499999999999</v>
      </c>
      <c r="BD67" s="166">
        <v>321.99623994999996</v>
      </c>
      <c r="BE67" s="166">
        <v>291.82127999999994</v>
      </c>
      <c r="BF67" s="166">
        <v>66.86757059</v>
      </c>
      <c r="BG67" s="166">
        <v>77.31997410999999</v>
      </c>
      <c r="BH67" s="166">
        <v>2.92E-2</v>
      </c>
      <c r="BI67" s="166">
        <v>597.08149173531308</v>
      </c>
      <c r="BJ67" s="166">
        <v>389.31964965999998</v>
      </c>
      <c r="BK67" s="166">
        <v>0</v>
      </c>
      <c r="BL67" s="166">
        <v>168.140714</v>
      </c>
    </row>
    <row r="68" spans="2:64" x14ac:dyDescent="0.25">
      <c r="B68" s="171"/>
      <c r="C68" s="135" t="s">
        <v>292</v>
      </c>
      <c r="D68" s="166">
        <v>0</v>
      </c>
      <c r="E68" s="166">
        <v>0</v>
      </c>
      <c r="F68" s="166">
        <v>0</v>
      </c>
      <c r="G68" s="166">
        <v>0</v>
      </c>
      <c r="H68" s="166">
        <v>1100</v>
      </c>
      <c r="I68" s="166">
        <v>0</v>
      </c>
      <c r="J68" s="166">
        <v>0</v>
      </c>
      <c r="K68" s="166">
        <v>0</v>
      </c>
      <c r="L68" s="166">
        <v>0</v>
      </c>
      <c r="M68" s="166">
        <v>0</v>
      </c>
      <c r="N68" s="166">
        <v>1467.19590118</v>
      </c>
      <c r="O68" s="166">
        <v>0</v>
      </c>
      <c r="P68" s="166">
        <v>0</v>
      </c>
      <c r="Q68" s="166">
        <v>267.96448722549997</v>
      </c>
      <c r="R68" s="166">
        <v>580</v>
      </c>
      <c r="S68" s="166">
        <v>1100</v>
      </c>
      <c r="T68" s="166">
        <v>-4.0999999999999999E-7</v>
      </c>
      <c r="U68" s="166">
        <v>2632.0952654710004</v>
      </c>
      <c r="V68" s="166">
        <v>0</v>
      </c>
      <c r="W68" s="166">
        <v>63.854784020000004</v>
      </c>
      <c r="X68" s="166">
        <v>0</v>
      </c>
      <c r="Y68" s="166">
        <v>5045.0309500000003</v>
      </c>
      <c r="Z68" s="166">
        <v>0</v>
      </c>
      <c r="AA68" s="166">
        <v>80.041876000000002</v>
      </c>
      <c r="AB68" s="166">
        <v>0</v>
      </c>
      <c r="AC68" s="166">
        <v>624.99447270000007</v>
      </c>
      <c r="AD68" s="166">
        <v>521.32412529999999</v>
      </c>
      <c r="AE68" s="166">
        <v>0</v>
      </c>
      <c r="AF68" s="166">
        <v>0</v>
      </c>
      <c r="AG68" s="166">
        <v>0</v>
      </c>
      <c r="AH68" s="166">
        <v>0</v>
      </c>
      <c r="AI68" s="166">
        <v>0</v>
      </c>
      <c r="AJ68" s="166">
        <v>0</v>
      </c>
      <c r="AK68" s="166">
        <v>100</v>
      </c>
      <c r="AL68" s="166">
        <v>0</v>
      </c>
      <c r="AM68" s="166">
        <v>0</v>
      </c>
      <c r="AN68" s="166">
        <v>0</v>
      </c>
      <c r="AO68" s="166">
        <v>0</v>
      </c>
      <c r="AP68" s="166">
        <v>600</v>
      </c>
      <c r="AQ68" s="166">
        <v>0</v>
      </c>
      <c r="AR68" s="166">
        <v>0</v>
      </c>
      <c r="AS68" s="166">
        <v>0</v>
      </c>
      <c r="AT68" s="166">
        <v>0</v>
      </c>
      <c r="AU68" s="166">
        <v>100</v>
      </c>
      <c r="AV68" s="166">
        <v>250</v>
      </c>
      <c r="AW68" s="166">
        <v>0</v>
      </c>
      <c r="AX68" s="166">
        <v>0</v>
      </c>
      <c r="AY68" s="166">
        <v>0</v>
      </c>
      <c r="AZ68" s="166">
        <v>0</v>
      </c>
      <c r="BA68" s="166">
        <v>0</v>
      </c>
      <c r="BB68" s="166">
        <v>0</v>
      </c>
      <c r="BC68" s="166">
        <v>0</v>
      </c>
      <c r="BD68" s="166">
        <v>200</v>
      </c>
      <c r="BE68" s="166">
        <v>0</v>
      </c>
      <c r="BF68" s="166">
        <v>0</v>
      </c>
      <c r="BG68" s="166">
        <v>0</v>
      </c>
      <c r="BH68" s="166">
        <v>0</v>
      </c>
      <c r="BI68" s="166">
        <v>0</v>
      </c>
      <c r="BJ68" s="166">
        <v>0</v>
      </c>
      <c r="BK68" s="166">
        <v>0</v>
      </c>
      <c r="BL68" s="166">
        <v>0</v>
      </c>
    </row>
    <row r="69" spans="2:64" x14ac:dyDescent="0.25">
      <c r="B69" s="170"/>
      <c r="C69" s="135" t="s">
        <v>293</v>
      </c>
      <c r="D69" s="166">
        <v>0</v>
      </c>
      <c r="E69" s="166">
        <v>0</v>
      </c>
      <c r="F69" s="166">
        <v>6992.0474905130004</v>
      </c>
      <c r="G69" s="166">
        <v>9167.4937479799992</v>
      </c>
      <c r="H69" s="166">
        <v>11153.7</v>
      </c>
      <c r="I69" s="166">
        <v>5249.2825000000003</v>
      </c>
      <c r="J69" s="166">
        <v>0</v>
      </c>
      <c r="K69" s="166">
        <v>280.57900000000001</v>
      </c>
      <c r="L69" s="166">
        <v>2785.5</v>
      </c>
      <c r="M69" s="166">
        <v>2480.09450603</v>
      </c>
      <c r="N69" s="166">
        <v>0</v>
      </c>
      <c r="O69" s="166">
        <v>0</v>
      </c>
      <c r="P69" s="166">
        <v>3655.05</v>
      </c>
      <c r="Q69" s="166">
        <v>3216.9911666945</v>
      </c>
      <c r="R69" s="166">
        <v>7804.2068597799998</v>
      </c>
      <c r="S69" s="166">
        <v>2178.51942435</v>
      </c>
      <c r="T69" s="166">
        <v>0</v>
      </c>
      <c r="U69" s="166">
        <v>1651.6425552590001</v>
      </c>
      <c r="V69" s="166">
        <v>3122.0549321590001</v>
      </c>
      <c r="W69" s="166">
        <v>1935.18</v>
      </c>
      <c r="X69" s="166">
        <v>3642.2818931050001</v>
      </c>
      <c r="Y69" s="166">
        <v>5922.42</v>
      </c>
      <c r="Z69" s="166">
        <v>172.50464655000002</v>
      </c>
      <c r="AA69" s="166">
        <v>0</v>
      </c>
      <c r="AB69" s="166">
        <v>678.8526539500001</v>
      </c>
      <c r="AC69" s="166">
        <v>0</v>
      </c>
      <c r="AD69" s="166">
        <v>1889.000951001</v>
      </c>
      <c r="AE69" s="166">
        <v>0</v>
      </c>
      <c r="AF69" s="166">
        <v>0</v>
      </c>
      <c r="AG69" s="166">
        <v>0</v>
      </c>
      <c r="AH69" s="166">
        <v>0</v>
      </c>
      <c r="AI69" s="166">
        <v>0</v>
      </c>
      <c r="AJ69" s="166">
        <v>0</v>
      </c>
      <c r="AK69" s="166">
        <v>0</v>
      </c>
      <c r="AL69" s="166">
        <v>0</v>
      </c>
      <c r="AM69" s="166">
        <v>0</v>
      </c>
      <c r="AN69" s="166">
        <v>0</v>
      </c>
      <c r="AO69" s="166">
        <v>0</v>
      </c>
      <c r="AP69" s="166">
        <v>0</v>
      </c>
      <c r="AQ69" s="166">
        <v>0</v>
      </c>
      <c r="AR69" s="166">
        <v>0</v>
      </c>
      <c r="AS69" s="166">
        <v>0</v>
      </c>
      <c r="AT69" s="166">
        <v>0</v>
      </c>
      <c r="AU69" s="166">
        <v>0</v>
      </c>
      <c r="AV69" s="166">
        <v>0</v>
      </c>
      <c r="AW69" s="166">
        <v>0</v>
      </c>
      <c r="AX69" s="166">
        <v>0</v>
      </c>
      <c r="AY69" s="166">
        <v>0</v>
      </c>
      <c r="AZ69" s="166">
        <v>0</v>
      </c>
      <c r="BA69" s="166">
        <v>0</v>
      </c>
      <c r="BB69" s="166">
        <v>0</v>
      </c>
      <c r="BC69" s="166">
        <v>0</v>
      </c>
      <c r="BD69" s="166">
        <v>0</v>
      </c>
      <c r="BE69" s="166">
        <v>0</v>
      </c>
      <c r="BF69" s="166">
        <v>0</v>
      </c>
      <c r="BG69" s="166">
        <v>0</v>
      </c>
      <c r="BH69" s="166">
        <v>0</v>
      </c>
      <c r="BI69" s="166">
        <v>0</v>
      </c>
      <c r="BJ69" s="166">
        <v>0</v>
      </c>
      <c r="BK69" s="166">
        <v>0</v>
      </c>
      <c r="BL69" s="166">
        <v>0</v>
      </c>
    </row>
    <row r="70" spans="2:64" x14ac:dyDescent="0.25">
      <c r="B70" s="170"/>
      <c r="C70" s="178" t="s">
        <v>294</v>
      </c>
      <c r="D70" s="166">
        <v>3036.1381772140398</v>
      </c>
      <c r="E70" s="166">
        <v>8280.2334859999992</v>
      </c>
      <c r="F70" s="166">
        <v>4614.5721275565002</v>
      </c>
      <c r="G70" s="166">
        <v>4641.4539680100006</v>
      </c>
      <c r="H70" s="166">
        <v>1459.49118838904</v>
      </c>
      <c r="I70" s="166">
        <v>510.96856292000029</v>
      </c>
      <c r="J70" s="166">
        <v>500.03361563000004</v>
      </c>
      <c r="K70" s="166">
        <v>1899.5651713300001</v>
      </c>
      <c r="L70" s="166">
        <v>1664.1406291376443</v>
      </c>
      <c r="M70" s="166">
        <v>1980.4337516100004</v>
      </c>
      <c r="N70" s="166">
        <v>893.77432967620007</v>
      </c>
      <c r="O70" s="166">
        <v>5315.18331777</v>
      </c>
      <c r="P70" s="166">
        <v>1999.0880420000012</v>
      </c>
      <c r="Q70" s="166">
        <v>2564.0194300099997</v>
      </c>
      <c r="R70" s="166">
        <v>5167.7418620181325</v>
      </c>
      <c r="S70" s="166">
        <v>5302.6990176934787</v>
      </c>
      <c r="T70" s="166">
        <v>3984.1827059408279</v>
      </c>
      <c r="U70" s="166">
        <v>4419.7942554700003</v>
      </c>
      <c r="V70" s="166">
        <v>1578.5487329475422</v>
      </c>
      <c r="W70" s="166">
        <v>5041.9928714606076</v>
      </c>
      <c r="X70" s="166">
        <v>2087.2166237799997</v>
      </c>
      <c r="Y70" s="166">
        <v>2371.7800298499988</v>
      </c>
      <c r="Z70" s="166">
        <v>4197.0225540284519</v>
      </c>
      <c r="AA70" s="166">
        <v>1266.8005139467491</v>
      </c>
      <c r="AB70" s="166">
        <v>415.98389059259739</v>
      </c>
      <c r="AC70" s="166">
        <v>693.83510699999999</v>
      </c>
      <c r="AD70" s="166">
        <v>1677.8608548144448</v>
      </c>
      <c r="AE70" s="166">
        <v>1015.63048823</v>
      </c>
      <c r="AF70" s="166">
        <v>6.7889999999999997</v>
      </c>
      <c r="AG70" s="166">
        <v>0</v>
      </c>
      <c r="AH70" s="166">
        <v>512.55452263999996</v>
      </c>
      <c r="AI70" s="166">
        <v>208.49912752</v>
      </c>
      <c r="AJ70" s="166">
        <v>31.214189999999999</v>
      </c>
      <c r="AK70" s="166">
        <v>518.03724852000005</v>
      </c>
      <c r="AL70" s="166">
        <v>631.88436999999999</v>
      </c>
      <c r="AM70" s="166">
        <v>480.15934635000002</v>
      </c>
      <c r="AN70" s="166">
        <v>0</v>
      </c>
      <c r="AO70" s="166">
        <v>858.62531146615481</v>
      </c>
      <c r="AP70" s="166">
        <v>333.49302316000001</v>
      </c>
      <c r="AQ70" s="166">
        <v>1524.4198121280929</v>
      </c>
      <c r="AR70" s="166">
        <v>78.23364651</v>
      </c>
      <c r="AS70" s="166">
        <v>0</v>
      </c>
      <c r="AT70" s="166">
        <v>5.0049999999999999</v>
      </c>
      <c r="AU70" s="166">
        <v>35.465299999999985</v>
      </c>
      <c r="AV70" s="166">
        <v>51.5803309</v>
      </c>
      <c r="AW70" s="166">
        <v>123.71720531</v>
      </c>
      <c r="AX70" s="166">
        <v>314.10229720000001</v>
      </c>
      <c r="AY70" s="166">
        <v>378.56427784270841</v>
      </c>
      <c r="AZ70" s="166">
        <v>180.36687889752193</v>
      </c>
      <c r="BA70" s="166">
        <v>426.31900000000002</v>
      </c>
      <c r="BB70" s="166">
        <v>134.57545808</v>
      </c>
      <c r="BC70" s="166">
        <v>55.596499999999999</v>
      </c>
      <c r="BD70" s="166">
        <v>121.99623994999996</v>
      </c>
      <c r="BE70" s="166">
        <v>291.82127999999994</v>
      </c>
      <c r="BF70" s="166">
        <v>66.86757059</v>
      </c>
      <c r="BG70" s="166">
        <v>77.31997410999999</v>
      </c>
      <c r="BH70" s="166">
        <v>2.92E-2</v>
      </c>
      <c r="BI70" s="166">
        <v>597.08149173531308</v>
      </c>
      <c r="BJ70" s="166">
        <v>389.31964965999998</v>
      </c>
      <c r="BK70" s="166">
        <v>0</v>
      </c>
      <c r="BL70" s="166">
        <v>168.140714</v>
      </c>
    </row>
    <row r="71" spans="2:64" ht="31.5" x14ac:dyDescent="0.25">
      <c r="B71" s="171">
        <v>4</v>
      </c>
      <c r="C71" s="179" t="s">
        <v>295</v>
      </c>
      <c r="D71" s="166">
        <v>175292.87297156174</v>
      </c>
      <c r="E71" s="166">
        <v>223938.80826000002</v>
      </c>
      <c r="F71" s="166">
        <v>227889.64372194206</v>
      </c>
      <c r="G71" s="166">
        <v>176921.03196205004</v>
      </c>
      <c r="H71" s="166">
        <v>89788.89527065288</v>
      </c>
      <c r="I71" s="166">
        <v>158533.68139917022</v>
      </c>
      <c r="J71" s="166">
        <v>111599.75887630081</v>
      </c>
      <c r="K71" s="166">
        <v>81074.011665670027</v>
      </c>
      <c r="L71" s="166">
        <v>151394.03154191803</v>
      </c>
      <c r="M71" s="166">
        <v>110801.70981241409</v>
      </c>
      <c r="N71" s="166">
        <v>125923.81276381001</v>
      </c>
      <c r="O71" s="166">
        <v>274055.72689331969</v>
      </c>
      <c r="P71" s="166">
        <v>133513.63289180995</v>
      </c>
      <c r="Q71" s="166">
        <v>167218.1141864942</v>
      </c>
      <c r="R71" s="166">
        <v>137110.38367857799</v>
      </c>
      <c r="S71" s="166">
        <v>185717.8653468219</v>
      </c>
      <c r="T71" s="166">
        <v>178146.00566365832</v>
      </c>
      <c r="U71" s="166">
        <v>272914.14704215893</v>
      </c>
      <c r="V71" s="166">
        <v>137024.61576605044</v>
      </c>
      <c r="W71" s="166">
        <v>157693.18566151228</v>
      </c>
      <c r="X71" s="166">
        <v>123796.29264989983</v>
      </c>
      <c r="Y71" s="166">
        <v>185373.82975085994</v>
      </c>
      <c r="Z71" s="166">
        <v>151186.81392303805</v>
      </c>
      <c r="AA71" s="166">
        <v>148886.47880912357</v>
      </c>
      <c r="AB71" s="166">
        <v>87753.837351930037</v>
      </c>
      <c r="AC71" s="166">
        <v>90380.161808827295</v>
      </c>
      <c r="AD71" s="166">
        <v>141371.86442280663</v>
      </c>
      <c r="AE71" s="166">
        <v>40553.346858800745</v>
      </c>
      <c r="AF71" s="166">
        <v>248.624</v>
      </c>
      <c r="AG71" s="166">
        <v>3418.0970000000002</v>
      </c>
      <c r="AH71" s="166">
        <v>44885.858605677699</v>
      </c>
      <c r="AI71" s="166">
        <v>10592.938477392501</v>
      </c>
      <c r="AJ71" s="166">
        <v>5128.832568720004</v>
      </c>
      <c r="AK71" s="166">
        <v>90553.390091788169</v>
      </c>
      <c r="AL71" s="166">
        <v>63556.396110000001</v>
      </c>
      <c r="AM71" s="166">
        <v>46128.901449894001</v>
      </c>
      <c r="AN71" s="166">
        <v>959.03578823000009</v>
      </c>
      <c r="AO71" s="166">
        <v>50727.667791319705</v>
      </c>
      <c r="AP71" s="166">
        <v>38055.378582882695</v>
      </c>
      <c r="AQ71" s="166">
        <v>40072.659145621714</v>
      </c>
      <c r="AR71" s="166">
        <v>3830.0279130000004</v>
      </c>
      <c r="AS71" s="166">
        <v>677.54831999999999</v>
      </c>
      <c r="AT71" s="166">
        <v>4050.2452767000004</v>
      </c>
      <c r="AU71" s="166">
        <v>2527.2933819700002</v>
      </c>
      <c r="AV71" s="166">
        <v>1319.6076576</v>
      </c>
      <c r="AW71" s="166">
        <v>2247.57315642</v>
      </c>
      <c r="AX71" s="166">
        <v>6575.8138946699964</v>
      </c>
      <c r="AY71" s="166">
        <v>9438.7047654200014</v>
      </c>
      <c r="AZ71" s="166">
        <v>5669.4464132800003</v>
      </c>
      <c r="BA71" s="166">
        <v>3074.0770000000002</v>
      </c>
      <c r="BB71" s="166">
        <v>3856.0855278499998</v>
      </c>
      <c r="BC71" s="166">
        <v>2926.8429460298903</v>
      </c>
      <c r="BD71" s="166">
        <v>9748.2059111460003</v>
      </c>
      <c r="BE71" s="166">
        <v>5272.3486088947193</v>
      </c>
      <c r="BF71" s="166">
        <v>636.50273971000013</v>
      </c>
      <c r="BG71" s="166">
        <v>1630.7380472500001</v>
      </c>
      <c r="BH71" s="166">
        <v>1585.8762199999999</v>
      </c>
      <c r="BI71" s="166">
        <v>6217.3597099999997</v>
      </c>
      <c r="BJ71" s="166">
        <v>14377.838244980001</v>
      </c>
      <c r="BK71" s="166">
        <v>11338.875118</v>
      </c>
      <c r="BL71" s="166">
        <v>5526.379640000001</v>
      </c>
    </row>
    <row r="72" spans="2:64" x14ac:dyDescent="0.25">
      <c r="B72" s="168"/>
      <c r="C72" s="169" t="s">
        <v>135</v>
      </c>
      <c r="D72" s="166">
        <v>175292.87297156174</v>
      </c>
      <c r="E72" s="166">
        <v>223908.67528900001</v>
      </c>
      <c r="F72" s="166">
        <v>227876.76709634205</v>
      </c>
      <c r="G72" s="166">
        <v>176428.58039265004</v>
      </c>
      <c r="H72" s="166">
        <v>89436.702379112874</v>
      </c>
      <c r="I72" s="166">
        <v>158509.24371519021</v>
      </c>
      <c r="J72" s="166">
        <v>111599.67883880081</v>
      </c>
      <c r="K72" s="166">
        <v>80573.24857640003</v>
      </c>
      <c r="L72" s="166">
        <v>151175.14054191802</v>
      </c>
      <c r="M72" s="166">
        <v>110801.70981241409</v>
      </c>
      <c r="N72" s="166">
        <v>124841.43966381002</v>
      </c>
      <c r="O72" s="166">
        <v>274055.72689331969</v>
      </c>
      <c r="P72" s="166">
        <v>133427.40039122995</v>
      </c>
      <c r="Q72" s="166">
        <v>167218.1141864942</v>
      </c>
      <c r="R72" s="166">
        <v>137110.38367857799</v>
      </c>
      <c r="S72" s="166">
        <v>185600.2122300019</v>
      </c>
      <c r="T72" s="166">
        <v>178146.00566365832</v>
      </c>
      <c r="U72" s="166">
        <v>272914.14704215893</v>
      </c>
      <c r="V72" s="166">
        <v>136999.71576605045</v>
      </c>
      <c r="W72" s="166">
        <v>157056.05389540229</v>
      </c>
      <c r="X72" s="166">
        <v>123303.93616848983</v>
      </c>
      <c r="Y72" s="166">
        <v>185373.82975085994</v>
      </c>
      <c r="Z72" s="166">
        <v>151186.81392303805</v>
      </c>
      <c r="AA72" s="166">
        <v>148886.47880912357</v>
      </c>
      <c r="AB72" s="166">
        <v>87753.837351930037</v>
      </c>
      <c r="AC72" s="166">
        <v>90376.361808827292</v>
      </c>
      <c r="AD72" s="166">
        <v>141371.86442280663</v>
      </c>
      <c r="AE72" s="166">
        <v>40553.346858800745</v>
      </c>
      <c r="AF72" s="166">
        <v>248.624</v>
      </c>
      <c r="AG72" s="166">
        <v>3418.0970000000002</v>
      </c>
      <c r="AH72" s="166">
        <v>44885.858605677699</v>
      </c>
      <c r="AI72" s="166">
        <v>10592.938477392501</v>
      </c>
      <c r="AJ72" s="166">
        <v>5128.832568720004</v>
      </c>
      <c r="AK72" s="166">
        <v>90553.390091788169</v>
      </c>
      <c r="AL72" s="166">
        <v>63556.396110000001</v>
      </c>
      <c r="AM72" s="166">
        <v>46128.901449894001</v>
      </c>
      <c r="AN72" s="166">
        <v>959.03578823000009</v>
      </c>
      <c r="AO72" s="166">
        <v>50727.667791319705</v>
      </c>
      <c r="AP72" s="166">
        <v>38055.378582882695</v>
      </c>
      <c r="AQ72" s="166">
        <v>40072.659145621714</v>
      </c>
      <c r="AR72" s="166">
        <v>3830.0279130000004</v>
      </c>
      <c r="AS72" s="166">
        <v>677.54831999999999</v>
      </c>
      <c r="AT72" s="166">
        <v>4050.2452767000004</v>
      </c>
      <c r="AU72" s="166">
        <v>2527.2933819700002</v>
      </c>
      <c r="AV72" s="166">
        <v>1319.6076576</v>
      </c>
      <c r="AW72" s="166">
        <v>2247.57315642</v>
      </c>
      <c r="AX72" s="166">
        <v>6575.8138946699964</v>
      </c>
      <c r="AY72" s="166">
        <v>9438.7047654200014</v>
      </c>
      <c r="AZ72" s="166">
        <v>5669.4464132800003</v>
      </c>
      <c r="BA72" s="166">
        <v>3074.0770000000002</v>
      </c>
      <c r="BB72" s="166">
        <v>3856.0855278499998</v>
      </c>
      <c r="BC72" s="166">
        <v>2926.8429460298903</v>
      </c>
      <c r="BD72" s="166">
        <v>9748.2059111460003</v>
      </c>
      <c r="BE72" s="166">
        <v>5272.3486088947193</v>
      </c>
      <c r="BF72" s="166">
        <v>636.50273971000013</v>
      </c>
      <c r="BG72" s="166">
        <v>1630.7380472500001</v>
      </c>
      <c r="BH72" s="166">
        <v>1585.8762199999999</v>
      </c>
      <c r="BI72" s="166">
        <v>6217.3597099999997</v>
      </c>
      <c r="BJ72" s="166">
        <v>14377.838244980001</v>
      </c>
      <c r="BK72" s="166">
        <v>11338.875118</v>
      </c>
      <c r="BL72" s="166">
        <v>5526.379640000001</v>
      </c>
    </row>
    <row r="73" spans="2:64" x14ac:dyDescent="0.25">
      <c r="B73" s="170"/>
      <c r="C73" s="135" t="s">
        <v>296</v>
      </c>
      <c r="D73" s="166">
        <v>168670.06836290023</v>
      </c>
      <c r="E73" s="166">
        <v>206845.80033100001</v>
      </c>
      <c r="F73" s="166">
        <v>219916.22812375805</v>
      </c>
      <c r="G73" s="166">
        <v>175426.92748177005</v>
      </c>
      <c r="H73" s="166">
        <v>84686.702379112874</v>
      </c>
      <c r="I73" s="166">
        <v>150405.73884952022</v>
      </c>
      <c r="J73" s="166">
        <v>105907.59937041081</v>
      </c>
      <c r="K73" s="166">
        <v>77387.529718220016</v>
      </c>
      <c r="L73" s="166">
        <v>140432.27732268805</v>
      </c>
      <c r="M73" s="166">
        <v>107112.31952149409</v>
      </c>
      <c r="N73" s="166">
        <v>119954.72382068</v>
      </c>
      <c r="O73" s="166">
        <v>257104.48245200963</v>
      </c>
      <c r="P73" s="166">
        <v>133427.40039122995</v>
      </c>
      <c r="Q73" s="166">
        <v>161631.31947778421</v>
      </c>
      <c r="R73" s="166">
        <v>137110.38367857799</v>
      </c>
      <c r="S73" s="166">
        <v>179030.01008018188</v>
      </c>
      <c r="T73" s="166">
        <v>178143.02672665828</v>
      </c>
      <c r="U73" s="166">
        <v>262041.44604657896</v>
      </c>
      <c r="V73" s="166">
        <v>133371.86711952047</v>
      </c>
      <c r="W73" s="166">
        <v>148937.81311233228</v>
      </c>
      <c r="X73" s="166">
        <v>119880.66397841982</v>
      </c>
      <c r="Y73" s="166">
        <v>179609.72641766994</v>
      </c>
      <c r="Z73" s="166">
        <v>151186.81392303805</v>
      </c>
      <c r="AA73" s="166">
        <v>145617.95683351357</v>
      </c>
      <c r="AB73" s="166">
        <v>82747.645202830026</v>
      </c>
      <c r="AC73" s="166">
        <v>88121.059532757281</v>
      </c>
      <c r="AD73" s="166">
        <v>136039.03648471661</v>
      </c>
      <c r="AE73" s="166">
        <v>35831.370170550748</v>
      </c>
      <c r="AF73" s="166">
        <v>246.58500000000001</v>
      </c>
      <c r="AG73" s="166">
        <v>3418.0970000000002</v>
      </c>
      <c r="AH73" s="166">
        <v>44885.858605677699</v>
      </c>
      <c r="AI73" s="166">
        <v>10264.241244616001</v>
      </c>
      <c r="AJ73" s="166">
        <v>4884.6911263400034</v>
      </c>
      <c r="AK73" s="166">
        <v>86432.156380468165</v>
      </c>
      <c r="AL73" s="166">
        <v>61051.70736</v>
      </c>
      <c r="AM73" s="166">
        <v>44638.240958814</v>
      </c>
      <c r="AN73" s="166">
        <v>959.03578823000009</v>
      </c>
      <c r="AO73" s="166">
        <v>50727.667791319705</v>
      </c>
      <c r="AP73" s="166">
        <v>34636.54285788269</v>
      </c>
      <c r="AQ73" s="166">
        <v>37059.06135660172</v>
      </c>
      <c r="AR73" s="166">
        <v>3830.0279130000004</v>
      </c>
      <c r="AS73" s="166">
        <v>677.54831999999999</v>
      </c>
      <c r="AT73" s="166">
        <v>4050.2452767000004</v>
      </c>
      <c r="AU73" s="166">
        <v>2500.12738197</v>
      </c>
      <c r="AV73" s="166">
        <v>1144.56196694</v>
      </c>
      <c r="AW73" s="166">
        <v>2247.57315642</v>
      </c>
      <c r="AX73" s="166">
        <v>5922.0638946699964</v>
      </c>
      <c r="AY73" s="166">
        <v>8796.2047654200014</v>
      </c>
      <c r="AZ73" s="166">
        <v>5273.9464132800003</v>
      </c>
      <c r="BA73" s="166">
        <v>3018.404</v>
      </c>
      <c r="BB73" s="166">
        <v>3607.2372778499998</v>
      </c>
      <c r="BC73" s="166">
        <v>2910.1118727298899</v>
      </c>
      <c r="BD73" s="166">
        <v>9748.2059111460003</v>
      </c>
      <c r="BE73" s="166">
        <v>5130.36729387372</v>
      </c>
      <c r="BF73" s="166">
        <v>473.82112814000004</v>
      </c>
      <c r="BG73" s="166">
        <v>1609.8753280599999</v>
      </c>
      <c r="BH73" s="166">
        <v>1585.8762199999999</v>
      </c>
      <c r="BI73" s="166">
        <v>5686.7384099999999</v>
      </c>
      <c r="BJ73" s="166">
        <v>13774.311378720002</v>
      </c>
      <c r="BK73" s="166">
        <v>9956.8906602099978</v>
      </c>
      <c r="BL73" s="166">
        <v>5166.7809400000006</v>
      </c>
    </row>
    <row r="74" spans="2:64" x14ac:dyDescent="0.25">
      <c r="B74" s="170"/>
      <c r="C74" s="135" t="s">
        <v>297</v>
      </c>
      <c r="D74" s="166">
        <v>6622.8046086615022</v>
      </c>
      <c r="E74" s="166">
        <v>16751.394958000001</v>
      </c>
      <c r="F74" s="166">
        <v>7960.5389725840278</v>
      </c>
      <c r="G74" s="166">
        <v>1001.65291088</v>
      </c>
      <c r="H74" s="166">
        <v>4750</v>
      </c>
      <c r="I74" s="166">
        <v>8068.97965389</v>
      </c>
      <c r="J74" s="166">
        <v>5692.0794683900003</v>
      </c>
      <c r="K74" s="166">
        <v>3185.7188581800001</v>
      </c>
      <c r="L74" s="166">
        <v>10110.834702179998</v>
      </c>
      <c r="M74" s="166">
        <v>3381.5064394600004</v>
      </c>
      <c r="N74" s="166">
        <v>4689.8949431300007</v>
      </c>
      <c r="O74" s="166">
        <v>16951.244441310002</v>
      </c>
      <c r="P74" s="166">
        <v>0</v>
      </c>
      <c r="Q74" s="166">
        <v>5586.794708710001</v>
      </c>
      <c r="R74" s="166">
        <v>0</v>
      </c>
      <c r="S74" s="166">
        <v>6570.2021498199983</v>
      </c>
      <c r="T74" s="166">
        <v>2.9789370000000002</v>
      </c>
      <c r="U74" s="166">
        <v>10756.845995579997</v>
      </c>
      <c r="V74" s="166">
        <v>3627.8486465300002</v>
      </c>
      <c r="W74" s="166">
        <v>8118.2407830700004</v>
      </c>
      <c r="X74" s="166">
        <v>3423.2721900700003</v>
      </c>
      <c r="Y74" s="166">
        <v>5764.1033331899998</v>
      </c>
      <c r="Z74" s="166">
        <v>0</v>
      </c>
      <c r="AA74" s="166">
        <v>3268.5219756100005</v>
      </c>
      <c r="AB74" s="166">
        <v>4743.6832832400005</v>
      </c>
      <c r="AC74" s="166">
        <v>2255.3022760699992</v>
      </c>
      <c r="AD74" s="166">
        <v>5332.8279380899994</v>
      </c>
      <c r="AE74" s="166">
        <v>4721.9766882499998</v>
      </c>
      <c r="AF74" s="166">
        <v>2.0390000000000001</v>
      </c>
      <c r="AG74" s="166">
        <v>0</v>
      </c>
      <c r="AH74" s="166">
        <v>0</v>
      </c>
      <c r="AI74" s="166">
        <v>328.69723277650002</v>
      </c>
      <c r="AJ74" s="166">
        <v>244.14144238</v>
      </c>
      <c r="AK74" s="166">
        <v>4121.2337113200001</v>
      </c>
      <c r="AL74" s="166">
        <v>2504.6887499999998</v>
      </c>
      <c r="AM74" s="166">
        <v>1490.6604910800002</v>
      </c>
      <c r="AN74" s="166">
        <v>0</v>
      </c>
      <c r="AO74" s="166">
        <v>0</v>
      </c>
      <c r="AP74" s="166">
        <v>3418.8357249999999</v>
      </c>
      <c r="AQ74" s="166">
        <v>3013.5977890199997</v>
      </c>
      <c r="AR74" s="166">
        <v>0</v>
      </c>
      <c r="AS74" s="166">
        <v>0</v>
      </c>
      <c r="AT74" s="166">
        <v>0</v>
      </c>
      <c r="AU74" s="166">
        <v>27.166</v>
      </c>
      <c r="AV74" s="166">
        <v>175.04569066000002</v>
      </c>
      <c r="AW74" s="166">
        <v>0</v>
      </c>
      <c r="AX74" s="166">
        <v>653.75</v>
      </c>
      <c r="AY74" s="166">
        <v>642.5</v>
      </c>
      <c r="AZ74" s="166">
        <v>395.5</v>
      </c>
      <c r="BA74" s="166">
        <v>55.673000000000002</v>
      </c>
      <c r="BB74" s="166">
        <v>248.84825000000001</v>
      </c>
      <c r="BC74" s="166">
        <v>16.731073299999998</v>
      </c>
      <c r="BD74" s="166">
        <v>0</v>
      </c>
      <c r="BE74" s="166">
        <v>141.981315021</v>
      </c>
      <c r="BF74" s="166">
        <v>162.68161157</v>
      </c>
      <c r="BG74" s="166">
        <v>20.86271919</v>
      </c>
      <c r="BH74" s="166">
        <v>0</v>
      </c>
      <c r="BI74" s="166">
        <v>530.62130000000002</v>
      </c>
      <c r="BJ74" s="166">
        <v>603.52686625999968</v>
      </c>
      <c r="BK74" s="166">
        <v>1381.9844577900001</v>
      </c>
      <c r="BL74" s="166">
        <v>359.59870000000001</v>
      </c>
    </row>
    <row r="75" spans="2:64" x14ac:dyDescent="0.25">
      <c r="B75" s="170"/>
      <c r="C75" s="135" t="s">
        <v>298</v>
      </c>
      <c r="D75" s="166">
        <v>0</v>
      </c>
      <c r="E75" s="166">
        <v>311.48</v>
      </c>
      <c r="F75" s="166">
        <v>0</v>
      </c>
      <c r="G75" s="166">
        <v>0</v>
      </c>
      <c r="H75" s="166">
        <v>0</v>
      </c>
      <c r="I75" s="166">
        <v>34.525211780000006</v>
      </c>
      <c r="J75" s="166">
        <v>0</v>
      </c>
      <c r="K75" s="166">
        <v>0</v>
      </c>
      <c r="L75" s="166">
        <v>632.02851705000012</v>
      </c>
      <c r="M75" s="166">
        <v>307.88385145999996</v>
      </c>
      <c r="N75" s="166">
        <v>196.82089999999999</v>
      </c>
      <c r="O75" s="166">
        <v>0</v>
      </c>
      <c r="P75" s="166">
        <v>0</v>
      </c>
      <c r="Q75" s="166">
        <v>0</v>
      </c>
      <c r="R75" s="166">
        <v>0</v>
      </c>
      <c r="S75" s="166">
        <v>0</v>
      </c>
      <c r="T75" s="166">
        <v>0</v>
      </c>
      <c r="U75" s="166">
        <v>115.855</v>
      </c>
      <c r="V75" s="166">
        <v>0</v>
      </c>
      <c r="W75" s="166">
        <v>0</v>
      </c>
      <c r="X75" s="166">
        <v>0</v>
      </c>
      <c r="Y75" s="166">
        <v>0</v>
      </c>
      <c r="Z75" s="166">
        <v>0</v>
      </c>
      <c r="AA75" s="166">
        <v>0</v>
      </c>
      <c r="AB75" s="166">
        <v>262.50886586000001</v>
      </c>
      <c r="AC75" s="166">
        <v>0</v>
      </c>
      <c r="AD75" s="166">
        <v>0</v>
      </c>
      <c r="AE75" s="166">
        <v>0</v>
      </c>
      <c r="AF75" s="166">
        <v>0</v>
      </c>
      <c r="AG75" s="166">
        <v>0</v>
      </c>
      <c r="AH75" s="166">
        <v>0</v>
      </c>
      <c r="AI75" s="166">
        <v>0</v>
      </c>
      <c r="AJ75" s="166">
        <v>0</v>
      </c>
      <c r="AK75" s="166">
        <v>0</v>
      </c>
      <c r="AL75" s="166">
        <v>0</v>
      </c>
      <c r="AM75" s="166">
        <v>0</v>
      </c>
      <c r="AN75" s="166">
        <v>0</v>
      </c>
      <c r="AO75" s="166">
        <v>0</v>
      </c>
      <c r="AP75" s="166">
        <v>0</v>
      </c>
      <c r="AQ75" s="166">
        <v>0</v>
      </c>
      <c r="AR75" s="166">
        <v>0</v>
      </c>
      <c r="AS75" s="166">
        <v>0</v>
      </c>
      <c r="AT75" s="166">
        <v>0</v>
      </c>
      <c r="AU75" s="166">
        <v>0</v>
      </c>
      <c r="AV75" s="166">
        <v>0</v>
      </c>
      <c r="AW75" s="166">
        <v>0</v>
      </c>
      <c r="AX75" s="166">
        <v>0</v>
      </c>
      <c r="AY75" s="166">
        <v>0</v>
      </c>
      <c r="AZ75" s="166">
        <v>0</v>
      </c>
      <c r="BA75" s="166">
        <v>0</v>
      </c>
      <c r="BB75" s="166">
        <v>0</v>
      </c>
      <c r="BC75" s="166">
        <v>0</v>
      </c>
      <c r="BD75" s="166">
        <v>0</v>
      </c>
      <c r="BE75" s="166">
        <v>0</v>
      </c>
      <c r="BF75" s="166">
        <v>0</v>
      </c>
      <c r="BG75" s="166">
        <v>0</v>
      </c>
      <c r="BH75" s="166">
        <v>0</v>
      </c>
      <c r="BI75" s="166">
        <v>0</v>
      </c>
      <c r="BJ75" s="166">
        <v>0</v>
      </c>
      <c r="BK75" s="166">
        <v>0</v>
      </c>
      <c r="BL75" s="166">
        <v>0</v>
      </c>
    </row>
    <row r="76" spans="2:64" x14ac:dyDescent="0.25">
      <c r="B76" s="180"/>
      <c r="C76" s="133" t="s">
        <v>299</v>
      </c>
      <c r="D76" s="166">
        <v>0</v>
      </c>
      <c r="E76" s="166">
        <v>30.132971000000001</v>
      </c>
      <c r="F76" s="166">
        <v>12.876625600000001</v>
      </c>
      <c r="G76" s="166">
        <v>492.45156939999998</v>
      </c>
      <c r="H76" s="166">
        <v>352.19289153999995</v>
      </c>
      <c r="I76" s="166">
        <v>24.437683979999999</v>
      </c>
      <c r="J76" s="166">
        <v>8.0037499999999998E-2</v>
      </c>
      <c r="K76" s="166">
        <v>500.76308926999997</v>
      </c>
      <c r="L76" s="166">
        <v>218.89099999999999</v>
      </c>
      <c r="M76" s="166">
        <v>0</v>
      </c>
      <c r="N76" s="166">
        <v>1082.3731</v>
      </c>
      <c r="O76" s="166">
        <v>0</v>
      </c>
      <c r="P76" s="166">
        <v>86.232500579999993</v>
      </c>
      <c r="Q76" s="166">
        <v>0</v>
      </c>
      <c r="R76" s="166">
        <v>0</v>
      </c>
      <c r="S76" s="166">
        <v>117.65311681999999</v>
      </c>
      <c r="T76" s="166">
        <v>0</v>
      </c>
      <c r="U76" s="166">
        <v>0</v>
      </c>
      <c r="V76" s="166">
        <v>24.9</v>
      </c>
      <c r="W76" s="166">
        <v>637.13176611000006</v>
      </c>
      <c r="X76" s="166">
        <v>492.35648140999996</v>
      </c>
      <c r="Y76" s="166">
        <v>0</v>
      </c>
      <c r="Z76" s="166">
        <v>0</v>
      </c>
      <c r="AA76" s="166">
        <v>0</v>
      </c>
      <c r="AB76" s="166">
        <v>0</v>
      </c>
      <c r="AC76" s="166">
        <v>3.8</v>
      </c>
      <c r="AD76" s="166">
        <v>0</v>
      </c>
      <c r="AE76" s="166">
        <v>0</v>
      </c>
      <c r="AF76" s="166">
        <v>0</v>
      </c>
      <c r="AG76" s="166">
        <v>0</v>
      </c>
      <c r="AH76" s="166">
        <v>0</v>
      </c>
      <c r="AI76" s="166">
        <v>0</v>
      </c>
      <c r="AJ76" s="166">
        <v>0</v>
      </c>
      <c r="AK76" s="166">
        <v>0</v>
      </c>
      <c r="AL76" s="166">
        <v>0</v>
      </c>
      <c r="AM76" s="166">
        <v>0</v>
      </c>
      <c r="AN76" s="166">
        <v>0</v>
      </c>
      <c r="AO76" s="166">
        <v>0</v>
      </c>
      <c r="AP76" s="166">
        <v>0</v>
      </c>
      <c r="AQ76" s="166">
        <v>0</v>
      </c>
      <c r="AR76" s="166">
        <v>0</v>
      </c>
      <c r="AS76" s="166">
        <v>0</v>
      </c>
      <c r="AT76" s="166">
        <v>0</v>
      </c>
      <c r="AU76" s="166">
        <v>0</v>
      </c>
      <c r="AV76" s="166">
        <v>0</v>
      </c>
      <c r="AW76" s="166">
        <v>0</v>
      </c>
      <c r="AX76" s="166">
        <v>0</v>
      </c>
      <c r="AY76" s="166">
        <v>0</v>
      </c>
      <c r="AZ76" s="166">
        <v>0</v>
      </c>
      <c r="BA76" s="166">
        <v>0</v>
      </c>
      <c r="BB76" s="166">
        <v>0</v>
      </c>
      <c r="BC76" s="166">
        <v>0</v>
      </c>
      <c r="BD76" s="166">
        <v>0</v>
      </c>
      <c r="BE76" s="166">
        <v>0</v>
      </c>
      <c r="BF76" s="166">
        <v>0</v>
      </c>
      <c r="BG76" s="166">
        <v>0</v>
      </c>
      <c r="BH76" s="166">
        <v>0</v>
      </c>
      <c r="BI76" s="166">
        <v>0</v>
      </c>
      <c r="BJ76" s="166">
        <v>0</v>
      </c>
      <c r="BK76" s="166">
        <v>0</v>
      </c>
      <c r="BL76" s="166">
        <v>0</v>
      </c>
    </row>
    <row r="77" spans="2:64" x14ac:dyDescent="0.25">
      <c r="B77" s="170"/>
      <c r="C77" s="135" t="s">
        <v>300</v>
      </c>
      <c r="D77" s="166">
        <v>0</v>
      </c>
      <c r="E77" s="166">
        <v>30.118082000000001</v>
      </c>
      <c r="F77" s="166">
        <v>0</v>
      </c>
      <c r="G77" s="166">
        <v>491.65156939999997</v>
      </c>
      <c r="H77" s="166">
        <v>352.07658533999995</v>
      </c>
      <c r="I77" s="166">
        <v>24.1693</v>
      </c>
      <c r="J77" s="166">
        <v>0</v>
      </c>
      <c r="K77" s="166">
        <v>500.76308926999997</v>
      </c>
      <c r="L77" s="166">
        <v>218.89099999999999</v>
      </c>
      <c r="M77" s="166">
        <v>0</v>
      </c>
      <c r="N77" s="166">
        <v>0</v>
      </c>
      <c r="O77" s="166">
        <v>0</v>
      </c>
      <c r="P77" s="166">
        <v>86.232500579999993</v>
      </c>
      <c r="Q77" s="166">
        <v>0</v>
      </c>
      <c r="R77" s="166">
        <v>0</v>
      </c>
      <c r="S77" s="166">
        <v>117.65311681999999</v>
      </c>
      <c r="T77" s="166">
        <v>0</v>
      </c>
      <c r="U77" s="166">
        <v>0</v>
      </c>
      <c r="V77" s="166">
        <v>24.9</v>
      </c>
      <c r="W77" s="166">
        <v>637.13176611000006</v>
      </c>
      <c r="X77" s="166">
        <v>492.35648140999996</v>
      </c>
      <c r="Y77" s="166">
        <v>0</v>
      </c>
      <c r="Z77" s="166">
        <v>0</v>
      </c>
      <c r="AA77" s="166">
        <v>0</v>
      </c>
      <c r="AB77" s="166">
        <v>0</v>
      </c>
      <c r="AC77" s="166">
        <v>3.8</v>
      </c>
      <c r="AD77" s="166">
        <v>0</v>
      </c>
      <c r="AE77" s="166">
        <v>0</v>
      </c>
      <c r="AF77" s="166">
        <v>0</v>
      </c>
      <c r="AG77" s="166">
        <v>0</v>
      </c>
      <c r="AH77" s="166">
        <v>0</v>
      </c>
      <c r="AI77" s="166">
        <v>0</v>
      </c>
      <c r="AJ77" s="166">
        <v>0</v>
      </c>
      <c r="AK77" s="166">
        <v>0</v>
      </c>
      <c r="AL77" s="166">
        <v>0</v>
      </c>
      <c r="AM77" s="166">
        <v>0</v>
      </c>
      <c r="AN77" s="166">
        <v>0</v>
      </c>
      <c r="AO77" s="166">
        <v>0</v>
      </c>
      <c r="AP77" s="166">
        <v>0</v>
      </c>
      <c r="AQ77" s="166">
        <v>0</v>
      </c>
      <c r="AR77" s="166">
        <v>0</v>
      </c>
      <c r="AS77" s="166">
        <v>0</v>
      </c>
      <c r="AT77" s="166">
        <v>0</v>
      </c>
      <c r="AU77" s="166">
        <v>0</v>
      </c>
      <c r="AV77" s="166">
        <v>0</v>
      </c>
      <c r="AW77" s="166">
        <v>0</v>
      </c>
      <c r="AX77" s="166">
        <v>0</v>
      </c>
      <c r="AY77" s="166">
        <v>0</v>
      </c>
      <c r="AZ77" s="166">
        <v>0</v>
      </c>
      <c r="BA77" s="166">
        <v>0</v>
      </c>
      <c r="BB77" s="166">
        <v>0</v>
      </c>
      <c r="BC77" s="166">
        <v>0</v>
      </c>
      <c r="BD77" s="166">
        <v>0</v>
      </c>
      <c r="BE77" s="166">
        <v>0</v>
      </c>
      <c r="BF77" s="166">
        <v>0</v>
      </c>
      <c r="BG77" s="166">
        <v>0</v>
      </c>
      <c r="BH77" s="166">
        <v>0</v>
      </c>
      <c r="BI77" s="166">
        <v>0</v>
      </c>
      <c r="BJ77" s="166">
        <v>0</v>
      </c>
      <c r="BK77" s="166">
        <v>0</v>
      </c>
      <c r="BL77" s="166">
        <v>0</v>
      </c>
    </row>
    <row r="78" spans="2:64" x14ac:dyDescent="0.25">
      <c r="B78" s="170"/>
      <c r="C78" s="135" t="s">
        <v>301</v>
      </c>
      <c r="D78" s="166">
        <v>0</v>
      </c>
      <c r="E78" s="166">
        <v>1.4888999999999999E-2</v>
      </c>
      <c r="F78" s="166">
        <v>12.876625600000001</v>
      </c>
      <c r="G78" s="166">
        <v>0.8</v>
      </c>
      <c r="H78" s="166">
        <v>0.11630619999999681</v>
      </c>
      <c r="I78" s="166">
        <v>0.26838398000000008</v>
      </c>
      <c r="J78" s="166">
        <v>8.0037499999999998E-2</v>
      </c>
      <c r="K78" s="166">
        <v>0</v>
      </c>
      <c r="L78" s="166">
        <v>0</v>
      </c>
      <c r="M78" s="166">
        <v>0</v>
      </c>
      <c r="N78" s="166">
        <v>0</v>
      </c>
      <c r="O78" s="166">
        <v>0</v>
      </c>
      <c r="P78" s="166">
        <v>0</v>
      </c>
      <c r="Q78" s="166">
        <v>0</v>
      </c>
      <c r="R78" s="166">
        <v>0</v>
      </c>
      <c r="S78" s="166">
        <v>0</v>
      </c>
      <c r="T78" s="166">
        <v>0</v>
      </c>
      <c r="U78" s="166">
        <v>0</v>
      </c>
      <c r="V78" s="166">
        <v>0</v>
      </c>
      <c r="W78" s="166">
        <v>0</v>
      </c>
      <c r="X78" s="166">
        <v>0</v>
      </c>
      <c r="Y78" s="166">
        <v>0</v>
      </c>
      <c r="Z78" s="166">
        <v>0</v>
      </c>
      <c r="AA78" s="166">
        <v>0</v>
      </c>
      <c r="AB78" s="166">
        <v>0</v>
      </c>
      <c r="AC78" s="166">
        <v>0</v>
      </c>
      <c r="AD78" s="166">
        <v>0</v>
      </c>
      <c r="AE78" s="166">
        <v>0</v>
      </c>
      <c r="AF78" s="166">
        <v>0</v>
      </c>
      <c r="AG78" s="166">
        <v>0</v>
      </c>
      <c r="AH78" s="166">
        <v>0</v>
      </c>
      <c r="AI78" s="166">
        <v>0</v>
      </c>
      <c r="AJ78" s="166">
        <v>0</v>
      </c>
      <c r="AK78" s="166">
        <v>0</v>
      </c>
      <c r="AL78" s="166">
        <v>0</v>
      </c>
      <c r="AM78" s="166">
        <v>0</v>
      </c>
      <c r="AN78" s="166">
        <v>0</v>
      </c>
      <c r="AO78" s="166">
        <v>0</v>
      </c>
      <c r="AP78" s="166">
        <v>0</v>
      </c>
      <c r="AQ78" s="166">
        <v>0</v>
      </c>
      <c r="AR78" s="166">
        <v>0</v>
      </c>
      <c r="AS78" s="166">
        <v>0</v>
      </c>
      <c r="AT78" s="166">
        <v>0</v>
      </c>
      <c r="AU78" s="166">
        <v>0</v>
      </c>
      <c r="AV78" s="166">
        <v>0</v>
      </c>
      <c r="AW78" s="166">
        <v>0</v>
      </c>
      <c r="AX78" s="166">
        <v>0</v>
      </c>
      <c r="AY78" s="166">
        <v>0</v>
      </c>
      <c r="AZ78" s="166">
        <v>0</v>
      </c>
      <c r="BA78" s="166">
        <v>0</v>
      </c>
      <c r="BB78" s="166">
        <v>0</v>
      </c>
      <c r="BC78" s="166">
        <v>0</v>
      </c>
      <c r="BD78" s="166">
        <v>0</v>
      </c>
      <c r="BE78" s="166">
        <v>0</v>
      </c>
      <c r="BF78" s="166">
        <v>0</v>
      </c>
      <c r="BG78" s="166">
        <v>0</v>
      </c>
      <c r="BH78" s="166">
        <v>0</v>
      </c>
      <c r="BI78" s="166">
        <v>0</v>
      </c>
      <c r="BJ78" s="166">
        <v>0</v>
      </c>
      <c r="BK78" s="166">
        <v>0</v>
      </c>
      <c r="BL78" s="166">
        <v>0</v>
      </c>
    </row>
    <row r="79" spans="2:64" x14ac:dyDescent="0.25">
      <c r="B79" s="170"/>
      <c r="C79" s="135" t="s">
        <v>302</v>
      </c>
      <c r="D79" s="166">
        <v>0</v>
      </c>
      <c r="E79" s="166">
        <v>0</v>
      </c>
      <c r="F79" s="166">
        <v>0</v>
      </c>
      <c r="G79" s="166">
        <v>0</v>
      </c>
      <c r="H79" s="166">
        <v>0</v>
      </c>
      <c r="I79" s="166">
        <v>0</v>
      </c>
      <c r="J79" s="166">
        <v>0</v>
      </c>
      <c r="K79" s="166">
        <v>0</v>
      </c>
      <c r="L79" s="166">
        <v>0</v>
      </c>
      <c r="M79" s="166">
        <v>0</v>
      </c>
      <c r="N79" s="166">
        <v>1082.3731</v>
      </c>
      <c r="O79" s="166">
        <v>0</v>
      </c>
      <c r="P79" s="166">
        <v>0</v>
      </c>
      <c r="Q79" s="166">
        <v>0</v>
      </c>
      <c r="R79" s="166">
        <v>0</v>
      </c>
      <c r="S79" s="166">
        <v>0</v>
      </c>
      <c r="T79" s="166">
        <v>0</v>
      </c>
      <c r="U79" s="166">
        <v>0</v>
      </c>
      <c r="V79" s="166">
        <v>0</v>
      </c>
      <c r="W79" s="166">
        <v>0</v>
      </c>
      <c r="X79" s="166">
        <v>0</v>
      </c>
      <c r="Y79" s="166">
        <v>0</v>
      </c>
      <c r="Z79" s="166">
        <v>0</v>
      </c>
      <c r="AA79" s="166">
        <v>0</v>
      </c>
      <c r="AB79" s="166">
        <v>0</v>
      </c>
      <c r="AC79" s="166">
        <v>0</v>
      </c>
      <c r="AD79" s="166">
        <v>0</v>
      </c>
      <c r="AE79" s="166">
        <v>0</v>
      </c>
      <c r="AF79" s="166">
        <v>0</v>
      </c>
      <c r="AG79" s="166">
        <v>0</v>
      </c>
      <c r="AH79" s="166">
        <v>0</v>
      </c>
      <c r="AI79" s="166">
        <v>0</v>
      </c>
      <c r="AJ79" s="166">
        <v>0</v>
      </c>
      <c r="AK79" s="166">
        <v>0</v>
      </c>
      <c r="AL79" s="166">
        <v>0</v>
      </c>
      <c r="AM79" s="166">
        <v>0</v>
      </c>
      <c r="AN79" s="166">
        <v>0</v>
      </c>
      <c r="AO79" s="166">
        <v>0</v>
      </c>
      <c r="AP79" s="166">
        <v>0</v>
      </c>
      <c r="AQ79" s="166">
        <v>0</v>
      </c>
      <c r="AR79" s="166">
        <v>0</v>
      </c>
      <c r="AS79" s="166">
        <v>0</v>
      </c>
      <c r="AT79" s="166">
        <v>0</v>
      </c>
      <c r="AU79" s="166">
        <v>0</v>
      </c>
      <c r="AV79" s="166">
        <v>0</v>
      </c>
      <c r="AW79" s="166">
        <v>0</v>
      </c>
      <c r="AX79" s="166">
        <v>0</v>
      </c>
      <c r="AY79" s="166">
        <v>0</v>
      </c>
      <c r="AZ79" s="166">
        <v>0</v>
      </c>
      <c r="BA79" s="166">
        <v>0</v>
      </c>
      <c r="BB79" s="166">
        <v>0</v>
      </c>
      <c r="BC79" s="166">
        <v>0</v>
      </c>
      <c r="BD79" s="166">
        <v>0</v>
      </c>
      <c r="BE79" s="166">
        <v>0</v>
      </c>
      <c r="BF79" s="166">
        <v>0</v>
      </c>
      <c r="BG79" s="166">
        <v>0</v>
      </c>
      <c r="BH79" s="166">
        <v>0</v>
      </c>
      <c r="BI79" s="166">
        <v>0</v>
      </c>
      <c r="BJ79" s="166">
        <v>0</v>
      </c>
      <c r="BK79" s="166">
        <v>0</v>
      </c>
      <c r="BL79" s="166">
        <v>0</v>
      </c>
    </row>
    <row r="80" spans="2:64" x14ac:dyDescent="0.25">
      <c r="B80" s="171">
        <v>5</v>
      </c>
      <c r="C80" s="133" t="s">
        <v>303</v>
      </c>
      <c r="D80" s="166">
        <v>0</v>
      </c>
      <c r="E80" s="166">
        <v>0</v>
      </c>
      <c r="F80" s="166">
        <v>820.26439005999998</v>
      </c>
      <c r="G80" s="166">
        <v>0</v>
      </c>
      <c r="H80" s="166">
        <v>0</v>
      </c>
      <c r="I80" s="166">
        <v>0</v>
      </c>
      <c r="J80" s="166">
        <v>0</v>
      </c>
      <c r="K80" s="166">
        <v>0</v>
      </c>
      <c r="L80" s="166">
        <v>0</v>
      </c>
      <c r="M80" s="166">
        <v>0</v>
      </c>
      <c r="N80" s="166">
        <v>0</v>
      </c>
      <c r="O80" s="166">
        <v>0</v>
      </c>
      <c r="P80" s="166">
        <v>0</v>
      </c>
      <c r="Q80" s="166">
        <v>0</v>
      </c>
      <c r="R80" s="166">
        <v>0</v>
      </c>
      <c r="S80" s="166">
        <v>0</v>
      </c>
      <c r="T80" s="166">
        <v>0</v>
      </c>
      <c r="U80" s="166">
        <v>0</v>
      </c>
      <c r="V80" s="166">
        <v>0</v>
      </c>
      <c r="W80" s="166">
        <v>0</v>
      </c>
      <c r="X80" s="166">
        <v>0</v>
      </c>
      <c r="Y80" s="166">
        <v>0</v>
      </c>
      <c r="Z80" s="166">
        <v>0</v>
      </c>
      <c r="AA80" s="166">
        <v>0</v>
      </c>
      <c r="AB80" s="166">
        <v>0</v>
      </c>
      <c r="AC80" s="166">
        <v>0</v>
      </c>
      <c r="AD80" s="166">
        <v>0</v>
      </c>
      <c r="AE80" s="166">
        <v>0</v>
      </c>
      <c r="AF80" s="166">
        <v>0</v>
      </c>
      <c r="AG80" s="166">
        <v>0</v>
      </c>
      <c r="AH80" s="166">
        <v>0</v>
      </c>
      <c r="AI80" s="166">
        <v>0</v>
      </c>
      <c r="AJ80" s="166">
        <v>0</v>
      </c>
      <c r="AK80" s="166">
        <v>0</v>
      </c>
      <c r="AL80" s="166">
        <v>0</v>
      </c>
      <c r="AM80" s="166">
        <v>0</v>
      </c>
      <c r="AN80" s="166">
        <v>0</v>
      </c>
      <c r="AO80" s="166">
        <v>0</v>
      </c>
      <c r="AP80" s="166">
        <v>0</v>
      </c>
      <c r="AQ80" s="166">
        <v>0</v>
      </c>
      <c r="AR80" s="166">
        <v>0</v>
      </c>
      <c r="AS80" s="166">
        <v>0</v>
      </c>
      <c r="AT80" s="166">
        <v>0</v>
      </c>
      <c r="AU80" s="166">
        <v>0</v>
      </c>
      <c r="AV80" s="166">
        <v>0</v>
      </c>
      <c r="AW80" s="166">
        <v>0</v>
      </c>
      <c r="AX80" s="166">
        <v>0</v>
      </c>
      <c r="AY80" s="166">
        <v>0</v>
      </c>
      <c r="AZ80" s="166">
        <v>0</v>
      </c>
      <c r="BA80" s="166">
        <v>0</v>
      </c>
      <c r="BB80" s="166">
        <v>0</v>
      </c>
      <c r="BC80" s="166">
        <v>0</v>
      </c>
      <c r="BD80" s="166">
        <v>0</v>
      </c>
      <c r="BE80" s="166">
        <v>0</v>
      </c>
      <c r="BF80" s="166">
        <v>0</v>
      </c>
      <c r="BG80" s="166">
        <v>0</v>
      </c>
      <c r="BH80" s="166">
        <v>0</v>
      </c>
      <c r="BI80" s="166">
        <v>0</v>
      </c>
      <c r="BJ80" s="166">
        <v>0</v>
      </c>
      <c r="BK80" s="166">
        <v>0</v>
      </c>
      <c r="BL80" s="166">
        <v>0</v>
      </c>
    </row>
    <row r="81" spans="2:64" x14ac:dyDescent="0.25">
      <c r="B81" s="170"/>
      <c r="C81" s="135" t="s">
        <v>304</v>
      </c>
      <c r="D81" s="166">
        <v>0</v>
      </c>
      <c r="E81" s="166">
        <v>0</v>
      </c>
      <c r="F81" s="166">
        <v>820.26439005999998</v>
      </c>
      <c r="G81" s="166">
        <v>0</v>
      </c>
      <c r="H81" s="166">
        <v>0</v>
      </c>
      <c r="I81" s="166">
        <v>0</v>
      </c>
      <c r="J81" s="166">
        <v>0</v>
      </c>
      <c r="K81" s="166">
        <v>0</v>
      </c>
      <c r="L81" s="166">
        <v>0</v>
      </c>
      <c r="M81" s="166">
        <v>0</v>
      </c>
      <c r="N81" s="166">
        <v>0</v>
      </c>
      <c r="O81" s="166">
        <v>0</v>
      </c>
      <c r="P81" s="166">
        <v>0</v>
      </c>
      <c r="Q81" s="166">
        <v>0</v>
      </c>
      <c r="R81" s="166">
        <v>0</v>
      </c>
      <c r="S81" s="166">
        <v>0</v>
      </c>
      <c r="T81" s="166">
        <v>0</v>
      </c>
      <c r="U81" s="166">
        <v>0</v>
      </c>
      <c r="V81" s="166">
        <v>0</v>
      </c>
      <c r="W81" s="166">
        <v>0</v>
      </c>
      <c r="X81" s="166">
        <v>0</v>
      </c>
      <c r="Y81" s="166">
        <v>0</v>
      </c>
      <c r="Z81" s="166">
        <v>0</v>
      </c>
      <c r="AA81" s="166">
        <v>0</v>
      </c>
      <c r="AB81" s="166">
        <v>0</v>
      </c>
      <c r="AC81" s="166">
        <v>0</v>
      </c>
      <c r="AD81" s="166">
        <v>0</v>
      </c>
      <c r="AE81" s="166">
        <v>0</v>
      </c>
      <c r="AF81" s="166">
        <v>0</v>
      </c>
      <c r="AG81" s="166">
        <v>0</v>
      </c>
      <c r="AH81" s="166">
        <v>0</v>
      </c>
      <c r="AI81" s="166">
        <v>0</v>
      </c>
      <c r="AJ81" s="166">
        <v>0</v>
      </c>
      <c r="AK81" s="166">
        <v>0</v>
      </c>
      <c r="AL81" s="166">
        <v>0</v>
      </c>
      <c r="AM81" s="166">
        <v>0</v>
      </c>
      <c r="AN81" s="166">
        <v>0</v>
      </c>
      <c r="AO81" s="166">
        <v>0</v>
      </c>
      <c r="AP81" s="166">
        <v>0</v>
      </c>
      <c r="AQ81" s="166">
        <v>0</v>
      </c>
      <c r="AR81" s="166">
        <v>0</v>
      </c>
      <c r="AS81" s="166">
        <v>0</v>
      </c>
      <c r="AT81" s="166">
        <v>0</v>
      </c>
      <c r="AU81" s="166">
        <v>0</v>
      </c>
      <c r="AV81" s="166">
        <v>0</v>
      </c>
      <c r="AW81" s="166">
        <v>0</v>
      </c>
      <c r="AX81" s="166">
        <v>0</v>
      </c>
      <c r="AY81" s="166">
        <v>0</v>
      </c>
      <c r="AZ81" s="166">
        <v>0</v>
      </c>
      <c r="BA81" s="166">
        <v>0</v>
      </c>
      <c r="BB81" s="166">
        <v>0</v>
      </c>
      <c r="BC81" s="166">
        <v>0</v>
      </c>
      <c r="BD81" s="166">
        <v>0</v>
      </c>
      <c r="BE81" s="166">
        <v>0</v>
      </c>
      <c r="BF81" s="166">
        <v>0</v>
      </c>
      <c r="BG81" s="166">
        <v>0</v>
      </c>
      <c r="BH81" s="166">
        <v>0</v>
      </c>
      <c r="BI81" s="166">
        <v>0</v>
      </c>
      <c r="BJ81" s="166">
        <v>0</v>
      </c>
      <c r="BK81" s="166">
        <v>0</v>
      </c>
      <c r="BL81" s="166">
        <v>0</v>
      </c>
    </row>
    <row r="82" spans="2:64" x14ac:dyDescent="0.25">
      <c r="B82" s="170"/>
      <c r="C82" s="135" t="s">
        <v>305</v>
      </c>
      <c r="D82" s="166">
        <v>0</v>
      </c>
      <c r="E82" s="166">
        <v>0</v>
      </c>
      <c r="F82" s="166">
        <v>0</v>
      </c>
      <c r="G82" s="166">
        <v>0</v>
      </c>
      <c r="H82" s="166">
        <v>0</v>
      </c>
      <c r="I82" s="166">
        <v>0</v>
      </c>
      <c r="J82" s="166">
        <v>0</v>
      </c>
      <c r="K82" s="166">
        <v>0</v>
      </c>
      <c r="L82" s="166">
        <v>0</v>
      </c>
      <c r="M82" s="166">
        <v>0</v>
      </c>
      <c r="N82" s="166">
        <v>0</v>
      </c>
      <c r="O82" s="166">
        <v>0</v>
      </c>
      <c r="P82" s="166">
        <v>0</v>
      </c>
      <c r="Q82" s="166">
        <v>0</v>
      </c>
      <c r="R82" s="166">
        <v>0</v>
      </c>
      <c r="S82" s="166">
        <v>0</v>
      </c>
      <c r="T82" s="166">
        <v>0</v>
      </c>
      <c r="U82" s="166">
        <v>0</v>
      </c>
      <c r="V82" s="166">
        <v>0</v>
      </c>
      <c r="W82" s="166">
        <v>0</v>
      </c>
      <c r="X82" s="166">
        <v>0</v>
      </c>
      <c r="Y82" s="166">
        <v>0</v>
      </c>
      <c r="Z82" s="166">
        <v>0</v>
      </c>
      <c r="AA82" s="166">
        <v>0</v>
      </c>
      <c r="AB82" s="166">
        <v>0</v>
      </c>
      <c r="AC82" s="166">
        <v>0</v>
      </c>
      <c r="AD82" s="166">
        <v>0</v>
      </c>
      <c r="AE82" s="166">
        <v>0</v>
      </c>
      <c r="AF82" s="166">
        <v>0</v>
      </c>
      <c r="AG82" s="166">
        <v>0</v>
      </c>
      <c r="AH82" s="166">
        <v>0</v>
      </c>
      <c r="AI82" s="166">
        <v>0</v>
      </c>
      <c r="AJ82" s="166">
        <v>0</v>
      </c>
      <c r="AK82" s="166">
        <v>0</v>
      </c>
      <c r="AL82" s="166">
        <v>0</v>
      </c>
      <c r="AM82" s="166">
        <v>0</v>
      </c>
      <c r="AN82" s="166">
        <v>0</v>
      </c>
      <c r="AO82" s="166">
        <v>0</v>
      </c>
      <c r="AP82" s="166">
        <v>0</v>
      </c>
      <c r="AQ82" s="166">
        <v>0</v>
      </c>
      <c r="AR82" s="166">
        <v>0</v>
      </c>
      <c r="AS82" s="166">
        <v>0</v>
      </c>
      <c r="AT82" s="166">
        <v>0</v>
      </c>
      <c r="AU82" s="166">
        <v>0</v>
      </c>
      <c r="AV82" s="166">
        <v>0</v>
      </c>
      <c r="AW82" s="166">
        <v>0</v>
      </c>
      <c r="AX82" s="166">
        <v>0</v>
      </c>
      <c r="AY82" s="166">
        <v>0</v>
      </c>
      <c r="AZ82" s="166">
        <v>0</v>
      </c>
      <c r="BA82" s="166">
        <v>0</v>
      </c>
      <c r="BB82" s="166">
        <v>0</v>
      </c>
      <c r="BC82" s="166">
        <v>0</v>
      </c>
      <c r="BD82" s="166">
        <v>0</v>
      </c>
      <c r="BE82" s="166">
        <v>0</v>
      </c>
      <c r="BF82" s="166">
        <v>0</v>
      </c>
      <c r="BG82" s="166">
        <v>0</v>
      </c>
      <c r="BH82" s="166">
        <v>0</v>
      </c>
      <c r="BI82" s="166">
        <v>0</v>
      </c>
      <c r="BJ82" s="166">
        <v>0</v>
      </c>
      <c r="BK82" s="166">
        <v>0</v>
      </c>
      <c r="BL82" s="166">
        <v>0</v>
      </c>
    </row>
    <row r="83" spans="2:64" x14ac:dyDescent="0.25">
      <c r="B83" s="171">
        <v>6</v>
      </c>
      <c r="C83" s="133" t="s">
        <v>141</v>
      </c>
      <c r="D83" s="166">
        <v>12458.576568488854</v>
      </c>
      <c r="E83" s="166">
        <v>3724.2605270000004</v>
      </c>
      <c r="F83" s="166">
        <v>1791.8663106399997</v>
      </c>
      <c r="G83" s="166">
        <v>6484.0586272100009</v>
      </c>
      <c r="H83" s="166">
        <v>638.90475342999991</v>
      </c>
      <c r="I83" s="166">
        <v>2584.6494654799999</v>
      </c>
      <c r="J83" s="166">
        <v>2445.3901379700001</v>
      </c>
      <c r="K83" s="166">
        <v>1449.0649435199998</v>
      </c>
      <c r="L83" s="166">
        <v>2765.847325964</v>
      </c>
      <c r="M83" s="166">
        <v>2106.7420353699999</v>
      </c>
      <c r="N83" s="166">
        <v>2087.8770224</v>
      </c>
      <c r="O83" s="166">
        <v>3182.5554588900004</v>
      </c>
      <c r="P83" s="166">
        <v>1830.3290187079999</v>
      </c>
      <c r="Q83" s="166">
        <v>2828.2429244499999</v>
      </c>
      <c r="R83" s="166">
        <v>2355.2322194600006</v>
      </c>
      <c r="S83" s="166">
        <v>3017.886673689999</v>
      </c>
      <c r="T83" s="166">
        <v>1736.7450780499998</v>
      </c>
      <c r="U83" s="166">
        <v>5234.4343477299999</v>
      </c>
      <c r="V83" s="166">
        <v>4402.4497548599993</v>
      </c>
      <c r="W83" s="166">
        <v>2289.4495607899999</v>
      </c>
      <c r="X83" s="166">
        <v>1793.8137636900001</v>
      </c>
      <c r="Y83" s="166">
        <v>1854.9109802399998</v>
      </c>
      <c r="Z83" s="166">
        <v>4055.9640795199998</v>
      </c>
      <c r="AA83" s="166">
        <v>2720.3984526399991</v>
      </c>
      <c r="AB83" s="166">
        <v>1307.5552138200001</v>
      </c>
      <c r="AC83" s="166">
        <v>1446.1116094900001</v>
      </c>
      <c r="AD83" s="166">
        <v>1494.5891835799998</v>
      </c>
      <c r="AE83" s="166">
        <v>613.95524483000008</v>
      </c>
      <c r="AF83" s="166">
        <v>21.222000000000001</v>
      </c>
      <c r="AG83" s="166">
        <v>125.874</v>
      </c>
      <c r="AH83" s="166">
        <v>428.01506220000005</v>
      </c>
      <c r="AI83" s="166">
        <v>266.20401822999997</v>
      </c>
      <c r="AJ83" s="166">
        <v>38.922423330000001</v>
      </c>
      <c r="AK83" s="166">
        <v>1079.9831141900002</v>
      </c>
      <c r="AL83" s="166">
        <v>504.55953</v>
      </c>
      <c r="AM83" s="166">
        <v>678.71897916000012</v>
      </c>
      <c r="AN83" s="166">
        <v>39.3519231</v>
      </c>
      <c r="AO83" s="166">
        <v>800.29121870999984</v>
      </c>
      <c r="AP83" s="166">
        <v>619.68405115000007</v>
      </c>
      <c r="AQ83" s="166">
        <v>603.73167692999994</v>
      </c>
      <c r="AR83" s="166">
        <v>196.74551266</v>
      </c>
      <c r="AS83" s="166">
        <v>28.312290000000004</v>
      </c>
      <c r="AT83" s="166">
        <v>97.810910589999992</v>
      </c>
      <c r="AU83" s="166">
        <v>31.1</v>
      </c>
      <c r="AV83" s="166">
        <v>53.640620630000008</v>
      </c>
      <c r="AW83" s="166">
        <v>32.179018229999997</v>
      </c>
      <c r="AX83" s="166">
        <v>132.51765179999998</v>
      </c>
      <c r="AY83" s="166">
        <v>479.02138638143435</v>
      </c>
      <c r="AZ83" s="166">
        <v>116.2324279</v>
      </c>
      <c r="BA83" s="166">
        <v>157.79300000000001</v>
      </c>
      <c r="BB83" s="166">
        <v>131.92589156000003</v>
      </c>
      <c r="BC83" s="166">
        <v>30.500023760000001</v>
      </c>
      <c r="BD83" s="166">
        <v>197.29766098999997</v>
      </c>
      <c r="BE83" s="166">
        <v>163.74581300000003</v>
      </c>
      <c r="BF83" s="166">
        <v>155.42240083999999</v>
      </c>
      <c r="BG83" s="166">
        <v>50.353261810000006</v>
      </c>
      <c r="BH83" s="166">
        <v>80.699327100000005</v>
      </c>
      <c r="BI83" s="166">
        <v>167.94456024146379</v>
      </c>
      <c r="BJ83" s="166">
        <v>304.22570352999998</v>
      </c>
      <c r="BK83" s="166">
        <v>188.55709411999999</v>
      </c>
      <c r="BL83" s="166">
        <v>50.297935999999993</v>
      </c>
    </row>
    <row r="84" spans="2:64" x14ac:dyDescent="0.25">
      <c r="B84" s="171">
        <v>7</v>
      </c>
      <c r="C84" s="133" t="s">
        <v>142</v>
      </c>
      <c r="D84" s="166">
        <v>10994.899183013798</v>
      </c>
      <c r="E84" s="166">
        <v>23233.831929</v>
      </c>
      <c r="F84" s="166">
        <v>31387.981118746349</v>
      </c>
      <c r="G84" s="166">
        <v>21118.925949410001</v>
      </c>
      <c r="H84" s="166">
        <v>3185.6129601285575</v>
      </c>
      <c r="I84" s="166">
        <v>6334.1706577579989</v>
      </c>
      <c r="J84" s="166">
        <v>7347.5149308625987</v>
      </c>
      <c r="K84" s="166">
        <v>12861.724543926528</v>
      </c>
      <c r="L84" s="166">
        <v>6199.5831182423735</v>
      </c>
      <c r="M84" s="166">
        <v>2478.2514271621021</v>
      </c>
      <c r="N84" s="166">
        <v>3942.1374880289613</v>
      </c>
      <c r="O84" s="166">
        <v>59411.838237120013</v>
      </c>
      <c r="P84" s="166">
        <v>14322.469024357997</v>
      </c>
      <c r="Q84" s="166">
        <v>8756.4791301059995</v>
      </c>
      <c r="R84" s="166">
        <v>5379.3589264380234</v>
      </c>
      <c r="S84" s="166">
        <v>15818.036587135017</v>
      </c>
      <c r="T84" s="166">
        <v>32536.880185801139</v>
      </c>
      <c r="U84" s="166">
        <v>12908.415079422404</v>
      </c>
      <c r="V84" s="166">
        <v>6743.4668134946241</v>
      </c>
      <c r="W84" s="166">
        <v>10464.271153720218</v>
      </c>
      <c r="X84" s="166">
        <v>6296.914361148838</v>
      </c>
      <c r="Y84" s="166">
        <v>20285.269627277219</v>
      </c>
      <c r="Z84" s="166">
        <v>12008.443457240581</v>
      </c>
      <c r="AA84" s="166">
        <v>6806.8933887798012</v>
      </c>
      <c r="AB84" s="166">
        <v>7795.9575816974093</v>
      </c>
      <c r="AC84" s="166">
        <v>4962.7227988339982</v>
      </c>
      <c r="AD84" s="166">
        <v>8154.4567842439264</v>
      </c>
      <c r="AE84" s="166">
        <v>2026.9516781092532</v>
      </c>
      <c r="AF84" s="166">
        <v>132.952</v>
      </c>
      <c r="AG84" s="166">
        <v>103.261</v>
      </c>
      <c r="AH84" s="166">
        <v>432.97518786750004</v>
      </c>
      <c r="AI84" s="166">
        <v>438.61630923914976</v>
      </c>
      <c r="AJ84" s="166">
        <v>242.78948118999998</v>
      </c>
      <c r="AK84" s="166">
        <v>2639.3879393047359</v>
      </c>
      <c r="AL84" s="166">
        <v>974.87867000000006</v>
      </c>
      <c r="AM84" s="166">
        <v>226.25316657499999</v>
      </c>
      <c r="AN84" s="166">
        <v>88.023073189999991</v>
      </c>
      <c r="AO84" s="166">
        <v>2270.1502225701138</v>
      </c>
      <c r="AP84" s="166">
        <v>1970.0588681776003</v>
      </c>
      <c r="AQ84" s="166">
        <v>2880.5569292310424</v>
      </c>
      <c r="AR84" s="166">
        <v>200.33766934000002</v>
      </c>
      <c r="AS84" s="166">
        <v>52.971699999999998</v>
      </c>
      <c r="AT84" s="166">
        <v>331.76655137000012</v>
      </c>
      <c r="AU84" s="166">
        <v>78.871653280000004</v>
      </c>
      <c r="AV84" s="166">
        <v>572.65518566000014</v>
      </c>
      <c r="AW84" s="166">
        <v>5078.7216094300002</v>
      </c>
      <c r="AX84" s="166">
        <v>734.61796389999984</v>
      </c>
      <c r="AY84" s="166">
        <v>962.49944990856579</v>
      </c>
      <c r="AZ84" s="166">
        <v>180.35192160250003</v>
      </c>
      <c r="BA84" s="166">
        <v>112.92</v>
      </c>
      <c r="BB84" s="166">
        <v>159.73551224000002</v>
      </c>
      <c r="BC84" s="166">
        <v>132.88049033816191</v>
      </c>
      <c r="BD84" s="166">
        <v>340.71872320999995</v>
      </c>
      <c r="BE84" s="166">
        <v>69.41235306623004</v>
      </c>
      <c r="BF84" s="166">
        <v>29.663023559999999</v>
      </c>
      <c r="BG84" s="166">
        <v>197.97299802000001</v>
      </c>
      <c r="BH84" s="166">
        <v>2739.8131619999999</v>
      </c>
      <c r="BI84" s="166">
        <v>314.19279000000006</v>
      </c>
      <c r="BJ84" s="166">
        <v>631.45384490000004</v>
      </c>
      <c r="BK84" s="166">
        <v>730.94643451159845</v>
      </c>
      <c r="BL84" s="166">
        <v>324.44633637999999</v>
      </c>
    </row>
    <row r="85" spans="2:64" x14ac:dyDescent="0.25">
      <c r="B85" s="181"/>
      <c r="C85" s="182" t="s">
        <v>306</v>
      </c>
      <c r="D85" s="166">
        <v>0</v>
      </c>
      <c r="E85" s="166">
        <v>10857.159384000002</v>
      </c>
      <c r="F85" s="166">
        <v>4184.1847570099999</v>
      </c>
      <c r="G85" s="166">
        <v>5048.4853217</v>
      </c>
      <c r="H85" s="166">
        <v>990.23169885855725</v>
      </c>
      <c r="I85" s="166">
        <v>3311.5778201979997</v>
      </c>
      <c r="J85" s="166">
        <v>1891.5805803425992</v>
      </c>
      <c r="K85" s="166">
        <v>129.62042324999999</v>
      </c>
      <c r="L85" s="166">
        <v>2357.9907782699997</v>
      </c>
      <c r="M85" s="166">
        <v>0</v>
      </c>
      <c r="N85" s="166">
        <v>196.2309535</v>
      </c>
      <c r="O85" s="166">
        <v>3685.4599401900023</v>
      </c>
      <c r="P85" s="166">
        <v>3264.8004007719987</v>
      </c>
      <c r="Q85" s="166">
        <v>0</v>
      </c>
      <c r="R85" s="166">
        <v>7.9272887599999997</v>
      </c>
      <c r="S85" s="166">
        <v>2488.618346505003</v>
      </c>
      <c r="T85" s="166">
        <v>2479.2426458499999</v>
      </c>
      <c r="U85" s="166">
        <v>4107.1933448023883</v>
      </c>
      <c r="V85" s="166">
        <v>1755.0799667699987</v>
      </c>
      <c r="W85" s="166">
        <v>3723.3508730399999</v>
      </c>
      <c r="X85" s="166">
        <v>1893.2538312935001</v>
      </c>
      <c r="Y85" s="166">
        <v>3238.1318207094296</v>
      </c>
      <c r="Z85" s="166">
        <v>3566.2909204670004</v>
      </c>
      <c r="AA85" s="166">
        <v>2680.2019341764753</v>
      </c>
      <c r="AB85" s="166">
        <v>1672.0579241300054</v>
      </c>
      <c r="AC85" s="166">
        <v>1765.9256486139986</v>
      </c>
      <c r="AD85" s="166">
        <v>2422.7832436774993</v>
      </c>
      <c r="AE85" s="166">
        <v>769.12306583999998</v>
      </c>
      <c r="AF85" s="166">
        <v>10.481</v>
      </c>
      <c r="AG85" s="166">
        <v>0</v>
      </c>
      <c r="AH85" s="166">
        <v>59.194643599999999</v>
      </c>
      <c r="AI85" s="166">
        <v>132.36584301350007</v>
      </c>
      <c r="AJ85" s="166">
        <v>71.537865379999985</v>
      </c>
      <c r="AK85" s="166">
        <v>997.90486826720235</v>
      </c>
      <c r="AL85" s="166">
        <v>0</v>
      </c>
      <c r="AM85" s="166">
        <v>0</v>
      </c>
      <c r="AN85" s="166">
        <v>45.843399919999996</v>
      </c>
      <c r="AO85" s="166">
        <v>719.40172749661417</v>
      </c>
      <c r="AP85" s="166">
        <v>579.98949409879992</v>
      </c>
      <c r="AQ85" s="166">
        <v>894.18790455000214</v>
      </c>
      <c r="AR85" s="166">
        <v>75.649690880000009</v>
      </c>
      <c r="AS85" s="166">
        <v>14.80519</v>
      </c>
      <c r="AT85" s="166">
        <v>73.44415441999999</v>
      </c>
      <c r="AU85" s="166">
        <v>29.065999999999999</v>
      </c>
      <c r="AV85" s="166">
        <v>506.72776362000025</v>
      </c>
      <c r="AW85" s="166">
        <v>4558.409592420001</v>
      </c>
      <c r="AX85" s="166">
        <v>369.81616790999976</v>
      </c>
      <c r="AY85" s="166">
        <v>0</v>
      </c>
      <c r="AZ85" s="166">
        <v>106.41221686000002</v>
      </c>
      <c r="BA85" s="166">
        <v>0</v>
      </c>
      <c r="BB85" s="166">
        <v>61.228324690000001</v>
      </c>
      <c r="BC85" s="166">
        <v>89.732238200000012</v>
      </c>
      <c r="BD85" s="166">
        <v>199.16457161000002</v>
      </c>
      <c r="BE85" s="166">
        <v>0</v>
      </c>
      <c r="BF85" s="166">
        <v>11.5884497</v>
      </c>
      <c r="BG85" s="166">
        <v>128.24869858999998</v>
      </c>
      <c r="BH85" s="166">
        <v>2693.5271998999997</v>
      </c>
      <c r="BI85" s="166">
        <v>66.109980000000007</v>
      </c>
      <c r="BJ85" s="166">
        <v>266.38219621000007</v>
      </c>
      <c r="BK85" s="166">
        <v>202.81918762999999</v>
      </c>
      <c r="BL85" s="166">
        <v>96.071362329999999</v>
      </c>
    </row>
    <row r="86" spans="2:64" x14ac:dyDescent="0.25">
      <c r="B86" s="181"/>
      <c r="C86" s="135" t="s">
        <v>307</v>
      </c>
      <c r="D86" s="166">
        <v>0</v>
      </c>
      <c r="E86" s="166">
        <v>8694.4256620000015</v>
      </c>
      <c r="F86" s="166">
        <v>2065.4109813999999</v>
      </c>
      <c r="G86" s="166">
        <v>4476.0399534099997</v>
      </c>
      <c r="H86" s="166">
        <v>709.48345437434909</v>
      </c>
      <c r="I86" s="166">
        <v>2795.4312805379996</v>
      </c>
      <c r="J86" s="166">
        <v>1411.8539978026001</v>
      </c>
      <c r="K86" s="166">
        <v>0</v>
      </c>
      <c r="L86" s="166">
        <v>1182.9820454209525</v>
      </c>
      <c r="M86" s="166">
        <v>0</v>
      </c>
      <c r="N86" s="166">
        <v>0</v>
      </c>
      <c r="O86" s="166">
        <v>1888.16023683</v>
      </c>
      <c r="P86" s="166">
        <v>3020.3284561919986</v>
      </c>
      <c r="Q86" s="166">
        <v>0</v>
      </c>
      <c r="R86" s="166">
        <v>0</v>
      </c>
      <c r="S86" s="166">
        <v>1477.083026885005</v>
      </c>
      <c r="T86" s="166">
        <v>1585.8226563999992</v>
      </c>
      <c r="U86" s="166">
        <v>0</v>
      </c>
      <c r="V86" s="166">
        <v>659.78252379399964</v>
      </c>
      <c r="W86" s="166">
        <v>2744.3893046374951</v>
      </c>
      <c r="X86" s="166">
        <v>1121.9908097100006</v>
      </c>
      <c r="Y86" s="166">
        <v>2192.1691675993079</v>
      </c>
      <c r="Z86" s="166">
        <v>2070.6823376290004</v>
      </c>
      <c r="AA86" s="166">
        <v>1619.5584124164793</v>
      </c>
      <c r="AB86" s="166">
        <v>1200.9071094500027</v>
      </c>
      <c r="AC86" s="166">
        <v>1337.3872561039991</v>
      </c>
      <c r="AD86" s="166">
        <v>1444.8337536874983</v>
      </c>
      <c r="AE86" s="166">
        <v>0</v>
      </c>
      <c r="AF86" s="166">
        <v>10.481</v>
      </c>
      <c r="AG86" s="166">
        <v>0</v>
      </c>
      <c r="AH86" s="166">
        <v>0</v>
      </c>
      <c r="AI86" s="166">
        <v>85.028755525500159</v>
      </c>
      <c r="AJ86" s="166">
        <v>18.065843679999983</v>
      </c>
      <c r="AK86" s="166">
        <v>310.4539537500018</v>
      </c>
      <c r="AL86" s="166">
        <v>0</v>
      </c>
      <c r="AM86" s="166">
        <v>0</v>
      </c>
      <c r="AN86" s="166">
        <v>10.946949659999996</v>
      </c>
      <c r="AO86" s="166">
        <v>0</v>
      </c>
      <c r="AP86" s="166">
        <v>0</v>
      </c>
      <c r="AQ86" s="166">
        <v>589.93821785000227</v>
      </c>
      <c r="AR86" s="166">
        <v>0</v>
      </c>
      <c r="AS86" s="166">
        <v>1.4250499999999999</v>
      </c>
      <c r="AT86" s="166">
        <v>0</v>
      </c>
      <c r="AU86" s="166">
        <v>0</v>
      </c>
      <c r="AV86" s="166">
        <v>137.82037181000004</v>
      </c>
      <c r="AW86" s="166">
        <v>0</v>
      </c>
      <c r="AX86" s="166">
        <v>153.43931247</v>
      </c>
      <c r="AY86" s="166">
        <v>0</v>
      </c>
      <c r="AZ86" s="166">
        <v>30.766912730947499</v>
      </c>
      <c r="BA86" s="166">
        <v>0</v>
      </c>
      <c r="BB86" s="166">
        <v>0</v>
      </c>
      <c r="BC86" s="166">
        <v>0</v>
      </c>
      <c r="BD86" s="166">
        <v>0</v>
      </c>
      <c r="BE86" s="166">
        <v>0</v>
      </c>
      <c r="BF86" s="166">
        <v>0.61820722000000006</v>
      </c>
      <c r="BG86" s="166">
        <v>88.269302990000014</v>
      </c>
      <c r="BH86" s="166">
        <v>2693.5271998999997</v>
      </c>
      <c r="BI86" s="166">
        <v>18.812999999999999</v>
      </c>
      <c r="BJ86" s="166">
        <v>196.94841853000005</v>
      </c>
      <c r="BK86" s="166">
        <v>68.796516077163787</v>
      </c>
      <c r="BL86" s="166">
        <v>21.40035</v>
      </c>
    </row>
    <row r="87" spans="2:64" x14ac:dyDescent="0.25">
      <c r="B87" s="170"/>
      <c r="C87" s="135" t="s">
        <v>308</v>
      </c>
      <c r="D87" s="166">
        <v>0</v>
      </c>
      <c r="E87" s="166">
        <v>470.99021800000003</v>
      </c>
      <c r="F87" s="166">
        <v>245.49125798</v>
      </c>
      <c r="G87" s="166">
        <v>534.02863201000002</v>
      </c>
      <c r="H87" s="166">
        <v>2.9718026799999997</v>
      </c>
      <c r="I87" s="166">
        <v>298.76272814999999</v>
      </c>
      <c r="J87" s="166">
        <v>264.8427756899992</v>
      </c>
      <c r="K87" s="166">
        <v>129.39401959</v>
      </c>
      <c r="L87" s="166">
        <v>455.80783641999994</v>
      </c>
      <c r="M87" s="166">
        <v>0</v>
      </c>
      <c r="N87" s="166">
        <v>195.79258712000001</v>
      </c>
      <c r="O87" s="166">
        <v>395.85514264</v>
      </c>
      <c r="P87" s="166">
        <v>7.8577748500000002</v>
      </c>
      <c r="Q87" s="166">
        <v>0</v>
      </c>
      <c r="R87" s="166">
        <v>0</v>
      </c>
      <c r="S87" s="166">
        <v>471.0727559</v>
      </c>
      <c r="T87" s="166">
        <v>648.79260081000075</v>
      </c>
      <c r="U87" s="166">
        <v>570.29129336000005</v>
      </c>
      <c r="V87" s="166">
        <v>0</v>
      </c>
      <c r="W87" s="166">
        <v>259.63521164999997</v>
      </c>
      <c r="X87" s="166">
        <v>290.80758757000001</v>
      </c>
      <c r="Y87" s="166">
        <v>284.04129925000001</v>
      </c>
      <c r="Z87" s="166">
        <v>569.53791514</v>
      </c>
      <c r="AA87" s="166">
        <v>417.44524891999998</v>
      </c>
      <c r="AB87" s="166">
        <v>177.81523310000003</v>
      </c>
      <c r="AC87" s="166">
        <v>197.40940926000002</v>
      </c>
      <c r="AD87" s="166">
        <v>260.51209891999997</v>
      </c>
      <c r="AE87" s="166">
        <v>50.470663850000001</v>
      </c>
      <c r="AF87" s="166">
        <v>0</v>
      </c>
      <c r="AG87" s="166">
        <v>0</v>
      </c>
      <c r="AH87" s="166">
        <v>59.194643599999999</v>
      </c>
      <c r="AI87" s="166">
        <v>0</v>
      </c>
      <c r="AJ87" s="166">
        <v>10.011662149999999</v>
      </c>
      <c r="AK87" s="166">
        <v>236.70943688999998</v>
      </c>
      <c r="AL87" s="166">
        <v>0</v>
      </c>
      <c r="AM87" s="166">
        <v>0</v>
      </c>
      <c r="AN87" s="166">
        <v>0</v>
      </c>
      <c r="AO87" s="166">
        <v>73.983625990000007</v>
      </c>
      <c r="AP87" s="166">
        <v>13.063639519999999</v>
      </c>
      <c r="AQ87" s="166">
        <v>34.783953760000003</v>
      </c>
      <c r="AR87" s="166">
        <v>0</v>
      </c>
      <c r="AS87" s="166">
        <v>0</v>
      </c>
      <c r="AT87" s="166">
        <v>0</v>
      </c>
      <c r="AU87" s="166">
        <v>0</v>
      </c>
      <c r="AV87" s="166">
        <v>0</v>
      </c>
      <c r="AW87" s="166">
        <v>0</v>
      </c>
      <c r="AX87" s="166">
        <v>6.0423471800000002</v>
      </c>
      <c r="AY87" s="166">
        <v>0</v>
      </c>
      <c r="AZ87" s="166">
        <v>30.785973469999998</v>
      </c>
      <c r="BA87" s="166">
        <v>0</v>
      </c>
      <c r="BB87" s="166">
        <v>3.9923000000000002</v>
      </c>
      <c r="BC87" s="166">
        <v>0</v>
      </c>
      <c r="BD87" s="166">
        <v>5.7109215000000004</v>
      </c>
      <c r="BE87" s="166">
        <v>0</v>
      </c>
      <c r="BF87" s="166">
        <v>0</v>
      </c>
      <c r="BG87" s="166">
        <v>3.6254695699999999</v>
      </c>
      <c r="BH87" s="166">
        <v>0</v>
      </c>
      <c r="BI87" s="166">
        <v>8.8654299999999999</v>
      </c>
      <c r="BJ87" s="166">
        <v>69.417339320000011</v>
      </c>
      <c r="BK87" s="166">
        <v>0</v>
      </c>
      <c r="BL87" s="166">
        <v>20.647185359999998</v>
      </c>
    </row>
    <row r="88" spans="2:64" x14ac:dyDescent="0.25">
      <c r="B88" s="170"/>
      <c r="C88" s="178" t="s">
        <v>309</v>
      </c>
      <c r="D88" s="166">
        <v>0</v>
      </c>
      <c r="E88" s="166">
        <v>1691.743504</v>
      </c>
      <c r="F88" s="166">
        <v>1873.2825176299998</v>
      </c>
      <c r="G88" s="166">
        <v>38.416736279999995</v>
      </c>
      <c r="H88" s="166">
        <v>277.77644180420816</v>
      </c>
      <c r="I88" s="166">
        <v>217.38381151000004</v>
      </c>
      <c r="J88" s="166">
        <v>214.88380684999998</v>
      </c>
      <c r="K88" s="166">
        <v>0.22640366000000001</v>
      </c>
      <c r="L88" s="166">
        <v>719.20089642904713</v>
      </c>
      <c r="M88" s="166">
        <v>0</v>
      </c>
      <c r="N88" s="166">
        <v>0.43836638</v>
      </c>
      <c r="O88" s="166">
        <v>1401.4445607200016</v>
      </c>
      <c r="P88" s="166">
        <v>236.61416972999999</v>
      </c>
      <c r="Q88" s="166">
        <v>0</v>
      </c>
      <c r="R88" s="166">
        <v>7.9272887599999997</v>
      </c>
      <c r="S88" s="166">
        <v>540.46256371999834</v>
      </c>
      <c r="T88" s="166">
        <v>244.62738863999999</v>
      </c>
      <c r="U88" s="166">
        <v>3536.9020514423883</v>
      </c>
      <c r="V88" s="166">
        <v>1095.297442975999</v>
      </c>
      <c r="W88" s="166">
        <v>719.32635675250481</v>
      </c>
      <c r="X88" s="166">
        <v>480.45543401349948</v>
      </c>
      <c r="Y88" s="166">
        <v>761.92135386012183</v>
      </c>
      <c r="Z88" s="166">
        <v>926.07066769799985</v>
      </c>
      <c r="AA88" s="166">
        <v>643.19827283999598</v>
      </c>
      <c r="AB88" s="166">
        <v>293.33558158000267</v>
      </c>
      <c r="AC88" s="166">
        <v>231.12898324999964</v>
      </c>
      <c r="AD88" s="166">
        <v>717.43739107000101</v>
      </c>
      <c r="AE88" s="166">
        <v>718.65240198999993</v>
      </c>
      <c r="AF88" s="166">
        <v>0</v>
      </c>
      <c r="AG88" s="166">
        <v>0</v>
      </c>
      <c r="AH88" s="166">
        <v>0</v>
      </c>
      <c r="AI88" s="166">
        <v>47.337087487999895</v>
      </c>
      <c r="AJ88" s="166">
        <v>43.46035955</v>
      </c>
      <c r="AK88" s="166">
        <v>450.7414776272006</v>
      </c>
      <c r="AL88" s="166">
        <v>0</v>
      </c>
      <c r="AM88" s="166">
        <v>0</v>
      </c>
      <c r="AN88" s="166">
        <v>34.896450259999995</v>
      </c>
      <c r="AO88" s="166">
        <v>645.41810150661411</v>
      </c>
      <c r="AP88" s="166">
        <v>566.92585457879989</v>
      </c>
      <c r="AQ88" s="166">
        <v>269.46573294000007</v>
      </c>
      <c r="AR88" s="166">
        <v>75.649690880000009</v>
      </c>
      <c r="AS88" s="166">
        <v>13.380140000000001</v>
      </c>
      <c r="AT88" s="166">
        <v>73.44415441999999</v>
      </c>
      <c r="AU88" s="166">
        <v>29.065999999999999</v>
      </c>
      <c r="AV88" s="166">
        <v>368.90739181000021</v>
      </c>
      <c r="AW88" s="166">
        <v>4558.409592420001</v>
      </c>
      <c r="AX88" s="166">
        <v>210.33450825999984</v>
      </c>
      <c r="AY88" s="166">
        <v>0</v>
      </c>
      <c r="AZ88" s="166">
        <v>44.859330659052517</v>
      </c>
      <c r="BA88" s="166">
        <v>0</v>
      </c>
      <c r="BB88" s="166">
        <v>57.236024690000001</v>
      </c>
      <c r="BC88" s="166">
        <v>89.732238200000012</v>
      </c>
      <c r="BD88" s="166">
        <v>193.45365011000001</v>
      </c>
      <c r="BE88" s="166">
        <v>0</v>
      </c>
      <c r="BF88" s="166">
        <v>10.97024248</v>
      </c>
      <c r="BG88" s="166">
        <v>36.353926029999975</v>
      </c>
      <c r="BH88" s="166">
        <v>0</v>
      </c>
      <c r="BI88" s="166">
        <v>38.431550000000001</v>
      </c>
      <c r="BJ88" s="166">
        <v>1.6438359999999999E-2</v>
      </c>
      <c r="BK88" s="166">
        <v>134.02267155283619</v>
      </c>
      <c r="BL88" s="166">
        <v>54.023826970000002</v>
      </c>
    </row>
    <row r="89" spans="2:64" x14ac:dyDescent="0.25">
      <c r="B89" s="170"/>
      <c r="C89" s="178" t="s">
        <v>310</v>
      </c>
      <c r="D89" s="166">
        <v>0</v>
      </c>
      <c r="E89" s="166">
        <v>6006.5941789999997</v>
      </c>
      <c r="F89" s="166">
        <v>6351.3485473299997</v>
      </c>
      <c r="G89" s="166">
        <v>0</v>
      </c>
      <c r="H89" s="166">
        <v>0</v>
      </c>
      <c r="I89" s="166">
        <v>1581.48051691</v>
      </c>
      <c r="J89" s="166">
        <v>2497.1554175199999</v>
      </c>
      <c r="K89" s="166">
        <v>1688.2277092699999</v>
      </c>
      <c r="L89" s="166">
        <v>2312.3265111800001</v>
      </c>
      <c r="M89" s="166">
        <v>1438.7662559400001</v>
      </c>
      <c r="N89" s="166">
        <v>1301.9438370274063</v>
      </c>
      <c r="O89" s="166">
        <v>4146.6458663999992</v>
      </c>
      <c r="P89" s="166">
        <v>3704.0473577099997</v>
      </c>
      <c r="Q89" s="166">
        <v>0</v>
      </c>
      <c r="R89" s="166">
        <v>0</v>
      </c>
      <c r="S89" s="166">
        <v>2001.5121651826298</v>
      </c>
      <c r="T89" s="166">
        <v>3652.33961929</v>
      </c>
      <c r="U89" s="166">
        <v>1980.438373375217</v>
      </c>
      <c r="V89" s="166">
        <v>1615.0422046050567</v>
      </c>
      <c r="W89" s="166">
        <v>1075.6563586899999</v>
      </c>
      <c r="X89" s="166">
        <v>1452.286016952912</v>
      </c>
      <c r="Y89" s="166">
        <v>1962.8104384195656</v>
      </c>
      <c r="Z89" s="166">
        <v>4713.6541517200003</v>
      </c>
      <c r="AA89" s="166">
        <v>2055.2638830440001</v>
      </c>
      <c r="AB89" s="166">
        <v>1862.5725687300001</v>
      </c>
      <c r="AC89" s="166">
        <v>2092.1259107800001</v>
      </c>
      <c r="AD89" s="166">
        <v>3096.34612496</v>
      </c>
      <c r="AE89" s="166">
        <v>125.89338254999997</v>
      </c>
      <c r="AF89" s="166">
        <v>1.42</v>
      </c>
      <c r="AG89" s="166">
        <v>0.92600000000000005</v>
      </c>
      <c r="AH89" s="166">
        <v>0</v>
      </c>
      <c r="AI89" s="166">
        <v>165.47413559999998</v>
      </c>
      <c r="AJ89" s="166">
        <v>41.487539660243051</v>
      </c>
      <c r="AK89" s="166">
        <v>950.14006446999997</v>
      </c>
      <c r="AL89" s="166">
        <v>0</v>
      </c>
      <c r="AM89" s="166">
        <v>35.358158770000003</v>
      </c>
      <c r="AN89" s="166">
        <v>0.22779807999999999</v>
      </c>
      <c r="AO89" s="166">
        <v>689.21672741999987</v>
      </c>
      <c r="AP89" s="166">
        <v>426.86829476999998</v>
      </c>
      <c r="AQ89" s="166">
        <v>74.628422759999992</v>
      </c>
      <c r="AR89" s="166">
        <v>48.885737410000004</v>
      </c>
      <c r="AS89" s="166">
        <v>14.234459999999999</v>
      </c>
      <c r="AT89" s="166">
        <v>0</v>
      </c>
      <c r="AU89" s="166">
        <v>30.169618030000002</v>
      </c>
      <c r="AV89" s="166">
        <v>1.2042496</v>
      </c>
      <c r="AW89" s="166">
        <v>0</v>
      </c>
      <c r="AX89" s="166">
        <v>69.458760350000006</v>
      </c>
      <c r="AY89" s="166">
        <v>0.80237000000000003</v>
      </c>
      <c r="AZ89" s="166">
        <v>47.093126349999999</v>
      </c>
      <c r="BA89" s="166">
        <v>0</v>
      </c>
      <c r="BB89" s="166">
        <v>39.33879829</v>
      </c>
      <c r="BC89" s="166">
        <v>9.7297524499999994</v>
      </c>
      <c r="BD89" s="166">
        <v>50.0304833</v>
      </c>
      <c r="BE89" s="166">
        <v>0</v>
      </c>
      <c r="BF89" s="166">
        <v>2.3720079999999997</v>
      </c>
      <c r="BG89" s="166">
        <v>36.652943929999999</v>
      </c>
      <c r="BH89" s="166">
        <v>0.380137</v>
      </c>
      <c r="BI89" s="166">
        <v>1.74</v>
      </c>
      <c r="BJ89" s="166">
        <v>101.83861886</v>
      </c>
      <c r="BK89" s="166">
        <v>189.11600418</v>
      </c>
      <c r="BL89" s="166">
        <v>114.35147273</v>
      </c>
    </row>
    <row r="90" spans="2:64" x14ac:dyDescent="0.25">
      <c r="B90" s="170"/>
      <c r="C90" s="135" t="s">
        <v>311</v>
      </c>
      <c r="D90" s="166">
        <v>164.79957001380001</v>
      </c>
      <c r="E90" s="166">
        <v>228.49413200000001</v>
      </c>
      <c r="F90" s="166">
        <v>19679.467618696344</v>
      </c>
      <c r="G90" s="166">
        <v>1350.5664667599999</v>
      </c>
      <c r="H90" s="166">
        <v>1166.5771046000002</v>
      </c>
      <c r="I90" s="166">
        <v>0</v>
      </c>
      <c r="J90" s="166">
        <v>1503.9257191799998</v>
      </c>
      <c r="K90" s="166">
        <v>251.95632225999998</v>
      </c>
      <c r="L90" s="166">
        <v>129.61719600999999</v>
      </c>
      <c r="M90" s="166">
        <v>305.1185020399933</v>
      </c>
      <c r="N90" s="166">
        <v>534.64764382999999</v>
      </c>
      <c r="O90" s="166">
        <v>42619.608632270007</v>
      </c>
      <c r="P90" s="166">
        <v>0</v>
      </c>
      <c r="Q90" s="166">
        <v>3587.6047004659986</v>
      </c>
      <c r="R90" s="166">
        <v>441.28562583802392</v>
      </c>
      <c r="S90" s="166">
        <v>1305.7927832399994</v>
      </c>
      <c r="T90" s="166">
        <v>15153.257652439448</v>
      </c>
      <c r="U90" s="166">
        <v>817.00781002753229</v>
      </c>
      <c r="V90" s="166">
        <v>12.946374840000001</v>
      </c>
      <c r="W90" s="166">
        <v>246.39252187239981</v>
      </c>
      <c r="X90" s="166">
        <v>0.36103299999999999</v>
      </c>
      <c r="Y90" s="166">
        <v>45.371289229999995</v>
      </c>
      <c r="Z90" s="166">
        <v>2379.7655014751144</v>
      </c>
      <c r="AA90" s="166">
        <v>10.593095949999999</v>
      </c>
      <c r="AB90" s="166">
        <v>0</v>
      </c>
      <c r="AC90" s="166">
        <v>420.29651480999996</v>
      </c>
      <c r="AD90" s="166">
        <v>216.91426033492934</v>
      </c>
      <c r="AE90" s="166">
        <v>59.304881629999997</v>
      </c>
      <c r="AF90" s="166">
        <v>71.843999999999994</v>
      </c>
      <c r="AG90" s="166">
        <v>0</v>
      </c>
      <c r="AH90" s="166">
        <v>126.16825508750006</v>
      </c>
      <c r="AI90" s="166">
        <v>51.380375630000003</v>
      </c>
      <c r="AJ90" s="166">
        <v>7.8087007800000006</v>
      </c>
      <c r="AK90" s="166">
        <v>52.496580599999994</v>
      </c>
      <c r="AL90" s="166">
        <v>229.95723999999998</v>
      </c>
      <c r="AM90" s="166">
        <v>36.568710299999999</v>
      </c>
      <c r="AN90" s="166">
        <v>2.3650651100000002</v>
      </c>
      <c r="AO90" s="166">
        <v>3.4841872399999998</v>
      </c>
      <c r="AP90" s="166">
        <v>25.696233379999999</v>
      </c>
      <c r="AQ90" s="166">
        <v>711.30225890999998</v>
      </c>
      <c r="AR90" s="166">
        <v>2.2299419999999997E-2</v>
      </c>
      <c r="AS90" s="166">
        <v>0.50607000000000002</v>
      </c>
      <c r="AT90" s="166">
        <v>166.35108457000013</v>
      </c>
      <c r="AU90" s="166">
        <v>8.7599038500000006</v>
      </c>
      <c r="AV90" s="166">
        <v>6.9419455000000001</v>
      </c>
      <c r="AW90" s="166">
        <v>427.19564743000001</v>
      </c>
      <c r="AX90" s="166">
        <v>13.636713240000001</v>
      </c>
      <c r="AY90" s="166">
        <v>0</v>
      </c>
      <c r="AZ90" s="166">
        <v>1.0016382699999999</v>
      </c>
      <c r="BA90" s="166">
        <v>7.5110000000000001</v>
      </c>
      <c r="BB90" s="166">
        <v>14.119937</v>
      </c>
      <c r="BC90" s="166">
        <v>5.3315700199999991</v>
      </c>
      <c r="BD90" s="166">
        <v>0.43372203999999998</v>
      </c>
      <c r="BE90" s="166">
        <v>8.6944000000000007E-2</v>
      </c>
      <c r="BF90" s="166">
        <v>6.6770574800000002</v>
      </c>
      <c r="BG90" s="166">
        <v>0.33831871999999996</v>
      </c>
      <c r="BH90" s="166">
        <v>3.5601102999999998</v>
      </c>
      <c r="BI90" s="166">
        <v>1.9426300000000001</v>
      </c>
      <c r="BJ90" s="166">
        <v>47.138780599999997</v>
      </c>
      <c r="BK90" s="166">
        <v>313.61542611159842</v>
      </c>
      <c r="BL90" s="166">
        <v>9.5330005500000006</v>
      </c>
    </row>
    <row r="91" spans="2:64" x14ac:dyDescent="0.25">
      <c r="B91" s="170"/>
      <c r="C91" s="178" t="s">
        <v>312</v>
      </c>
      <c r="D91" s="166">
        <v>0</v>
      </c>
      <c r="E91" s="166">
        <v>112.478919</v>
      </c>
      <c r="F91" s="166">
        <v>0</v>
      </c>
      <c r="G91" s="166">
        <v>0</v>
      </c>
      <c r="H91" s="166">
        <v>0</v>
      </c>
      <c r="I91" s="166">
        <v>0</v>
      </c>
      <c r="J91" s="166">
        <v>0</v>
      </c>
      <c r="K91" s="166">
        <v>0</v>
      </c>
      <c r="L91" s="166">
        <v>91.424800000000005</v>
      </c>
      <c r="M91" s="166">
        <v>0</v>
      </c>
      <c r="N91" s="166">
        <v>0</v>
      </c>
      <c r="O91" s="166">
        <v>0</v>
      </c>
      <c r="P91" s="166">
        <v>0</v>
      </c>
      <c r="Q91" s="166">
        <v>0</v>
      </c>
      <c r="R91" s="166">
        <v>0</v>
      </c>
      <c r="S91" s="166">
        <v>0</v>
      </c>
      <c r="T91" s="166">
        <v>0</v>
      </c>
      <c r="U91" s="166">
        <v>0</v>
      </c>
      <c r="V91" s="166">
        <v>0</v>
      </c>
      <c r="W91" s="166">
        <v>0</v>
      </c>
      <c r="X91" s="166">
        <v>0</v>
      </c>
      <c r="Y91" s="166">
        <v>0</v>
      </c>
      <c r="Z91" s="166">
        <v>0</v>
      </c>
      <c r="AA91" s="166">
        <v>0</v>
      </c>
      <c r="AB91" s="166">
        <v>0</v>
      </c>
      <c r="AC91" s="166">
        <v>0</v>
      </c>
      <c r="AD91" s="166">
        <v>0</v>
      </c>
      <c r="AE91" s="166">
        <v>0</v>
      </c>
      <c r="AF91" s="166">
        <v>0</v>
      </c>
      <c r="AG91" s="166">
        <v>0</v>
      </c>
      <c r="AH91" s="166">
        <v>0</v>
      </c>
      <c r="AI91" s="166">
        <v>0</v>
      </c>
      <c r="AJ91" s="166">
        <v>0</v>
      </c>
      <c r="AK91" s="166">
        <v>0</v>
      </c>
      <c r="AL91" s="166">
        <v>0</v>
      </c>
      <c r="AM91" s="166">
        <v>0</v>
      </c>
      <c r="AN91" s="166">
        <v>0</v>
      </c>
      <c r="AO91" s="166">
        <v>0</v>
      </c>
      <c r="AP91" s="166">
        <v>0</v>
      </c>
      <c r="AQ91" s="166">
        <v>3.5216500000000005E-2</v>
      </c>
      <c r="AR91" s="166">
        <v>0</v>
      </c>
      <c r="AS91" s="166">
        <v>0</v>
      </c>
      <c r="AT91" s="166">
        <v>0</v>
      </c>
      <c r="AU91" s="166">
        <v>0</v>
      </c>
      <c r="AV91" s="166">
        <v>0</v>
      </c>
      <c r="AW91" s="166">
        <v>0</v>
      </c>
      <c r="AX91" s="166">
        <v>0</v>
      </c>
      <c r="AY91" s="166">
        <v>0</v>
      </c>
      <c r="AZ91" s="166">
        <v>0</v>
      </c>
      <c r="BA91" s="166">
        <v>0</v>
      </c>
      <c r="BB91" s="166">
        <v>0</v>
      </c>
      <c r="BC91" s="166">
        <v>0</v>
      </c>
      <c r="BD91" s="166">
        <v>0</v>
      </c>
      <c r="BE91" s="166">
        <v>0.44400000000000001</v>
      </c>
      <c r="BF91" s="166">
        <v>0</v>
      </c>
      <c r="BG91" s="166">
        <v>0</v>
      </c>
      <c r="BH91" s="166">
        <v>0</v>
      </c>
      <c r="BI91" s="166">
        <v>0</v>
      </c>
      <c r="BJ91" s="166">
        <v>0</v>
      </c>
      <c r="BK91" s="166">
        <v>0</v>
      </c>
      <c r="BL91" s="166">
        <v>0</v>
      </c>
    </row>
    <row r="92" spans="2:64" x14ac:dyDescent="0.25">
      <c r="B92" s="170"/>
      <c r="C92" s="178" t="s">
        <v>313</v>
      </c>
      <c r="D92" s="166">
        <v>10830.099613</v>
      </c>
      <c r="E92" s="166">
        <v>6029.1053149999998</v>
      </c>
      <c r="F92" s="166">
        <v>1172.9801957100062</v>
      </c>
      <c r="G92" s="166">
        <v>14719.874160950001</v>
      </c>
      <c r="H92" s="166">
        <v>1028.8041566699997</v>
      </c>
      <c r="I92" s="166">
        <v>1441.1123206499997</v>
      </c>
      <c r="J92" s="166">
        <v>1454.8532138199998</v>
      </c>
      <c r="K92" s="166">
        <v>10791.92008914653</v>
      </c>
      <c r="L92" s="166">
        <v>1308.2238327823745</v>
      </c>
      <c r="M92" s="166">
        <v>734.36666918210881</v>
      </c>
      <c r="N92" s="166">
        <v>1909.3150536715543</v>
      </c>
      <c r="O92" s="166">
        <v>8960.1237982599996</v>
      </c>
      <c r="P92" s="166">
        <v>7353.6212658759996</v>
      </c>
      <c r="Q92" s="166">
        <v>5168.8744296400027</v>
      </c>
      <c r="R92" s="166">
        <v>4930.1460118399991</v>
      </c>
      <c r="S92" s="166">
        <v>10022.113292207383</v>
      </c>
      <c r="T92" s="166">
        <v>11252.040268221686</v>
      </c>
      <c r="U92" s="166">
        <v>6003.7755512172671</v>
      </c>
      <c r="V92" s="166">
        <v>3360.3982672795682</v>
      </c>
      <c r="W92" s="166">
        <v>5418.8714001178187</v>
      </c>
      <c r="X92" s="166">
        <v>2951.0134799024254</v>
      </c>
      <c r="Y92" s="166">
        <v>15038.956078918225</v>
      </c>
      <c r="Z92" s="166">
        <v>1348.7328835784629</v>
      </c>
      <c r="AA92" s="166">
        <v>2060.8344756093256</v>
      </c>
      <c r="AB92" s="166">
        <v>4261.3270888374036</v>
      </c>
      <c r="AC92" s="166">
        <v>684.37472463000017</v>
      </c>
      <c r="AD92" s="166">
        <v>2418.4131552714994</v>
      </c>
      <c r="AE92" s="166">
        <v>1072.6303480892534</v>
      </c>
      <c r="AF92" s="166">
        <v>49.207000000000001</v>
      </c>
      <c r="AG92" s="166">
        <v>102.33499999999999</v>
      </c>
      <c r="AH92" s="166">
        <v>247.61228918</v>
      </c>
      <c r="AI92" s="166">
        <v>89.395954995649717</v>
      </c>
      <c r="AJ92" s="166">
        <v>121.95537536975694</v>
      </c>
      <c r="AK92" s="166">
        <v>638.84642596753326</v>
      </c>
      <c r="AL92" s="166">
        <v>744.9214300000001</v>
      </c>
      <c r="AM92" s="166">
        <v>154.32629750499999</v>
      </c>
      <c r="AN92" s="166">
        <v>39.586810080000006</v>
      </c>
      <c r="AO92" s="166">
        <v>858.04758041350021</v>
      </c>
      <c r="AP92" s="166">
        <v>937.50484592879991</v>
      </c>
      <c r="AQ92" s="166">
        <v>1200.4031265110407</v>
      </c>
      <c r="AR92" s="166">
        <v>75.779941629999982</v>
      </c>
      <c r="AS92" s="166">
        <v>23.425980000000003</v>
      </c>
      <c r="AT92" s="166">
        <v>91.971312379999958</v>
      </c>
      <c r="AU92" s="166">
        <v>10.876131399999998</v>
      </c>
      <c r="AV92" s="166">
        <v>57.781226940000003</v>
      </c>
      <c r="AW92" s="166">
        <v>93.116369579999997</v>
      </c>
      <c r="AX92" s="166">
        <v>281.70632239999992</v>
      </c>
      <c r="AY92" s="166">
        <v>961.69707990856591</v>
      </c>
      <c r="AZ92" s="166">
        <v>25.844940122499992</v>
      </c>
      <c r="BA92" s="166">
        <v>105.40900000000001</v>
      </c>
      <c r="BB92" s="166">
        <v>45.048452260000005</v>
      </c>
      <c r="BC92" s="166">
        <v>28.086929668161893</v>
      </c>
      <c r="BD92" s="166">
        <v>91.089946259999991</v>
      </c>
      <c r="BE92" s="166">
        <v>68.881409066230034</v>
      </c>
      <c r="BF92" s="166">
        <v>9.0255083799999998</v>
      </c>
      <c r="BG92" s="166">
        <v>32.733036779999999</v>
      </c>
      <c r="BH92" s="166">
        <v>42.345714800000003</v>
      </c>
      <c r="BI92" s="166">
        <v>244.40018000000001</v>
      </c>
      <c r="BJ92" s="166">
        <v>216.09424922999995</v>
      </c>
      <c r="BK92" s="166">
        <v>25.395816589999921</v>
      </c>
      <c r="BL92" s="166">
        <v>104.49050077000003</v>
      </c>
    </row>
    <row r="93" spans="2:64" x14ac:dyDescent="0.25">
      <c r="B93" s="171">
        <v>8</v>
      </c>
      <c r="C93" s="133" t="s">
        <v>145</v>
      </c>
      <c r="D93" s="166">
        <v>0</v>
      </c>
      <c r="E93" s="166">
        <v>0</v>
      </c>
      <c r="F93" s="166">
        <v>0</v>
      </c>
      <c r="G93" s="166">
        <v>0</v>
      </c>
      <c r="H93" s="166">
        <v>0</v>
      </c>
      <c r="I93" s="166">
        <v>196.574173</v>
      </c>
      <c r="J93" s="166">
        <v>0</v>
      </c>
      <c r="K93" s="166">
        <v>0</v>
      </c>
      <c r="L93" s="166">
        <v>0</v>
      </c>
      <c r="M93" s="166">
        <v>0</v>
      </c>
      <c r="N93" s="166">
        <v>0</v>
      </c>
      <c r="O93" s="166">
        <v>19.438996620000001</v>
      </c>
      <c r="P93" s="166">
        <v>0</v>
      </c>
      <c r="Q93" s="166">
        <v>0</v>
      </c>
      <c r="R93" s="166">
        <v>0</v>
      </c>
      <c r="S93" s="166">
        <v>0</v>
      </c>
      <c r="T93" s="166">
        <v>0</v>
      </c>
      <c r="U93" s="166">
        <v>0</v>
      </c>
      <c r="V93" s="166">
        <v>0</v>
      </c>
      <c r="W93" s="166">
        <v>0</v>
      </c>
      <c r="X93" s="166">
        <v>0</v>
      </c>
      <c r="Y93" s="166">
        <v>0</v>
      </c>
      <c r="Z93" s="166">
        <v>0</v>
      </c>
      <c r="AA93" s="166">
        <v>0</v>
      </c>
      <c r="AB93" s="166">
        <v>0</v>
      </c>
      <c r="AC93" s="166">
        <v>0</v>
      </c>
      <c r="AD93" s="166">
        <v>0</v>
      </c>
      <c r="AE93" s="166">
        <v>0</v>
      </c>
      <c r="AF93" s="166">
        <v>0</v>
      </c>
      <c r="AG93" s="166">
        <v>0</v>
      </c>
      <c r="AH93" s="166">
        <v>0</v>
      </c>
      <c r="AI93" s="166">
        <v>0</v>
      </c>
      <c r="AJ93" s="166">
        <v>0</v>
      </c>
      <c r="AK93" s="166">
        <v>0</v>
      </c>
      <c r="AL93" s="166">
        <v>0</v>
      </c>
      <c r="AM93" s="166">
        <v>0</v>
      </c>
      <c r="AN93" s="166">
        <v>0</v>
      </c>
      <c r="AO93" s="166">
        <v>0</v>
      </c>
      <c r="AP93" s="166">
        <v>0</v>
      </c>
      <c r="AQ93" s="166">
        <v>0</v>
      </c>
      <c r="AR93" s="166">
        <v>0</v>
      </c>
      <c r="AS93" s="166">
        <v>0</v>
      </c>
      <c r="AT93" s="166">
        <v>0</v>
      </c>
      <c r="AU93" s="166">
        <v>0</v>
      </c>
      <c r="AV93" s="166">
        <v>0</v>
      </c>
      <c r="AW93" s="166">
        <v>0</v>
      </c>
      <c r="AX93" s="166">
        <v>0</v>
      </c>
      <c r="AY93" s="166">
        <v>0</v>
      </c>
      <c r="AZ93" s="166">
        <v>0</v>
      </c>
      <c r="BA93" s="166">
        <v>0</v>
      </c>
      <c r="BB93" s="166">
        <v>0</v>
      </c>
      <c r="BC93" s="166">
        <v>0</v>
      </c>
      <c r="BD93" s="166">
        <v>0</v>
      </c>
      <c r="BE93" s="166">
        <v>0</v>
      </c>
      <c r="BF93" s="166">
        <v>0</v>
      </c>
      <c r="BG93" s="166">
        <v>0</v>
      </c>
      <c r="BH93" s="166">
        <v>0</v>
      </c>
      <c r="BI93" s="166">
        <v>1.3474600000000001</v>
      </c>
      <c r="BJ93" s="166">
        <v>0</v>
      </c>
      <c r="BK93" s="166">
        <v>0</v>
      </c>
      <c r="BL93" s="166">
        <v>0</v>
      </c>
    </row>
    <row r="94" spans="2:64" x14ac:dyDescent="0.25">
      <c r="B94" s="171">
        <v>9</v>
      </c>
      <c r="C94" s="183" t="s">
        <v>146</v>
      </c>
      <c r="D94" s="166">
        <v>105.92823240999999</v>
      </c>
      <c r="E94" s="166">
        <v>133.47425699999999</v>
      </c>
      <c r="F94" s="166">
        <v>22.681001999999999</v>
      </c>
      <c r="G94" s="166">
        <v>923.41273924000006</v>
      </c>
      <c r="H94" s="166">
        <v>0</v>
      </c>
      <c r="I94" s="166">
        <v>272.34571347000002</v>
      </c>
      <c r="J94" s="166">
        <v>6.9</v>
      </c>
      <c r="K94" s="166">
        <v>535.09083570506846</v>
      </c>
      <c r="L94" s="166">
        <v>2.20274524</v>
      </c>
      <c r="M94" s="166">
        <v>42.3863834</v>
      </c>
      <c r="N94" s="166">
        <v>981.80500917999984</v>
      </c>
      <c r="O94" s="166">
        <v>938.56878827000003</v>
      </c>
      <c r="P94" s="166">
        <v>333.54494746000012</v>
      </c>
      <c r="Q94" s="166">
        <v>213.57485563</v>
      </c>
      <c r="R94" s="166">
        <v>70.535573599999992</v>
      </c>
      <c r="S94" s="166">
        <v>216.28452652000001</v>
      </c>
      <c r="T94" s="166">
        <v>196.35674322</v>
      </c>
      <c r="U94" s="166">
        <v>571.10591185999988</v>
      </c>
      <c r="V94" s="166">
        <v>198.51248290999999</v>
      </c>
      <c r="W94" s="166">
        <v>371.06859044999999</v>
      </c>
      <c r="X94" s="166">
        <v>729.58486504000007</v>
      </c>
      <c r="Y94" s="166">
        <v>239.26964494999999</v>
      </c>
      <c r="Z94" s="166">
        <v>460.53990482</v>
      </c>
      <c r="AA94" s="166">
        <v>489.21991759999997</v>
      </c>
      <c r="AB94" s="166">
        <v>86.852836719999999</v>
      </c>
      <c r="AC94" s="166">
        <v>23.26429371</v>
      </c>
      <c r="AD94" s="166">
        <v>72.932293799999997</v>
      </c>
      <c r="AE94" s="166">
        <v>429.67323055000003</v>
      </c>
      <c r="AF94" s="166">
        <v>2.4950000000000001</v>
      </c>
      <c r="AG94" s="166">
        <v>0</v>
      </c>
      <c r="AH94" s="166">
        <v>211.60370091999997</v>
      </c>
      <c r="AI94" s="166">
        <v>67.025000000000006</v>
      </c>
      <c r="AJ94" s="166">
        <v>0</v>
      </c>
      <c r="AK94" s="166">
        <v>13.43440375</v>
      </c>
      <c r="AL94" s="166">
        <v>0</v>
      </c>
      <c r="AM94" s="166">
        <v>110.76529187999999</v>
      </c>
      <c r="AN94" s="166">
        <v>57.64348588</v>
      </c>
      <c r="AO94" s="166">
        <v>86.92079111000001</v>
      </c>
      <c r="AP94" s="166">
        <v>0</v>
      </c>
      <c r="AQ94" s="166">
        <v>68.058574129999997</v>
      </c>
      <c r="AR94" s="166">
        <v>53.03417512</v>
      </c>
      <c r="AS94" s="166">
        <v>0</v>
      </c>
      <c r="AT94" s="166">
        <v>2.487155</v>
      </c>
      <c r="AU94" s="166">
        <v>0</v>
      </c>
      <c r="AV94" s="166">
        <v>110.136567</v>
      </c>
      <c r="AW94" s="166">
        <v>0</v>
      </c>
      <c r="AX94" s="166">
        <v>84.551680279999999</v>
      </c>
      <c r="AY94" s="166">
        <v>71.095598519999996</v>
      </c>
      <c r="AZ94" s="166">
        <v>1.00125</v>
      </c>
      <c r="BA94" s="166">
        <v>233.03399999999999</v>
      </c>
      <c r="BB94" s="166">
        <v>35.932961419999998</v>
      </c>
      <c r="BC94" s="166">
        <v>0.96787999999999996</v>
      </c>
      <c r="BD94" s="166">
        <v>0</v>
      </c>
      <c r="BE94" s="166">
        <v>2.6117890000000004</v>
      </c>
      <c r="BF94" s="166">
        <v>3.480467</v>
      </c>
      <c r="BG94" s="166">
        <v>27.521027440000001</v>
      </c>
      <c r="BH94" s="166">
        <v>20.335799299999998</v>
      </c>
      <c r="BI94" s="166">
        <v>0</v>
      </c>
      <c r="BJ94" s="166">
        <v>26.250481929999999</v>
      </c>
      <c r="BK94" s="166">
        <v>28.173061050000001</v>
      </c>
      <c r="BL94" s="166">
        <v>6.4558155299999997</v>
      </c>
    </row>
    <row r="95" spans="2:64" x14ac:dyDescent="0.25">
      <c r="B95" s="171">
        <v>10</v>
      </c>
      <c r="C95" s="183" t="s">
        <v>147</v>
      </c>
      <c r="D95" s="166">
        <v>2117.6356810780026</v>
      </c>
      <c r="E95" s="166">
        <v>0</v>
      </c>
      <c r="F95" s="166">
        <v>0</v>
      </c>
      <c r="G95" s="166">
        <v>0</v>
      </c>
      <c r="H95" s="166">
        <v>0</v>
      </c>
      <c r="I95" s="166">
        <v>40.574998000000001</v>
      </c>
      <c r="J95" s="166">
        <v>1.0428093999999761</v>
      </c>
      <c r="K95" s="166">
        <v>0</v>
      </c>
      <c r="L95" s="166">
        <v>0</v>
      </c>
      <c r="M95" s="166">
        <v>0</v>
      </c>
      <c r="N95" s="166">
        <v>0</v>
      </c>
      <c r="O95" s="166">
        <v>0</v>
      </c>
      <c r="P95" s="166">
        <v>0</v>
      </c>
      <c r="Q95" s="166">
        <v>0.14527443750980495</v>
      </c>
      <c r="R95" s="166">
        <v>0</v>
      </c>
      <c r="S95" s="166">
        <v>0</v>
      </c>
      <c r="T95" s="166">
        <v>533.36900277016684</v>
      </c>
      <c r="U95" s="166">
        <v>0</v>
      </c>
      <c r="V95" s="166">
        <v>0</v>
      </c>
      <c r="W95" s="166">
        <v>0</v>
      </c>
      <c r="X95" s="166">
        <v>0</v>
      </c>
      <c r="Y95" s="166">
        <v>0</v>
      </c>
      <c r="Z95" s="166">
        <v>0</v>
      </c>
      <c r="AA95" s="166">
        <v>0</v>
      </c>
      <c r="AB95" s="166">
        <v>0</v>
      </c>
      <c r="AC95" s="166">
        <v>0</v>
      </c>
      <c r="AD95" s="166">
        <v>0</v>
      </c>
      <c r="AE95" s="166">
        <v>0</v>
      </c>
      <c r="AF95" s="166">
        <v>0.45800000000000002</v>
      </c>
      <c r="AG95" s="166">
        <v>0</v>
      </c>
      <c r="AH95" s="166">
        <v>0</v>
      </c>
      <c r="AI95" s="166">
        <v>0</v>
      </c>
      <c r="AJ95" s="166">
        <v>0</v>
      </c>
      <c r="AK95" s="166">
        <v>0</v>
      </c>
      <c r="AL95" s="166">
        <v>0</v>
      </c>
      <c r="AM95" s="166">
        <v>0</v>
      </c>
      <c r="AN95" s="166">
        <v>0</v>
      </c>
      <c r="AO95" s="166">
        <v>0</v>
      </c>
      <c r="AP95" s="166">
        <v>0</v>
      </c>
      <c r="AQ95" s="166">
        <v>0</v>
      </c>
      <c r="AR95" s="166">
        <v>0</v>
      </c>
      <c r="AS95" s="166">
        <v>0</v>
      </c>
      <c r="AT95" s="166">
        <v>0</v>
      </c>
      <c r="AU95" s="166">
        <v>0</v>
      </c>
      <c r="AV95" s="166">
        <v>0</v>
      </c>
      <c r="AW95" s="166">
        <v>0</v>
      </c>
      <c r="AX95" s="166">
        <v>0</v>
      </c>
      <c r="AY95" s="166">
        <v>0</v>
      </c>
      <c r="AZ95" s="166">
        <v>0</v>
      </c>
      <c r="BA95" s="166">
        <v>0</v>
      </c>
      <c r="BB95" s="166">
        <v>0</v>
      </c>
      <c r="BC95" s="166">
        <v>0</v>
      </c>
      <c r="BD95" s="166">
        <v>0</v>
      </c>
      <c r="BE95" s="166">
        <v>0</v>
      </c>
      <c r="BF95" s="166">
        <v>0</v>
      </c>
      <c r="BG95" s="166">
        <v>0</v>
      </c>
      <c r="BH95" s="166">
        <v>0</v>
      </c>
      <c r="BI95" s="166">
        <v>0</v>
      </c>
      <c r="BJ95" s="166">
        <v>0</v>
      </c>
      <c r="BK95" s="166">
        <v>0</v>
      </c>
      <c r="BL95" s="166">
        <v>0.87669077000000006</v>
      </c>
    </row>
    <row r="96" spans="2:64" x14ac:dyDescent="0.25">
      <c r="B96" s="172">
        <v>11</v>
      </c>
      <c r="C96" s="173" t="s">
        <v>117</v>
      </c>
      <c r="D96" s="166">
        <v>0</v>
      </c>
      <c r="E96" s="166">
        <v>0</v>
      </c>
      <c r="F96" s="166">
        <v>0</v>
      </c>
      <c r="G96" s="166">
        <v>0</v>
      </c>
      <c r="H96" s="166">
        <v>0</v>
      </c>
      <c r="I96" s="166">
        <v>0</v>
      </c>
      <c r="J96" s="166">
        <v>0</v>
      </c>
      <c r="K96" s="166">
        <v>0</v>
      </c>
      <c r="L96" s="166">
        <v>0</v>
      </c>
      <c r="M96" s="166">
        <v>0</v>
      </c>
      <c r="N96" s="166">
        <v>0</v>
      </c>
      <c r="O96" s="166">
        <v>0</v>
      </c>
      <c r="P96" s="166">
        <v>0</v>
      </c>
      <c r="Q96" s="166">
        <v>0</v>
      </c>
      <c r="R96" s="166">
        <v>0</v>
      </c>
      <c r="S96" s="166">
        <v>0</v>
      </c>
      <c r="T96" s="166">
        <v>0</v>
      </c>
      <c r="U96" s="166">
        <v>0</v>
      </c>
      <c r="V96" s="166">
        <v>0</v>
      </c>
      <c r="W96" s="166">
        <v>0</v>
      </c>
      <c r="X96" s="166">
        <v>0</v>
      </c>
      <c r="Y96" s="166">
        <v>0</v>
      </c>
      <c r="Z96" s="166">
        <v>0</v>
      </c>
      <c r="AA96" s="166">
        <v>0</v>
      </c>
      <c r="AB96" s="166">
        <v>0</v>
      </c>
      <c r="AC96" s="166">
        <v>0</v>
      </c>
      <c r="AD96" s="166">
        <v>0</v>
      </c>
      <c r="AE96" s="166">
        <v>0</v>
      </c>
      <c r="AF96" s="166">
        <v>5.593</v>
      </c>
      <c r="AG96" s="166">
        <v>41.348999999999997</v>
      </c>
      <c r="AH96" s="166">
        <v>0</v>
      </c>
      <c r="AI96" s="166">
        <v>0</v>
      </c>
      <c r="AJ96" s="166">
        <v>0</v>
      </c>
      <c r="AK96" s="166">
        <v>0</v>
      </c>
      <c r="AL96" s="166">
        <v>0</v>
      </c>
      <c r="AM96" s="166">
        <v>0</v>
      </c>
      <c r="AN96" s="166">
        <v>0</v>
      </c>
      <c r="AO96" s="166">
        <v>0</v>
      </c>
      <c r="AP96" s="166">
        <v>0</v>
      </c>
      <c r="AQ96" s="166">
        <v>0</v>
      </c>
      <c r="AR96" s="166">
        <v>0</v>
      </c>
      <c r="AS96" s="166">
        <v>1.88622</v>
      </c>
      <c r="AT96" s="166">
        <v>73.315735950000146</v>
      </c>
      <c r="AU96" s="166">
        <v>0</v>
      </c>
      <c r="AV96" s="166">
        <v>0</v>
      </c>
      <c r="AW96" s="166">
        <v>0</v>
      </c>
      <c r="AX96" s="166">
        <v>0</v>
      </c>
      <c r="AY96" s="166">
        <v>0</v>
      </c>
      <c r="AZ96" s="166">
        <v>0</v>
      </c>
      <c r="BA96" s="166">
        <v>0</v>
      </c>
      <c r="BB96" s="166">
        <v>0</v>
      </c>
      <c r="BC96" s="166">
        <v>0</v>
      </c>
      <c r="BD96" s="166">
        <v>0</v>
      </c>
      <c r="BE96" s="166">
        <v>0</v>
      </c>
      <c r="BF96" s="166">
        <v>4.0160437900000003</v>
      </c>
      <c r="BG96" s="166">
        <v>9.2169500000000006</v>
      </c>
      <c r="BH96" s="166">
        <v>6.8876200000000001</v>
      </c>
      <c r="BI96" s="166">
        <v>0</v>
      </c>
      <c r="BJ96" s="166">
        <v>0</v>
      </c>
      <c r="BK96" s="166">
        <v>0</v>
      </c>
      <c r="BL96" s="166">
        <v>0</v>
      </c>
    </row>
    <row r="97" spans="2:64" x14ac:dyDescent="0.25">
      <c r="B97" s="174" t="s">
        <v>314</v>
      </c>
      <c r="C97" s="174"/>
      <c r="D97" s="175">
        <v>245770.06379624343</v>
      </c>
      <c r="E97" s="175">
        <v>318470.45605599997</v>
      </c>
      <c r="F97" s="175">
        <v>323968.48747455789</v>
      </c>
      <c r="G97" s="175">
        <v>264444.4836797</v>
      </c>
      <c r="H97" s="175">
        <v>133804.90379651048</v>
      </c>
      <c r="I97" s="175">
        <v>223512.0734610082</v>
      </c>
      <c r="J97" s="175">
        <v>154046.64550572346</v>
      </c>
      <c r="K97" s="175">
        <v>116563.29724026161</v>
      </c>
      <c r="L97" s="175">
        <v>210519.66994796004</v>
      </c>
      <c r="M97" s="175">
        <v>142395.93860118618</v>
      </c>
      <c r="N97" s="175">
        <v>162517.50279843519</v>
      </c>
      <c r="O97" s="175">
        <v>408570.52544976969</v>
      </c>
      <c r="P97" s="175">
        <v>188046.52001608268</v>
      </c>
      <c r="Q97" s="175">
        <v>215654.34492564632</v>
      </c>
      <c r="R97" s="175">
        <v>177402.45494320415</v>
      </c>
      <c r="S97" s="175">
        <v>261803.02204496041</v>
      </c>
      <c r="T97" s="175">
        <v>264759.63674162049</v>
      </c>
      <c r="U97" s="175">
        <v>360368.61154053267</v>
      </c>
      <c r="V97" s="175">
        <v>190596.16056751661</v>
      </c>
      <c r="W97" s="175">
        <v>210801.56983524314</v>
      </c>
      <c r="X97" s="175">
        <v>166082.81678496979</v>
      </c>
      <c r="Y97" s="175">
        <v>258176.28299716231</v>
      </c>
      <c r="Z97" s="175">
        <v>230454.4336378437</v>
      </c>
      <c r="AA97" s="175">
        <v>215961.75630836745</v>
      </c>
      <c r="AB97" s="175">
        <v>118990.01848529004</v>
      </c>
      <c r="AC97" s="175">
        <v>118332.46695346861</v>
      </c>
      <c r="AD97" s="175">
        <v>186280.79438499361</v>
      </c>
      <c r="AE97" s="175">
        <v>57217.687298619996</v>
      </c>
      <c r="AF97" s="175">
        <v>552.44600000000003</v>
      </c>
      <c r="AG97" s="175">
        <v>5148.7470000000003</v>
      </c>
      <c r="AH97" s="175">
        <v>57990.122402845205</v>
      </c>
      <c r="AI97" s="175">
        <v>14096.588098901651</v>
      </c>
      <c r="AJ97" s="175">
        <v>7216.6080109100021</v>
      </c>
      <c r="AK97" s="175">
        <v>119182.21078554292</v>
      </c>
      <c r="AL97" s="175">
        <v>79185.823739999993</v>
      </c>
      <c r="AM97" s="175">
        <v>59281.569758919002</v>
      </c>
      <c r="AN97" s="175">
        <v>1423.33009864</v>
      </c>
      <c r="AO97" s="175">
        <v>68366.865551195966</v>
      </c>
      <c r="AP97" s="175">
        <v>50443.880203710294</v>
      </c>
      <c r="AQ97" s="175">
        <v>54994.142615620854</v>
      </c>
      <c r="AR97" s="175">
        <v>5360.29775969</v>
      </c>
      <c r="AS97" s="175">
        <v>1195.9905099999999</v>
      </c>
      <c r="AT97" s="175">
        <v>5418.6451103000018</v>
      </c>
      <c r="AU97" s="175">
        <v>3299.7788463900006</v>
      </c>
      <c r="AV97" s="175">
        <v>2859.4315394499999</v>
      </c>
      <c r="AW97" s="175">
        <v>7762.9222245700003</v>
      </c>
      <c r="AX97" s="175">
        <v>10045.411412379995</v>
      </c>
      <c r="AY97" s="175">
        <v>14974.481274302711</v>
      </c>
      <c r="AZ97" s="175">
        <v>8981.4680901400225</v>
      </c>
      <c r="BA97" s="175">
        <v>5018.5889999999999</v>
      </c>
      <c r="BB97" s="175">
        <v>5383.4954338599991</v>
      </c>
      <c r="BC97" s="175">
        <v>4207.7172638180518</v>
      </c>
      <c r="BD97" s="175">
        <v>13338.547633975999</v>
      </c>
      <c r="BE97" s="175">
        <v>7687.1388316109496</v>
      </c>
      <c r="BF97" s="175">
        <v>1169.6141203999998</v>
      </c>
      <c r="BG97" s="175">
        <v>2631.4987777699998</v>
      </c>
      <c r="BH97" s="175">
        <v>5002.4429858000003</v>
      </c>
      <c r="BI97" s="175">
        <v>9028.0420519767777</v>
      </c>
      <c r="BJ97" s="175">
        <v>22999.102557190003</v>
      </c>
      <c r="BK97" s="175">
        <v>14580.933835541598</v>
      </c>
      <c r="BL97" s="175">
        <v>8380.7667538800015</v>
      </c>
    </row>
  </sheetData>
  <mergeCells count="2">
    <mergeCell ref="B43:C43"/>
    <mergeCell ref="B97:C97"/>
  </mergeCells>
  <conditionalFormatting sqref="D4:BL4">
    <cfRule type="cellIs" dxfId="15" priority="5" operator="notBetween">
      <formula>-0.9</formula>
      <formula>0.9</formula>
    </cfRule>
    <cfRule type="cellIs" dxfId="14" priority="6" operator="between">
      <formula>-0.9</formula>
      <formula>0.9</formula>
    </cfRule>
  </conditionalFormatting>
  <conditionalFormatting sqref="D5:BL43">
    <cfRule type="cellIs" dxfId="13" priority="3" operator="lessThan">
      <formula>0</formula>
    </cfRule>
    <cfRule type="cellIs" dxfId="12" priority="4" operator="lessThan">
      <formula>0</formula>
    </cfRule>
  </conditionalFormatting>
  <conditionalFormatting sqref="D45:BL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70AA6-2E03-4969-89FF-101FB98DE16A}">
  <sheetPr codeName="Sheet82"/>
  <dimension ref="B2:BK64"/>
  <sheetViews>
    <sheetView topLeftCell="A19" workbookViewId="0">
      <selection activeCell="O23" sqref="O23"/>
    </sheetView>
  </sheetViews>
  <sheetFormatPr defaultColWidth="9.140625" defaultRowHeight="15.75" x14ac:dyDescent="0.25"/>
  <cols>
    <col min="1" max="1" width="9.140625" style="32"/>
    <col min="2" max="2" width="51.5703125" style="189" bestFit="1" customWidth="1"/>
    <col min="3" max="3" width="11.28515625" style="32" bestFit="1" customWidth="1"/>
    <col min="4" max="6" width="11.5703125" style="32" bestFit="1" customWidth="1"/>
    <col min="7" max="7" width="10.85546875" style="32" customWidth="1"/>
    <col min="8" max="8" width="11.7109375" style="32" customWidth="1"/>
    <col min="9" max="10" width="10.85546875" style="32" customWidth="1"/>
    <col min="11" max="11" width="11.7109375" style="32" customWidth="1"/>
    <col min="12" max="13" width="10.85546875" style="32" customWidth="1"/>
    <col min="14" max="16" width="11.5703125" style="32" bestFit="1" customWidth="1"/>
    <col min="17" max="17" width="10.85546875" style="32" customWidth="1"/>
    <col min="18" max="20" width="11.5703125" style="32" bestFit="1" customWidth="1"/>
    <col min="21" max="21" width="10.42578125" style="32" bestFit="1" customWidth="1"/>
    <col min="22" max="22" width="11.5703125" style="32" bestFit="1" customWidth="1"/>
    <col min="23" max="23" width="10.85546875" style="32" customWidth="1"/>
    <col min="24" max="24" width="11.5703125" style="32" bestFit="1" customWidth="1"/>
    <col min="25" max="63" width="10.85546875" style="32" customWidth="1"/>
    <col min="64" max="16384" width="9.140625" style="32"/>
  </cols>
  <sheetData>
    <row r="2" spans="2:63" x14ac:dyDescent="0.25">
      <c r="B2" s="108" t="s">
        <v>91</v>
      </c>
    </row>
    <row r="3" spans="2:63" s="160" customFormat="1" ht="63.75" x14ac:dyDescent="0.25">
      <c r="B3" s="184" t="s">
        <v>268</v>
      </c>
      <c r="C3" s="159" t="s">
        <v>685</v>
      </c>
      <c r="D3" s="159" t="s">
        <v>686</v>
      </c>
      <c r="E3" s="159" t="s">
        <v>687</v>
      </c>
      <c r="F3" s="159" t="s">
        <v>688</v>
      </c>
      <c r="G3" s="159" t="s">
        <v>689</v>
      </c>
      <c r="H3" s="159" t="s">
        <v>690</v>
      </c>
      <c r="I3" s="159" t="s">
        <v>691</v>
      </c>
      <c r="J3" s="159" t="s">
        <v>692</v>
      </c>
      <c r="K3" s="159" t="s">
        <v>693</v>
      </c>
      <c r="L3" s="159" t="s">
        <v>694</v>
      </c>
      <c r="M3" s="159" t="s">
        <v>695</v>
      </c>
      <c r="N3" s="159" t="s">
        <v>696</v>
      </c>
      <c r="O3" s="159" t="s">
        <v>697</v>
      </c>
      <c r="P3" s="159" t="s">
        <v>698</v>
      </c>
      <c r="Q3" s="159" t="s">
        <v>699</v>
      </c>
      <c r="R3" s="159" t="s">
        <v>700</v>
      </c>
      <c r="S3" s="159" t="s">
        <v>701</v>
      </c>
      <c r="T3" s="159" t="s">
        <v>702</v>
      </c>
      <c r="U3" s="159" t="s">
        <v>703</v>
      </c>
      <c r="V3" s="159" t="s">
        <v>704</v>
      </c>
      <c r="W3" s="159" t="s">
        <v>705</v>
      </c>
      <c r="X3" s="159" t="s">
        <v>706</v>
      </c>
      <c r="Y3" s="159" t="s">
        <v>707</v>
      </c>
      <c r="Z3" s="159" t="s">
        <v>708</v>
      </c>
      <c r="AA3" s="159" t="s">
        <v>709</v>
      </c>
      <c r="AB3" s="159" t="s">
        <v>710</v>
      </c>
      <c r="AC3" s="159" t="s">
        <v>711</v>
      </c>
      <c r="AD3" s="159" t="s">
        <v>712</v>
      </c>
      <c r="AE3" s="159" t="s">
        <v>713</v>
      </c>
      <c r="AF3" s="159" t="s">
        <v>714</v>
      </c>
      <c r="AG3" s="159" t="s">
        <v>715</v>
      </c>
      <c r="AH3" s="159" t="s">
        <v>716</v>
      </c>
      <c r="AI3" s="159" t="s">
        <v>717</v>
      </c>
      <c r="AJ3" s="159" t="s">
        <v>718</v>
      </c>
      <c r="AK3" s="159" t="s">
        <v>719</v>
      </c>
      <c r="AL3" s="159" t="s">
        <v>720</v>
      </c>
      <c r="AM3" s="159" t="s">
        <v>721</v>
      </c>
      <c r="AN3" s="159" t="s">
        <v>722</v>
      </c>
      <c r="AO3" s="159" t="s">
        <v>723</v>
      </c>
      <c r="AP3" s="159" t="s">
        <v>724</v>
      </c>
      <c r="AQ3" s="159" t="s">
        <v>725</v>
      </c>
      <c r="AR3" s="159" t="s">
        <v>726</v>
      </c>
      <c r="AS3" s="159" t="s">
        <v>727</v>
      </c>
      <c r="AT3" s="159" t="s">
        <v>728</v>
      </c>
      <c r="AU3" s="159" t="s">
        <v>729</v>
      </c>
      <c r="AV3" s="159" t="s">
        <v>730</v>
      </c>
      <c r="AW3" s="159" t="s">
        <v>731</v>
      </c>
      <c r="AX3" s="159" t="s">
        <v>732</v>
      </c>
      <c r="AY3" s="159" t="s">
        <v>733</v>
      </c>
      <c r="AZ3" s="159" t="s">
        <v>734</v>
      </c>
      <c r="BA3" s="159" t="s">
        <v>735</v>
      </c>
      <c r="BB3" s="159" t="s">
        <v>736</v>
      </c>
      <c r="BC3" s="159" t="s">
        <v>737</v>
      </c>
      <c r="BD3" s="159" t="s">
        <v>738</v>
      </c>
      <c r="BE3" s="159" t="s">
        <v>739</v>
      </c>
      <c r="BF3" s="159" t="s">
        <v>740</v>
      </c>
      <c r="BG3" s="159" t="s">
        <v>741</v>
      </c>
      <c r="BH3" s="159" t="s">
        <v>742</v>
      </c>
      <c r="BI3" s="159" t="s">
        <v>743</v>
      </c>
      <c r="BJ3" s="159" t="s">
        <v>744</v>
      </c>
      <c r="BK3" s="159" t="s">
        <v>745</v>
      </c>
    </row>
    <row r="4" spans="2:63" x14ac:dyDescent="0.25">
      <c r="B4" s="162" t="s">
        <v>315</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row>
    <row r="5" spans="2:63" x14ac:dyDescent="0.25">
      <c r="B5" s="136" t="s">
        <v>316</v>
      </c>
      <c r="C5" s="185">
        <v>7556.3301409780806</v>
      </c>
      <c r="D5" s="185">
        <v>8742.7320319999999</v>
      </c>
      <c r="E5" s="185">
        <v>11185.329020530007</v>
      </c>
      <c r="F5" s="185">
        <v>8539.2108620299987</v>
      </c>
      <c r="G5" s="185">
        <v>2881.5808515991462</v>
      </c>
      <c r="H5" s="185">
        <v>9060.8109000000004</v>
      </c>
      <c r="I5" s="185">
        <v>6309.2315142400003</v>
      </c>
      <c r="J5" s="185">
        <v>4540.8755148400005</v>
      </c>
      <c r="K5" s="185">
        <v>8011.1419740938445</v>
      </c>
      <c r="L5" s="185">
        <v>5929.3441923899991</v>
      </c>
      <c r="M5" s="185">
        <v>7097.2422147793095</v>
      </c>
      <c r="N5" s="185">
        <v>17323.638825949954</v>
      </c>
      <c r="O5" s="185">
        <v>8135.2743821300046</v>
      </c>
      <c r="P5" s="185">
        <v>9625.4262756599983</v>
      </c>
      <c r="Q5" s="185">
        <v>7267.2665926599993</v>
      </c>
      <c r="R5" s="185">
        <v>11016.545686540001</v>
      </c>
      <c r="S5" s="185">
        <v>8883.5645643843545</v>
      </c>
      <c r="T5" s="185">
        <v>14885.672217270001</v>
      </c>
      <c r="U5" s="185">
        <v>8646.9640659100005</v>
      </c>
      <c r="V5" s="185">
        <v>9633.1015766800028</v>
      </c>
      <c r="W5" s="185">
        <v>7463.9631532680587</v>
      </c>
      <c r="X5" s="185">
        <v>10106.228261855644</v>
      </c>
      <c r="Y5" s="185">
        <v>8937.8072345</v>
      </c>
      <c r="Z5" s="185">
        <v>8420.642003869998</v>
      </c>
      <c r="AA5" s="185">
        <v>5706.6914767399994</v>
      </c>
      <c r="AB5" s="185">
        <v>5493.9954825900004</v>
      </c>
      <c r="AC5" s="185">
        <v>7992.0764372400008</v>
      </c>
      <c r="AD5" s="185">
        <v>2431.4234309600006</v>
      </c>
      <c r="AE5" s="185">
        <v>9.6790000000000003</v>
      </c>
      <c r="AF5" s="185">
        <v>274.45759335000002</v>
      </c>
      <c r="AG5" s="185">
        <v>2999.531712460001</v>
      </c>
      <c r="AH5" s="185">
        <v>616.13487106000014</v>
      </c>
      <c r="AI5" s="185">
        <v>358.00713636</v>
      </c>
      <c r="AJ5" s="185">
        <v>6500.2911381099984</v>
      </c>
      <c r="AK5" s="185">
        <v>4227.1900908600001</v>
      </c>
      <c r="AL5" s="185">
        <v>3041.8783519399999</v>
      </c>
      <c r="AM5" s="185">
        <v>38.099240990000006</v>
      </c>
      <c r="AN5" s="185">
        <v>3303.4717505499998</v>
      </c>
      <c r="AO5" s="185">
        <v>2361.7400669899998</v>
      </c>
      <c r="AP5" s="185">
        <v>2527.5119771</v>
      </c>
      <c r="AQ5" s="185">
        <v>220.69087705999999</v>
      </c>
      <c r="AR5" s="185">
        <v>36.171530000000004</v>
      </c>
      <c r="AS5" s="185">
        <v>247.90753364999998</v>
      </c>
      <c r="AT5" s="185">
        <v>144.63800000000001</v>
      </c>
      <c r="AU5" s="185">
        <v>65.202328729999991</v>
      </c>
      <c r="AV5" s="185">
        <v>1.6061590300000002</v>
      </c>
      <c r="AW5" s="185">
        <v>471.51901057999999</v>
      </c>
      <c r="AX5" s="185">
        <v>770.19383619000041</v>
      </c>
      <c r="AY5" s="185">
        <v>449.05054268999999</v>
      </c>
      <c r="AZ5" s="185">
        <v>214.19</v>
      </c>
      <c r="BA5" s="185">
        <v>224.57165980000002</v>
      </c>
      <c r="BB5" s="185">
        <v>219.90697814999999</v>
      </c>
      <c r="BC5" s="185">
        <v>633.17942091999998</v>
      </c>
      <c r="BD5" s="185">
        <v>390.63599630999994</v>
      </c>
      <c r="BE5" s="185">
        <v>46.316640840000005</v>
      </c>
      <c r="BF5" s="185">
        <v>101.54215892000001</v>
      </c>
      <c r="BG5" s="185">
        <v>4.4816362999999999</v>
      </c>
      <c r="BH5" s="185">
        <v>443.52012000000002</v>
      </c>
      <c r="BI5" s="185">
        <v>1083.8908595799999</v>
      </c>
      <c r="BJ5" s="185">
        <v>812.21126742999991</v>
      </c>
      <c r="BK5" s="185">
        <v>403.78656999999998</v>
      </c>
    </row>
    <row r="6" spans="2:63" x14ac:dyDescent="0.25">
      <c r="B6" s="137" t="s">
        <v>317</v>
      </c>
      <c r="C6" s="185">
        <v>7074.5954285299986</v>
      </c>
      <c r="D6" s="185">
        <v>8388.5255870000001</v>
      </c>
      <c r="E6" s="185">
        <v>10570.853875140006</v>
      </c>
      <c r="F6" s="185">
        <v>7726.3973677199992</v>
      </c>
      <c r="G6" s="185">
        <v>2707.075954979146</v>
      </c>
      <c r="H6" s="185">
        <v>8381.0293270000002</v>
      </c>
      <c r="I6" s="185">
        <v>5729.4366964999999</v>
      </c>
      <c r="J6" s="185">
        <v>4287.9407000000001</v>
      </c>
      <c r="K6" s="185">
        <v>7674.6071306341182</v>
      </c>
      <c r="L6" s="185">
        <v>5437.9871612099987</v>
      </c>
      <c r="M6" s="185">
        <v>6717.9831721499995</v>
      </c>
      <c r="N6" s="185">
        <v>16035.642779209955</v>
      </c>
      <c r="O6" s="185">
        <v>7307.1038880200049</v>
      </c>
      <c r="P6" s="185">
        <v>8912.3708083499987</v>
      </c>
      <c r="Q6" s="185">
        <v>6707.3688159999992</v>
      </c>
      <c r="R6" s="185">
        <v>9854.7223515200021</v>
      </c>
      <c r="S6" s="185">
        <v>7487.4953606999989</v>
      </c>
      <c r="T6" s="185">
        <v>13959.493247720002</v>
      </c>
      <c r="U6" s="185">
        <v>8096.8807968000001</v>
      </c>
      <c r="V6" s="185">
        <v>9222.768055200002</v>
      </c>
      <c r="W6" s="185">
        <v>6842.9916433599956</v>
      </c>
      <c r="X6" s="185">
        <v>9417.9211205499996</v>
      </c>
      <c r="Y6" s="185">
        <v>7963.8629713800001</v>
      </c>
      <c r="Z6" s="185">
        <v>7617.8041131899972</v>
      </c>
      <c r="AA6" s="185">
        <v>5445.5713397199997</v>
      </c>
      <c r="AB6" s="185">
        <v>5319.1929940600003</v>
      </c>
      <c r="AC6" s="185">
        <v>7411.4087172000009</v>
      </c>
      <c r="AD6" s="185">
        <v>2409.7897700900007</v>
      </c>
      <c r="AE6" s="185">
        <v>9.6790000000000003</v>
      </c>
      <c r="AF6" s="185">
        <v>274.45759335000002</v>
      </c>
      <c r="AG6" s="185">
        <v>2866.0768781600009</v>
      </c>
      <c r="AH6" s="185">
        <v>606.26011363000021</v>
      </c>
      <c r="AI6" s="185">
        <v>357.84524322999999</v>
      </c>
      <c r="AJ6" s="185">
        <v>6327.7236514199994</v>
      </c>
      <c r="AK6" s="185">
        <v>4145.3818610099997</v>
      </c>
      <c r="AL6" s="185">
        <v>2881.0420802099998</v>
      </c>
      <c r="AM6" s="185">
        <v>38.099240990000006</v>
      </c>
      <c r="AN6" s="185">
        <v>3029.1729684500001</v>
      </c>
      <c r="AO6" s="185">
        <v>2330.8452285099997</v>
      </c>
      <c r="AP6" s="185">
        <v>2451.5090755299998</v>
      </c>
      <c r="AQ6" s="185">
        <v>216.21032902000002</v>
      </c>
      <c r="AR6" s="185">
        <v>36.171530000000004</v>
      </c>
      <c r="AS6" s="185">
        <v>247.67150264999998</v>
      </c>
      <c r="AT6" s="185">
        <v>144.63800000000001</v>
      </c>
      <c r="AU6" s="185">
        <v>65.202328729999991</v>
      </c>
      <c r="AV6" s="185">
        <v>1.6061590300000002</v>
      </c>
      <c r="AW6" s="185">
        <v>468.85995058000003</v>
      </c>
      <c r="AX6" s="185">
        <v>730.89694712000039</v>
      </c>
      <c r="AY6" s="185">
        <v>422.57427541999994</v>
      </c>
      <c r="AZ6" s="185">
        <v>211.63900000000001</v>
      </c>
      <c r="BA6" s="185">
        <v>218.97635296000001</v>
      </c>
      <c r="BB6" s="185">
        <v>219.90697814999999</v>
      </c>
      <c r="BC6" s="185">
        <v>626.47530691999998</v>
      </c>
      <c r="BD6" s="185">
        <v>379.94041430999994</v>
      </c>
      <c r="BE6" s="185">
        <v>46.316640840000005</v>
      </c>
      <c r="BF6" s="185">
        <v>97.497060469999994</v>
      </c>
      <c r="BG6" s="185">
        <v>3.8659458000000004</v>
      </c>
      <c r="BH6" s="185">
        <v>437.3193</v>
      </c>
      <c r="BI6" s="185">
        <v>997.08048637999991</v>
      </c>
      <c r="BJ6" s="185">
        <v>754.71505850999984</v>
      </c>
      <c r="BK6" s="185">
        <v>397.79232000000002</v>
      </c>
    </row>
    <row r="7" spans="2:63" x14ac:dyDescent="0.25">
      <c r="B7" s="137" t="s">
        <v>318</v>
      </c>
      <c r="C7" s="185">
        <v>3305.7520647799988</v>
      </c>
      <c r="D7" s="185">
        <v>4802.9341290000002</v>
      </c>
      <c r="E7" s="185">
        <v>2799.8415565000009</v>
      </c>
      <c r="F7" s="185">
        <v>2002.4559321199997</v>
      </c>
      <c r="G7" s="185">
        <v>1272.0928867730363</v>
      </c>
      <c r="H7" s="185">
        <v>2011.860492</v>
      </c>
      <c r="I7" s="185">
        <v>1516.13162885</v>
      </c>
      <c r="J7" s="185">
        <v>746.14509999999996</v>
      </c>
      <c r="K7" s="185">
        <v>2206.463940634118</v>
      </c>
      <c r="L7" s="185">
        <v>1231.8361099699998</v>
      </c>
      <c r="M7" s="185">
        <v>1331.5164573700004</v>
      </c>
      <c r="N7" s="185">
        <v>4335.8622057699795</v>
      </c>
      <c r="O7" s="185">
        <v>1701.9535934700032</v>
      </c>
      <c r="P7" s="185">
        <v>1434.4216560200005</v>
      </c>
      <c r="Q7" s="185">
        <v>1422.9156830299996</v>
      </c>
      <c r="R7" s="185">
        <v>2374.0248440600003</v>
      </c>
      <c r="S7" s="185">
        <v>2070.8746289599999</v>
      </c>
      <c r="T7" s="185">
        <v>4189.6200193699988</v>
      </c>
      <c r="U7" s="185">
        <v>1691.7458496799998</v>
      </c>
      <c r="V7" s="185">
        <v>1322.2164582500002</v>
      </c>
      <c r="W7" s="185">
        <v>1530.0041312299966</v>
      </c>
      <c r="X7" s="185">
        <v>2066.9341272899997</v>
      </c>
      <c r="Y7" s="185">
        <v>2383.6356013299996</v>
      </c>
      <c r="Z7" s="185">
        <v>1652.5874885200037</v>
      </c>
      <c r="AA7" s="185">
        <v>779.76662529999999</v>
      </c>
      <c r="AB7" s="185">
        <v>839.38615061000007</v>
      </c>
      <c r="AC7" s="185">
        <v>1795.7468355699996</v>
      </c>
      <c r="AD7" s="185">
        <v>623.02949826000031</v>
      </c>
      <c r="AE7" s="185">
        <v>3.7349999999999999</v>
      </c>
      <c r="AF7" s="185">
        <v>82.752593350000041</v>
      </c>
      <c r="AG7" s="185">
        <v>493.67179403000023</v>
      </c>
      <c r="AH7" s="185">
        <v>185.20725301000004</v>
      </c>
      <c r="AI7" s="185">
        <v>109.60084728000007</v>
      </c>
      <c r="AJ7" s="185">
        <v>1206.33585713</v>
      </c>
      <c r="AK7" s="185">
        <v>725.90029458999993</v>
      </c>
      <c r="AL7" s="185">
        <v>795.74672760999999</v>
      </c>
      <c r="AM7" s="185">
        <v>8.5649076500000003</v>
      </c>
      <c r="AN7" s="185">
        <v>504.52270080999995</v>
      </c>
      <c r="AO7" s="185">
        <v>668.54916716999992</v>
      </c>
      <c r="AP7" s="185">
        <v>381.02303028</v>
      </c>
      <c r="AQ7" s="185">
        <v>57.781263969999991</v>
      </c>
      <c r="AR7" s="185">
        <v>18.883700000000001</v>
      </c>
      <c r="AS7" s="185">
        <v>73.834665439999981</v>
      </c>
      <c r="AT7" s="185">
        <v>22.559000000000001</v>
      </c>
      <c r="AU7" s="185">
        <v>17.453532469999999</v>
      </c>
      <c r="AV7" s="185">
        <v>1.5977029900000002</v>
      </c>
      <c r="AW7" s="185">
        <v>145.24522330000002</v>
      </c>
      <c r="AX7" s="185">
        <v>195.36532</v>
      </c>
      <c r="AY7" s="185">
        <v>72.058464649999991</v>
      </c>
      <c r="AZ7" s="185">
        <v>52.771999999999998</v>
      </c>
      <c r="BA7" s="185">
        <v>46.609010000000005</v>
      </c>
      <c r="BB7" s="185">
        <v>50.402407879999998</v>
      </c>
      <c r="BC7" s="185">
        <v>106.83627876999999</v>
      </c>
      <c r="BD7" s="185">
        <v>77.303953200000009</v>
      </c>
      <c r="BE7" s="185">
        <v>3.0230993900000005</v>
      </c>
      <c r="BF7" s="185">
        <v>18.480301269999995</v>
      </c>
      <c r="BG7" s="185">
        <v>1.4475617000000001</v>
      </c>
      <c r="BH7" s="185">
        <v>69.158059999999992</v>
      </c>
      <c r="BI7" s="185">
        <v>187.17348943999997</v>
      </c>
      <c r="BJ7" s="185">
        <v>129.05622517999998</v>
      </c>
      <c r="BK7" s="185">
        <v>101.35419999999999</v>
      </c>
    </row>
    <row r="8" spans="2:63" x14ac:dyDescent="0.25">
      <c r="B8" s="137" t="s">
        <v>319</v>
      </c>
      <c r="C8" s="185">
        <v>3537.10246048</v>
      </c>
      <c r="D8" s="185">
        <v>3315.939061</v>
      </c>
      <c r="E8" s="185">
        <v>7492.6050124300054</v>
      </c>
      <c r="F8" s="185">
        <v>5455.5468324200001</v>
      </c>
      <c r="G8" s="185">
        <v>1400.4660695263865</v>
      </c>
      <c r="H8" s="185">
        <v>6226.1803399999999</v>
      </c>
      <c r="I8" s="185">
        <v>4169.6327989399997</v>
      </c>
      <c r="J8" s="185">
        <v>3485.8326999999999</v>
      </c>
      <c r="K8" s="185">
        <v>5312.6143654000007</v>
      </c>
      <c r="L8" s="185">
        <v>4122.6810265099994</v>
      </c>
      <c r="M8" s="185">
        <v>5267.6607354099988</v>
      </c>
      <c r="N8" s="185">
        <v>11524.682782059976</v>
      </c>
      <c r="O8" s="185">
        <v>5477.4598305600011</v>
      </c>
      <c r="P8" s="185">
        <v>7272.673414869997</v>
      </c>
      <c r="Q8" s="185">
        <v>5065.3208197599997</v>
      </c>
      <c r="R8" s="185">
        <v>7308.6868572600024</v>
      </c>
      <c r="S8" s="185">
        <v>5386.9082858299998</v>
      </c>
      <c r="T8" s="185">
        <v>9566.1730722500033</v>
      </c>
      <c r="U8" s="185">
        <v>6245.6833171899998</v>
      </c>
      <c r="V8" s="185">
        <v>7770.9069452000012</v>
      </c>
      <c r="W8" s="185">
        <v>5233.6576651799987</v>
      </c>
      <c r="X8" s="185">
        <v>7120.5703175800008</v>
      </c>
      <c r="Y8" s="185">
        <v>5484.0672706899995</v>
      </c>
      <c r="Z8" s="185">
        <v>5817.7432394499938</v>
      </c>
      <c r="AA8" s="185">
        <v>4573.1736797200001</v>
      </c>
      <c r="AB8" s="185">
        <v>4421.4105164900002</v>
      </c>
      <c r="AC8" s="185">
        <v>5490.2587121800016</v>
      </c>
      <c r="AD8" s="185">
        <v>1727.61733725</v>
      </c>
      <c r="AE8" s="185">
        <v>5.5039999999999996</v>
      </c>
      <c r="AF8" s="185">
        <v>177.35300000000001</v>
      </c>
      <c r="AG8" s="185">
        <v>2303.187181490001</v>
      </c>
      <c r="AH8" s="185">
        <v>402.00645827000005</v>
      </c>
      <c r="AI8" s="185">
        <v>243.35437376999994</v>
      </c>
      <c r="AJ8" s="185">
        <v>4993.0853855999985</v>
      </c>
      <c r="AK8" s="185">
        <v>3307.2583047799999</v>
      </c>
      <c r="AL8" s="185">
        <v>2007.4783362199998</v>
      </c>
      <c r="AM8" s="185">
        <v>29.011918670000004</v>
      </c>
      <c r="AN8" s="185">
        <v>2423.1893937700006</v>
      </c>
      <c r="AO8" s="185">
        <v>1639.4139944400001</v>
      </c>
      <c r="AP8" s="185">
        <v>1998.9717826399997</v>
      </c>
      <c r="AQ8" s="185">
        <v>143.72759090000002</v>
      </c>
      <c r="AR8" s="185">
        <v>16.147459999999999</v>
      </c>
      <c r="AS8" s="185">
        <v>165.60353724999999</v>
      </c>
      <c r="AT8" s="185">
        <v>117.32599999999999</v>
      </c>
      <c r="AU8" s="185">
        <v>45.059700409999998</v>
      </c>
      <c r="AV8" s="185">
        <v>0</v>
      </c>
      <c r="AW8" s="185">
        <v>306.89754316</v>
      </c>
      <c r="AX8" s="185">
        <v>524.6861877800003</v>
      </c>
      <c r="AY8" s="185">
        <v>341.15502282999995</v>
      </c>
      <c r="AZ8" s="185">
        <v>153.721</v>
      </c>
      <c r="BA8" s="185">
        <v>163.43455506000001</v>
      </c>
      <c r="BB8" s="185">
        <v>168.30769312999999</v>
      </c>
      <c r="BC8" s="185">
        <v>506.65891592000003</v>
      </c>
      <c r="BD8" s="185">
        <v>302.63646110999997</v>
      </c>
      <c r="BE8" s="185">
        <v>42.348208910000004</v>
      </c>
      <c r="BF8" s="185">
        <v>73.444695490000001</v>
      </c>
      <c r="BG8" s="185">
        <v>0</v>
      </c>
      <c r="BH8" s="185">
        <v>354.47255999999999</v>
      </c>
      <c r="BI8" s="185">
        <v>790.7814755899999</v>
      </c>
      <c r="BJ8" s="185">
        <v>598.77507536999997</v>
      </c>
      <c r="BK8" s="185">
        <v>296.43811999999997</v>
      </c>
    </row>
    <row r="9" spans="2:63" x14ac:dyDescent="0.25">
      <c r="B9" s="137" t="s">
        <v>320</v>
      </c>
      <c r="C9" s="185">
        <v>254.56927844000001</v>
      </c>
      <c r="D9" s="185">
        <v>0</v>
      </c>
      <c r="E9" s="185">
        <v>1123.8907518645005</v>
      </c>
      <c r="F9" s="185">
        <v>132.67120890000001</v>
      </c>
      <c r="G9" s="185">
        <v>40.426925338000729</v>
      </c>
      <c r="H9" s="185">
        <v>0</v>
      </c>
      <c r="I9" s="185">
        <v>167.09774348088905</v>
      </c>
      <c r="J9" s="185">
        <v>0</v>
      </c>
      <c r="K9" s="185">
        <v>1207.0839026816627</v>
      </c>
      <c r="L9" s="185">
        <v>0</v>
      </c>
      <c r="M9" s="185">
        <v>859.62796584</v>
      </c>
      <c r="N9" s="185">
        <v>0</v>
      </c>
      <c r="O9" s="185">
        <v>36.490379319999995</v>
      </c>
      <c r="P9" s="185">
        <v>0</v>
      </c>
      <c r="Q9" s="185">
        <v>0</v>
      </c>
      <c r="R9" s="185">
        <v>0</v>
      </c>
      <c r="S9" s="185">
        <v>0</v>
      </c>
      <c r="T9" s="185">
        <v>0</v>
      </c>
      <c r="U9" s="185">
        <v>620.71264202000009</v>
      </c>
      <c r="V9" s="185">
        <v>0</v>
      </c>
      <c r="W9" s="185">
        <v>0</v>
      </c>
      <c r="X9" s="185">
        <v>291.90847411999806</v>
      </c>
      <c r="Y9" s="185">
        <v>0</v>
      </c>
      <c r="Z9" s="185">
        <v>0</v>
      </c>
      <c r="AA9" s="185">
        <v>0</v>
      </c>
      <c r="AB9" s="185">
        <v>0</v>
      </c>
      <c r="AC9" s="185">
        <v>0</v>
      </c>
      <c r="AD9" s="185">
        <v>0</v>
      </c>
      <c r="AE9" s="185">
        <v>2.9780000000000002</v>
      </c>
      <c r="AF9" s="185">
        <v>0</v>
      </c>
      <c r="AG9" s="185">
        <v>153.91960504999983</v>
      </c>
      <c r="AH9" s="185">
        <v>0</v>
      </c>
      <c r="AI9" s="185">
        <v>9.7341749507999982</v>
      </c>
      <c r="AJ9" s="185">
        <v>1048.4349318799996</v>
      </c>
      <c r="AK9" s="185">
        <v>551.12908512000013</v>
      </c>
      <c r="AL9" s="185">
        <v>384.09385353000005</v>
      </c>
      <c r="AM9" s="185">
        <v>0</v>
      </c>
      <c r="AN9" s="185">
        <v>388.60454057999999</v>
      </c>
      <c r="AO9" s="185">
        <v>0</v>
      </c>
      <c r="AP9" s="185">
        <v>624.04391880000003</v>
      </c>
      <c r="AQ9" s="185">
        <v>0</v>
      </c>
      <c r="AR9" s="185">
        <v>1.42387</v>
      </c>
      <c r="AS9" s="185">
        <v>0</v>
      </c>
      <c r="AT9" s="185">
        <v>0</v>
      </c>
      <c r="AU9" s="185">
        <v>0</v>
      </c>
      <c r="AV9" s="185">
        <v>0</v>
      </c>
      <c r="AW9" s="185">
        <v>91.050844139999995</v>
      </c>
      <c r="AX9" s="185">
        <v>20.021708899999997</v>
      </c>
      <c r="AY9" s="185">
        <v>0</v>
      </c>
      <c r="AZ9" s="185">
        <v>0</v>
      </c>
      <c r="BA9" s="185">
        <v>56.129220000000004</v>
      </c>
      <c r="BB9" s="185">
        <v>0</v>
      </c>
      <c r="BC9" s="185">
        <v>0</v>
      </c>
      <c r="BD9" s="185">
        <v>0</v>
      </c>
      <c r="BE9" s="185">
        <v>2.1569897500000002</v>
      </c>
      <c r="BF9" s="185">
        <v>28.985685320000002</v>
      </c>
      <c r="BG9" s="185">
        <v>0</v>
      </c>
      <c r="BH9" s="185">
        <v>33.329339999999995</v>
      </c>
      <c r="BI9" s="185">
        <v>107.40217684999999</v>
      </c>
      <c r="BJ9" s="185">
        <v>175.93142524999999</v>
      </c>
      <c r="BK9" s="185">
        <v>0</v>
      </c>
    </row>
    <row r="10" spans="2:63" x14ac:dyDescent="0.25">
      <c r="B10" s="137" t="s">
        <v>321</v>
      </c>
      <c r="C10" s="185">
        <v>480.01663846999998</v>
      </c>
      <c r="D10" s="185">
        <v>0</v>
      </c>
      <c r="E10" s="185">
        <v>1498.5210024860012</v>
      </c>
      <c r="F10" s="185">
        <v>0</v>
      </c>
      <c r="G10" s="185">
        <v>373.29226265034578</v>
      </c>
      <c r="H10" s="185">
        <v>0</v>
      </c>
      <c r="I10" s="185">
        <v>133.1674156577678</v>
      </c>
      <c r="J10" s="185">
        <v>1.8139000000000001</v>
      </c>
      <c r="K10" s="185">
        <v>1145.3886918759565</v>
      </c>
      <c r="L10" s="185">
        <v>0</v>
      </c>
      <c r="M10" s="185">
        <v>609.11884277000024</v>
      </c>
      <c r="N10" s="185">
        <v>4.9970531600000001</v>
      </c>
      <c r="O10" s="185">
        <v>0</v>
      </c>
      <c r="P10" s="185">
        <v>0</v>
      </c>
      <c r="Q10" s="185">
        <v>940.1848113499999</v>
      </c>
      <c r="R10" s="185">
        <v>2944.885104</v>
      </c>
      <c r="S10" s="185">
        <v>0</v>
      </c>
      <c r="T10" s="185">
        <v>2325.2003286708759</v>
      </c>
      <c r="U10" s="185">
        <v>507.07159310999998</v>
      </c>
      <c r="V10" s="185">
        <v>1947.2200412799998</v>
      </c>
      <c r="W10" s="185">
        <v>3040.2237141799997</v>
      </c>
      <c r="X10" s="185">
        <v>523.00213865999831</v>
      </c>
      <c r="Y10" s="185">
        <v>0</v>
      </c>
      <c r="Z10" s="185">
        <v>0</v>
      </c>
      <c r="AA10" s="185">
        <v>0</v>
      </c>
      <c r="AB10" s="185">
        <v>3640.1082572300002</v>
      </c>
      <c r="AC10" s="185">
        <v>0</v>
      </c>
      <c r="AD10" s="185">
        <v>306.17148093999998</v>
      </c>
      <c r="AE10" s="185">
        <v>0.20100000000000001</v>
      </c>
      <c r="AF10" s="185">
        <v>0</v>
      </c>
      <c r="AG10" s="185">
        <v>1266.9715936200005</v>
      </c>
      <c r="AH10" s="185">
        <v>302.06771978</v>
      </c>
      <c r="AI10" s="185">
        <v>12.167718688499997</v>
      </c>
      <c r="AJ10" s="185">
        <v>619.98710685000003</v>
      </c>
      <c r="AK10" s="185">
        <v>381.42512056000032</v>
      </c>
      <c r="AL10" s="185">
        <v>461.41960288999996</v>
      </c>
      <c r="AM10" s="185">
        <v>0</v>
      </c>
      <c r="AN10" s="185">
        <v>242.81342703999991</v>
      </c>
      <c r="AO10" s="185">
        <v>302.15099323000004</v>
      </c>
      <c r="AP10" s="185">
        <v>48.434973030000002</v>
      </c>
      <c r="AQ10" s="185">
        <v>38.195114529999998</v>
      </c>
      <c r="AR10" s="185">
        <v>1.1734500000000001</v>
      </c>
      <c r="AS10" s="185">
        <v>69.638484010000013</v>
      </c>
      <c r="AT10" s="185">
        <v>32.384</v>
      </c>
      <c r="AU10" s="185">
        <v>0</v>
      </c>
      <c r="AV10" s="185">
        <v>0</v>
      </c>
      <c r="AW10" s="185">
        <v>66.129780519999997</v>
      </c>
      <c r="AX10" s="185">
        <v>38.81467</v>
      </c>
      <c r="AY10" s="185">
        <v>19.87486949878603</v>
      </c>
      <c r="AZ10" s="185">
        <v>0</v>
      </c>
      <c r="BA10" s="185">
        <v>13.14124</v>
      </c>
      <c r="BB10" s="185">
        <v>17.239349320000002</v>
      </c>
      <c r="BC10" s="185">
        <v>78.399616750000007</v>
      </c>
      <c r="BD10" s="185">
        <v>51.676233569999994</v>
      </c>
      <c r="BE10" s="185">
        <v>0.34791137999999999</v>
      </c>
      <c r="BF10" s="185">
        <v>8.5916561100000006</v>
      </c>
      <c r="BG10" s="185">
        <v>0</v>
      </c>
      <c r="BH10" s="185">
        <v>47.59639</v>
      </c>
      <c r="BI10" s="185">
        <v>39.832383459999996</v>
      </c>
      <c r="BJ10" s="185">
        <v>168.50025202</v>
      </c>
      <c r="BK10" s="185">
        <v>33.84113</v>
      </c>
    </row>
    <row r="11" spans="2:63" x14ac:dyDescent="0.25">
      <c r="B11" s="137" t="s">
        <v>322</v>
      </c>
      <c r="C11" s="185">
        <v>2116.96601538</v>
      </c>
      <c r="D11" s="185">
        <v>0</v>
      </c>
      <c r="E11" s="185">
        <v>3746.3025062150023</v>
      </c>
      <c r="F11" s="185">
        <v>0</v>
      </c>
      <c r="G11" s="185">
        <v>756.56336570171572</v>
      </c>
      <c r="H11" s="185">
        <v>6226.1803399999999</v>
      </c>
      <c r="I11" s="185">
        <v>365.49895070094038</v>
      </c>
      <c r="J11" s="185">
        <v>0</v>
      </c>
      <c r="K11" s="185">
        <v>1197.9838831290203</v>
      </c>
      <c r="L11" s="185">
        <v>4122.6810265099994</v>
      </c>
      <c r="M11" s="185">
        <v>3171.3054912899979</v>
      </c>
      <c r="N11" s="185">
        <v>190.33935826000001</v>
      </c>
      <c r="O11" s="185">
        <v>137.13648609000001</v>
      </c>
      <c r="P11" s="185">
        <v>0</v>
      </c>
      <c r="Q11" s="185">
        <v>2051.1474419599995</v>
      </c>
      <c r="R11" s="185">
        <v>2372.0640819999999</v>
      </c>
      <c r="S11" s="185">
        <v>5337.1071987699997</v>
      </c>
      <c r="T11" s="185">
        <v>4350.5863576132506</v>
      </c>
      <c r="U11" s="185">
        <v>3704.1343465999994</v>
      </c>
      <c r="V11" s="185">
        <v>4381.6998807200007</v>
      </c>
      <c r="W11" s="185">
        <v>105.99269230999995</v>
      </c>
      <c r="X11" s="185">
        <v>4132.1887571999823</v>
      </c>
      <c r="Y11" s="185">
        <v>0</v>
      </c>
      <c r="Z11" s="185">
        <v>5817.7432394499938</v>
      </c>
      <c r="AA11" s="185">
        <v>4573.1736797200001</v>
      </c>
      <c r="AB11" s="185">
        <v>526.30885960000001</v>
      </c>
      <c r="AC11" s="185">
        <v>5490.2587121800016</v>
      </c>
      <c r="AD11" s="185">
        <v>1194.8156273100001</v>
      </c>
      <c r="AE11" s="185">
        <v>2.3039999999999998</v>
      </c>
      <c r="AF11" s="185">
        <v>0</v>
      </c>
      <c r="AG11" s="185">
        <v>595.78904714000043</v>
      </c>
      <c r="AH11" s="185">
        <v>2.39202198</v>
      </c>
      <c r="AI11" s="185">
        <v>85.174030819499976</v>
      </c>
      <c r="AJ11" s="185">
        <v>2578.9781026499982</v>
      </c>
      <c r="AK11" s="185">
        <v>2171.2630783999994</v>
      </c>
      <c r="AL11" s="185">
        <v>846.24132096000005</v>
      </c>
      <c r="AM11" s="185">
        <v>20.47849914</v>
      </c>
      <c r="AN11" s="185">
        <v>1401.0794197100006</v>
      </c>
      <c r="AO11" s="185">
        <v>1165.81168383</v>
      </c>
      <c r="AP11" s="185">
        <v>1155.1987396699999</v>
      </c>
      <c r="AQ11" s="185">
        <v>80.085450110000011</v>
      </c>
      <c r="AR11" s="185">
        <v>11.16558</v>
      </c>
      <c r="AS11" s="185">
        <v>59.382374879999993</v>
      </c>
      <c r="AT11" s="185">
        <v>82.793999999999997</v>
      </c>
      <c r="AU11" s="185">
        <v>0</v>
      </c>
      <c r="AV11" s="185">
        <v>0</v>
      </c>
      <c r="AW11" s="185">
        <v>79.817447909999999</v>
      </c>
      <c r="AX11" s="185">
        <v>17.252770000000002</v>
      </c>
      <c r="AY11" s="185">
        <v>198.3585776769211</v>
      </c>
      <c r="AZ11" s="185">
        <v>153.721</v>
      </c>
      <c r="BA11" s="185">
        <v>61.111139999999999</v>
      </c>
      <c r="BB11" s="185">
        <v>121.96002038000002</v>
      </c>
      <c r="BC11" s="185">
        <v>92.139277000000007</v>
      </c>
      <c r="BD11" s="185">
        <v>183.29851525000001</v>
      </c>
      <c r="BE11" s="185">
        <v>4.5875379899999995</v>
      </c>
      <c r="BF11" s="185">
        <v>10.42129523</v>
      </c>
      <c r="BG11" s="185">
        <v>0</v>
      </c>
      <c r="BH11" s="185">
        <v>219.77285000000001</v>
      </c>
      <c r="BI11" s="185">
        <v>426.51165898000005</v>
      </c>
      <c r="BJ11" s="185">
        <v>197.52379925000002</v>
      </c>
      <c r="BK11" s="185">
        <v>25.736939999999997</v>
      </c>
    </row>
    <row r="12" spans="2:63" x14ac:dyDescent="0.25">
      <c r="B12" s="137" t="s">
        <v>323</v>
      </c>
      <c r="C12" s="185">
        <v>685.55052818999991</v>
      </c>
      <c r="D12" s="185">
        <v>3315.939061</v>
      </c>
      <c r="E12" s="185">
        <v>1123.8907518645005</v>
      </c>
      <c r="F12" s="185">
        <v>5322.8756235199999</v>
      </c>
      <c r="G12" s="185">
        <v>230.1835158363242</v>
      </c>
      <c r="H12" s="185">
        <v>0</v>
      </c>
      <c r="I12" s="185">
        <v>3503.8686891004022</v>
      </c>
      <c r="J12" s="185">
        <v>3484.0187999999998</v>
      </c>
      <c r="K12" s="185">
        <v>1762.1578877133611</v>
      </c>
      <c r="L12" s="185">
        <v>0</v>
      </c>
      <c r="M12" s="185">
        <v>627.60843551000039</v>
      </c>
      <c r="N12" s="185">
        <v>11329.346370639976</v>
      </c>
      <c r="O12" s="185">
        <v>5303.8329651500007</v>
      </c>
      <c r="P12" s="185">
        <v>7272.673414869997</v>
      </c>
      <c r="Q12" s="185">
        <v>2073.9885664500002</v>
      </c>
      <c r="R12" s="185">
        <v>1991.7376712600023</v>
      </c>
      <c r="S12" s="185">
        <v>49.80108706</v>
      </c>
      <c r="T12" s="185">
        <v>2890.3863859658777</v>
      </c>
      <c r="U12" s="185">
        <v>1413.7647354600001</v>
      </c>
      <c r="V12" s="185">
        <v>1441.9870232000001</v>
      </c>
      <c r="W12" s="185">
        <v>2087.4412586899994</v>
      </c>
      <c r="X12" s="185">
        <v>2173.470947600023</v>
      </c>
      <c r="Y12" s="185">
        <v>5484.0672706899995</v>
      </c>
      <c r="Z12" s="185">
        <v>0</v>
      </c>
      <c r="AA12" s="185">
        <v>0</v>
      </c>
      <c r="AB12" s="185">
        <v>254.99339965999999</v>
      </c>
      <c r="AC12" s="185">
        <v>0</v>
      </c>
      <c r="AD12" s="185">
        <v>226.63022899999999</v>
      </c>
      <c r="AE12" s="185">
        <v>2.1000000000000001E-2</v>
      </c>
      <c r="AF12" s="185">
        <v>177.35300000000001</v>
      </c>
      <c r="AG12" s="185">
        <v>286.50693567999997</v>
      </c>
      <c r="AH12" s="185">
        <v>97.546716510000024</v>
      </c>
      <c r="AI12" s="185">
        <v>136.27844931119998</v>
      </c>
      <c r="AJ12" s="185">
        <v>745.68524422000019</v>
      </c>
      <c r="AK12" s="185">
        <v>203.4410207</v>
      </c>
      <c r="AL12" s="185">
        <v>315.72355884000001</v>
      </c>
      <c r="AM12" s="185">
        <v>8.5334195300000033</v>
      </c>
      <c r="AN12" s="185">
        <v>390.69200644000006</v>
      </c>
      <c r="AO12" s="185">
        <v>171.45131738000001</v>
      </c>
      <c r="AP12" s="185">
        <v>171.29415113999997</v>
      </c>
      <c r="AQ12" s="185">
        <v>25.447026260000001</v>
      </c>
      <c r="AR12" s="185">
        <v>2.38456</v>
      </c>
      <c r="AS12" s="185">
        <v>36.582678360000003</v>
      </c>
      <c r="AT12" s="185">
        <v>2.1480000000000001</v>
      </c>
      <c r="AU12" s="185">
        <v>45.059700409999998</v>
      </c>
      <c r="AV12" s="185">
        <v>0</v>
      </c>
      <c r="AW12" s="185">
        <v>69.899470590000007</v>
      </c>
      <c r="AX12" s="185">
        <v>448.5970388800003</v>
      </c>
      <c r="AY12" s="185">
        <v>122.92157565429285</v>
      </c>
      <c r="AZ12" s="185">
        <v>0</v>
      </c>
      <c r="BA12" s="185">
        <v>33.052955060000009</v>
      </c>
      <c r="BB12" s="185">
        <v>29.108323429999999</v>
      </c>
      <c r="BC12" s="185">
        <v>336.12002217000003</v>
      </c>
      <c r="BD12" s="185">
        <v>67.661712289999997</v>
      </c>
      <c r="BE12" s="185">
        <v>35.255769789999995</v>
      </c>
      <c r="BF12" s="185">
        <v>25.446058829999998</v>
      </c>
      <c r="BG12" s="185">
        <v>0</v>
      </c>
      <c r="BH12" s="185">
        <v>53.773980000000002</v>
      </c>
      <c r="BI12" s="185">
        <v>217.0352562999999</v>
      </c>
      <c r="BJ12" s="185">
        <v>56.819598849999991</v>
      </c>
      <c r="BK12" s="185">
        <v>236.86005</v>
      </c>
    </row>
    <row r="13" spans="2:63" x14ac:dyDescent="0.25">
      <c r="B13" s="137" t="s">
        <v>324</v>
      </c>
      <c r="C13" s="185">
        <v>231.74090327000002</v>
      </c>
      <c r="D13" s="185">
        <v>269.65239700000001</v>
      </c>
      <c r="E13" s="185">
        <v>278.40730620999994</v>
      </c>
      <c r="F13" s="185">
        <v>268.39460317999999</v>
      </c>
      <c r="G13" s="185">
        <v>34.516998679723358</v>
      </c>
      <c r="H13" s="185">
        <v>142.988495</v>
      </c>
      <c r="I13" s="185">
        <v>43.672268710000004</v>
      </c>
      <c r="J13" s="185">
        <v>55.962899999999998</v>
      </c>
      <c r="K13" s="185">
        <v>155.52882460000001</v>
      </c>
      <c r="L13" s="185">
        <v>83.470024729999977</v>
      </c>
      <c r="M13" s="185">
        <v>118.80597936999999</v>
      </c>
      <c r="N13" s="185">
        <v>175.09779138000016</v>
      </c>
      <c r="O13" s="185">
        <v>127.69046398999994</v>
      </c>
      <c r="P13" s="185">
        <v>205.2757374600001</v>
      </c>
      <c r="Q13" s="185">
        <v>219.13231321000001</v>
      </c>
      <c r="R13" s="185">
        <v>172.01065019999993</v>
      </c>
      <c r="S13" s="185">
        <v>29.71244591</v>
      </c>
      <c r="T13" s="185">
        <v>203.70015609999999</v>
      </c>
      <c r="U13" s="185">
        <v>159.45162992999997</v>
      </c>
      <c r="V13" s="185">
        <v>129.64465174999998</v>
      </c>
      <c r="W13" s="185">
        <v>79.329846950000046</v>
      </c>
      <c r="X13" s="185">
        <v>150.85718581999993</v>
      </c>
      <c r="Y13" s="185">
        <v>96.160099360000004</v>
      </c>
      <c r="Z13" s="185">
        <v>147.47338521999987</v>
      </c>
      <c r="AA13" s="185">
        <v>92.631034699999987</v>
      </c>
      <c r="AB13" s="185">
        <v>58.396326959999996</v>
      </c>
      <c r="AC13" s="185">
        <v>125.40316945000001</v>
      </c>
      <c r="AD13" s="185">
        <v>59.142934580000002</v>
      </c>
      <c r="AE13" s="185">
        <v>0.44</v>
      </c>
      <c r="AF13" s="185">
        <v>14.352</v>
      </c>
      <c r="AG13" s="185">
        <v>69.217902639999991</v>
      </c>
      <c r="AH13" s="185">
        <v>19.046402349999997</v>
      </c>
      <c r="AI13" s="185">
        <v>4.8900221799999999</v>
      </c>
      <c r="AJ13" s="185">
        <v>128.30240869000002</v>
      </c>
      <c r="AK13" s="185">
        <v>112.22326164000005</v>
      </c>
      <c r="AL13" s="185">
        <v>77.817016379999998</v>
      </c>
      <c r="AM13" s="185">
        <v>0.52241466999999997</v>
      </c>
      <c r="AN13" s="185">
        <v>101.46087386999993</v>
      </c>
      <c r="AO13" s="185">
        <v>22.882066899999998</v>
      </c>
      <c r="AP13" s="185">
        <v>71.514262610000003</v>
      </c>
      <c r="AQ13" s="185">
        <v>14.701474149999999</v>
      </c>
      <c r="AR13" s="185">
        <v>1.1403699999999999</v>
      </c>
      <c r="AS13" s="185">
        <v>8.2332999599999983</v>
      </c>
      <c r="AT13" s="185">
        <v>4.7530000000000001</v>
      </c>
      <c r="AU13" s="185">
        <v>2.6890958500000002</v>
      </c>
      <c r="AV13" s="185">
        <v>8.4560400000000015E-3</v>
      </c>
      <c r="AW13" s="185">
        <v>16.717184119999999</v>
      </c>
      <c r="AX13" s="185">
        <v>10.845439339999999</v>
      </c>
      <c r="AY13" s="185">
        <v>9.360787939999998</v>
      </c>
      <c r="AZ13" s="185">
        <v>5.1459999999999999</v>
      </c>
      <c r="BA13" s="185">
        <v>8.932787900000001</v>
      </c>
      <c r="BB13" s="185">
        <v>1.1968771399999998</v>
      </c>
      <c r="BC13" s="185">
        <v>12.980112230000001</v>
      </c>
      <c r="BD13" s="185">
        <v>0</v>
      </c>
      <c r="BE13" s="185">
        <v>0.94533254</v>
      </c>
      <c r="BF13" s="185">
        <v>5.5720637100000001</v>
      </c>
      <c r="BG13" s="185">
        <v>2.4183841000000004</v>
      </c>
      <c r="BH13" s="185">
        <v>13.68868</v>
      </c>
      <c r="BI13" s="185">
        <v>19.125521350000003</v>
      </c>
      <c r="BJ13" s="185">
        <v>26.883757960000004</v>
      </c>
      <c r="BK13" s="185">
        <v>0</v>
      </c>
    </row>
    <row r="14" spans="2:63" x14ac:dyDescent="0.25">
      <c r="B14" s="137" t="s">
        <v>325</v>
      </c>
      <c r="C14" s="185">
        <v>0</v>
      </c>
      <c r="D14" s="185">
        <v>0</v>
      </c>
      <c r="E14" s="185">
        <v>0</v>
      </c>
      <c r="F14" s="185">
        <v>0</v>
      </c>
      <c r="G14" s="185">
        <v>0</v>
      </c>
      <c r="H14" s="185">
        <v>0</v>
      </c>
      <c r="I14" s="185">
        <v>0</v>
      </c>
      <c r="J14" s="185">
        <v>0</v>
      </c>
      <c r="K14" s="185">
        <v>0</v>
      </c>
      <c r="L14" s="185">
        <v>0</v>
      </c>
      <c r="M14" s="185">
        <v>0</v>
      </c>
      <c r="N14" s="185">
        <v>0</v>
      </c>
      <c r="O14" s="185">
        <v>0</v>
      </c>
      <c r="P14" s="185">
        <v>0</v>
      </c>
      <c r="Q14" s="185">
        <v>0</v>
      </c>
      <c r="R14" s="185">
        <v>0</v>
      </c>
      <c r="S14" s="185">
        <v>0</v>
      </c>
      <c r="T14" s="185">
        <v>0</v>
      </c>
      <c r="U14" s="185">
        <v>0</v>
      </c>
      <c r="V14" s="185">
        <v>0</v>
      </c>
      <c r="W14" s="185">
        <v>0</v>
      </c>
      <c r="X14" s="185">
        <v>79.559489859999999</v>
      </c>
      <c r="Y14" s="185">
        <v>0</v>
      </c>
      <c r="Z14" s="185">
        <v>0</v>
      </c>
      <c r="AA14" s="185">
        <v>0</v>
      </c>
      <c r="AB14" s="185">
        <v>0</v>
      </c>
      <c r="AC14" s="185">
        <v>0</v>
      </c>
      <c r="AD14" s="185">
        <v>0</v>
      </c>
      <c r="AE14" s="185">
        <v>0</v>
      </c>
      <c r="AF14" s="185">
        <v>0</v>
      </c>
      <c r="AG14" s="185">
        <v>0</v>
      </c>
      <c r="AH14" s="185">
        <v>0</v>
      </c>
      <c r="AI14" s="185">
        <v>0</v>
      </c>
      <c r="AJ14" s="185">
        <v>0</v>
      </c>
      <c r="AK14" s="185">
        <v>0</v>
      </c>
      <c r="AL14" s="185">
        <v>0</v>
      </c>
      <c r="AM14" s="185">
        <v>0</v>
      </c>
      <c r="AN14" s="185">
        <v>0</v>
      </c>
      <c r="AO14" s="185">
        <v>0</v>
      </c>
      <c r="AP14" s="185">
        <v>0</v>
      </c>
      <c r="AQ14" s="185">
        <v>0</v>
      </c>
      <c r="AR14" s="185">
        <v>0</v>
      </c>
      <c r="AS14" s="185">
        <v>0</v>
      </c>
      <c r="AT14" s="185">
        <v>0</v>
      </c>
      <c r="AU14" s="185">
        <v>0</v>
      </c>
      <c r="AV14" s="185">
        <v>0</v>
      </c>
      <c r="AW14" s="185">
        <v>0</v>
      </c>
      <c r="AX14" s="185">
        <v>0</v>
      </c>
      <c r="AY14" s="185">
        <v>0</v>
      </c>
      <c r="AZ14" s="185">
        <v>0</v>
      </c>
      <c r="BA14" s="185">
        <v>0</v>
      </c>
      <c r="BB14" s="185">
        <v>0</v>
      </c>
      <c r="BC14" s="185">
        <v>0</v>
      </c>
      <c r="BD14" s="185">
        <v>0</v>
      </c>
      <c r="BE14" s="185">
        <v>0</v>
      </c>
      <c r="BF14" s="185">
        <v>0</v>
      </c>
      <c r="BG14" s="185">
        <v>0</v>
      </c>
      <c r="BH14" s="185">
        <v>0</v>
      </c>
      <c r="BI14" s="185">
        <v>0</v>
      </c>
      <c r="BJ14" s="185">
        <v>0</v>
      </c>
      <c r="BK14" s="185">
        <v>0</v>
      </c>
    </row>
    <row r="15" spans="2:63" x14ac:dyDescent="0.25">
      <c r="B15" s="137" t="s">
        <v>326</v>
      </c>
      <c r="C15" s="185">
        <v>481.73471244808223</v>
      </c>
      <c r="D15" s="185">
        <v>354.20644500000003</v>
      </c>
      <c r="E15" s="185">
        <v>614.47514539000008</v>
      </c>
      <c r="F15" s="185">
        <v>812.8134943099999</v>
      </c>
      <c r="G15" s="185">
        <v>174.50489662000001</v>
      </c>
      <c r="H15" s="185">
        <v>679.78157299999998</v>
      </c>
      <c r="I15" s="185">
        <v>579.79481773999998</v>
      </c>
      <c r="J15" s="185">
        <v>252.93481484000029</v>
      </c>
      <c r="K15" s="185">
        <v>336.53484345972601</v>
      </c>
      <c r="L15" s="185">
        <v>491.35703118000004</v>
      </c>
      <c r="M15" s="185">
        <v>379.25904262931044</v>
      </c>
      <c r="N15" s="185">
        <v>1287.9960467400001</v>
      </c>
      <c r="O15" s="185">
        <v>828.17049410999994</v>
      </c>
      <c r="P15" s="185">
        <v>713.05546731000004</v>
      </c>
      <c r="Q15" s="185">
        <v>559.89777665999998</v>
      </c>
      <c r="R15" s="185">
        <v>1161.8233350199998</v>
      </c>
      <c r="S15" s="185">
        <v>1396.0692036843561</v>
      </c>
      <c r="T15" s="185">
        <v>926.17896954999992</v>
      </c>
      <c r="U15" s="185">
        <v>550.08326910999995</v>
      </c>
      <c r="V15" s="185">
        <v>410.33352148</v>
      </c>
      <c r="W15" s="185">
        <v>620.9715099080629</v>
      </c>
      <c r="X15" s="185">
        <v>688.30714130564377</v>
      </c>
      <c r="Y15" s="185">
        <v>973.94426312000007</v>
      </c>
      <c r="Z15" s="185">
        <v>802.83789067999999</v>
      </c>
      <c r="AA15" s="185">
        <v>261.12013702000002</v>
      </c>
      <c r="AB15" s="185">
        <v>174.80248852999998</v>
      </c>
      <c r="AC15" s="185">
        <v>580.66772003999995</v>
      </c>
      <c r="AD15" s="185">
        <v>21.63366087</v>
      </c>
      <c r="AE15" s="185">
        <v>0</v>
      </c>
      <c r="AF15" s="185">
        <v>0</v>
      </c>
      <c r="AG15" s="185">
        <v>133.45483429999999</v>
      </c>
      <c r="AH15" s="185">
        <v>9.8747574300000007</v>
      </c>
      <c r="AI15" s="185">
        <v>0.16189313</v>
      </c>
      <c r="AJ15" s="185">
        <v>172.56748668999998</v>
      </c>
      <c r="AK15" s="185">
        <v>81.808229850000004</v>
      </c>
      <c r="AL15" s="185">
        <v>160.83627172999996</v>
      </c>
      <c r="AM15" s="185">
        <v>0</v>
      </c>
      <c r="AN15" s="185">
        <v>274.29878210000004</v>
      </c>
      <c r="AO15" s="185">
        <v>30.894838480000001</v>
      </c>
      <c r="AP15" s="185">
        <v>76.002901570000006</v>
      </c>
      <c r="AQ15" s="185">
        <v>4.4805480399999995</v>
      </c>
      <c r="AR15" s="185">
        <v>0</v>
      </c>
      <c r="AS15" s="185">
        <v>0.23603100000000002</v>
      </c>
      <c r="AT15" s="185">
        <v>0</v>
      </c>
      <c r="AU15" s="185">
        <v>0</v>
      </c>
      <c r="AV15" s="185">
        <v>0</v>
      </c>
      <c r="AW15" s="185">
        <v>2.6590599999999993</v>
      </c>
      <c r="AX15" s="185">
        <v>39.296889070000006</v>
      </c>
      <c r="AY15" s="185">
        <v>26.476267270000001</v>
      </c>
      <c r="AZ15" s="185">
        <v>2.5510000000000002</v>
      </c>
      <c r="BA15" s="185">
        <v>5.5953068400000001</v>
      </c>
      <c r="BB15" s="185">
        <v>0</v>
      </c>
      <c r="BC15" s="185">
        <v>6.7041139999999997</v>
      </c>
      <c r="BD15" s="185">
        <v>10.695582</v>
      </c>
      <c r="BE15" s="185">
        <v>0</v>
      </c>
      <c r="BF15" s="185">
        <v>4.0450984500000002</v>
      </c>
      <c r="BG15" s="185">
        <v>0.61569050000000003</v>
      </c>
      <c r="BH15" s="185">
        <v>6.2008199999999993</v>
      </c>
      <c r="BI15" s="185">
        <v>86.810373200000001</v>
      </c>
      <c r="BJ15" s="185">
        <v>57.496208920000008</v>
      </c>
      <c r="BK15" s="185">
        <v>5.9942500000000001</v>
      </c>
    </row>
    <row r="16" spans="2:63" x14ac:dyDescent="0.25">
      <c r="B16" s="136" t="s">
        <v>327</v>
      </c>
      <c r="C16" s="185">
        <v>54.133102980000004</v>
      </c>
      <c r="D16" s="185">
        <v>158.17662300000001</v>
      </c>
      <c r="E16" s="185">
        <v>295.41757977999998</v>
      </c>
      <c r="F16" s="185">
        <v>238.39159726</v>
      </c>
      <c r="G16" s="185">
        <v>117.99959991000001</v>
      </c>
      <c r="H16" s="185">
        <v>0</v>
      </c>
      <c r="I16" s="185">
        <v>82.691226739999991</v>
      </c>
      <c r="J16" s="185">
        <v>28.7087</v>
      </c>
      <c r="K16" s="185">
        <v>101.52461019000002</v>
      </c>
      <c r="L16" s="185">
        <v>80.588791169999965</v>
      </c>
      <c r="M16" s="185">
        <v>45.260852589999992</v>
      </c>
      <c r="N16" s="185">
        <v>11.03684964</v>
      </c>
      <c r="O16" s="185">
        <v>125.40570259</v>
      </c>
      <c r="P16" s="185">
        <v>0</v>
      </c>
      <c r="Q16" s="185">
        <v>0</v>
      </c>
      <c r="R16" s="185">
        <v>0</v>
      </c>
      <c r="S16" s="185">
        <v>22.807563609999999</v>
      </c>
      <c r="T16" s="185">
        <v>396.03836113</v>
      </c>
      <c r="U16" s="185">
        <v>102.35609611</v>
      </c>
      <c r="V16" s="185">
        <v>0</v>
      </c>
      <c r="W16" s="185">
        <v>8.010727000000001</v>
      </c>
      <c r="X16" s="185">
        <v>164.74767057</v>
      </c>
      <c r="Y16" s="185">
        <v>0</v>
      </c>
      <c r="Z16" s="185">
        <v>121.88918323</v>
      </c>
      <c r="AA16" s="185">
        <v>0</v>
      </c>
      <c r="AB16" s="185">
        <v>0</v>
      </c>
      <c r="AC16" s="185">
        <v>0</v>
      </c>
      <c r="AD16" s="185">
        <v>8.774064319999999</v>
      </c>
      <c r="AE16" s="185">
        <v>0</v>
      </c>
      <c r="AF16" s="185">
        <v>0</v>
      </c>
      <c r="AG16" s="185">
        <v>10.65048324</v>
      </c>
      <c r="AH16" s="185">
        <v>4.9821811299999998</v>
      </c>
      <c r="AI16" s="185">
        <v>0</v>
      </c>
      <c r="AJ16" s="185">
        <v>0</v>
      </c>
      <c r="AK16" s="185">
        <v>12.647879999999999</v>
      </c>
      <c r="AL16" s="185">
        <v>10.791735489999999</v>
      </c>
      <c r="AM16" s="185">
        <v>0</v>
      </c>
      <c r="AN16" s="185">
        <v>0</v>
      </c>
      <c r="AO16" s="185">
        <v>0</v>
      </c>
      <c r="AP16" s="185">
        <v>0</v>
      </c>
      <c r="AQ16" s="185">
        <v>0</v>
      </c>
      <c r="AR16" s="185">
        <v>0</v>
      </c>
      <c r="AS16" s="185">
        <v>0</v>
      </c>
      <c r="AT16" s="185">
        <v>0</v>
      </c>
      <c r="AU16" s="185">
        <v>0</v>
      </c>
      <c r="AV16" s="185">
        <v>0</v>
      </c>
      <c r="AW16" s="185">
        <v>0</v>
      </c>
      <c r="AX16" s="185">
        <v>0</v>
      </c>
      <c r="AY16" s="185">
        <v>0</v>
      </c>
      <c r="AZ16" s="185">
        <v>0</v>
      </c>
      <c r="BA16" s="185">
        <v>0</v>
      </c>
      <c r="BB16" s="185">
        <v>0</v>
      </c>
      <c r="BC16" s="185">
        <v>0</v>
      </c>
      <c r="BD16" s="185">
        <v>0</v>
      </c>
      <c r="BE16" s="185">
        <v>0</v>
      </c>
      <c r="BF16" s="185">
        <v>0</v>
      </c>
      <c r="BG16" s="185">
        <v>0</v>
      </c>
      <c r="BH16" s="185">
        <v>0</v>
      </c>
      <c r="BI16" s="185">
        <v>0</v>
      </c>
      <c r="BJ16" s="185">
        <v>0</v>
      </c>
      <c r="BK16" s="185">
        <v>0</v>
      </c>
    </row>
    <row r="17" spans="2:63" x14ac:dyDescent="0.25">
      <c r="B17" s="136" t="s">
        <v>328</v>
      </c>
      <c r="C17" s="185">
        <v>1831.1259049349965</v>
      </c>
      <c r="D17" s="185">
        <v>2432.442368</v>
      </c>
      <c r="E17" s="185">
        <v>1494.4770589100003</v>
      </c>
      <c r="F17" s="185">
        <v>1410.708834136</v>
      </c>
      <c r="G17" s="185">
        <v>740.24937169333339</v>
      </c>
      <c r="H17" s="185">
        <v>1057.0638799457054</v>
      </c>
      <c r="I17" s="185">
        <v>1140.7611356500001</v>
      </c>
      <c r="J17" s="185">
        <v>857.88216447991772</v>
      </c>
      <c r="K17" s="185">
        <v>1193.3397939698027</v>
      </c>
      <c r="L17" s="185">
        <v>960.63830049000012</v>
      </c>
      <c r="M17" s="185">
        <v>973.87627263699278</v>
      </c>
      <c r="N17" s="185">
        <v>2354.6281952300028</v>
      </c>
      <c r="O17" s="185">
        <v>1316.3844789499992</v>
      </c>
      <c r="P17" s="185">
        <v>1839.1464253500003</v>
      </c>
      <c r="Q17" s="185">
        <v>1053.1730624100001</v>
      </c>
      <c r="R17" s="185">
        <v>1962.4412372888892</v>
      </c>
      <c r="S17" s="185">
        <v>2617.2043468083334</v>
      </c>
      <c r="T17" s="185">
        <v>2147.5241424431242</v>
      </c>
      <c r="U17" s="185">
        <v>1204.7229994805193</v>
      </c>
      <c r="V17" s="185">
        <v>915.12720942187593</v>
      </c>
      <c r="W17" s="185">
        <v>1236.7279304743345</v>
      </c>
      <c r="X17" s="185">
        <v>1649.461568039364</v>
      </c>
      <c r="Y17" s="185">
        <v>1789.5663575799999</v>
      </c>
      <c r="Z17" s="185">
        <v>1337.6365706966142</v>
      </c>
      <c r="AA17" s="185">
        <v>837.46742062999999</v>
      </c>
      <c r="AB17" s="185">
        <v>1004.8610673123428</v>
      </c>
      <c r="AC17" s="185">
        <v>1015.4273966019999</v>
      </c>
      <c r="AD17" s="185">
        <v>375.82091573177843</v>
      </c>
      <c r="AE17" s="185">
        <v>11.851000000000001</v>
      </c>
      <c r="AF17" s="185">
        <v>48.458173940000002</v>
      </c>
      <c r="AG17" s="185">
        <v>447.18532070999993</v>
      </c>
      <c r="AH17" s="185">
        <v>124.85932365199999</v>
      </c>
      <c r="AI17" s="185">
        <v>48.056005630000001</v>
      </c>
      <c r="AJ17" s="185">
        <v>733.14058418999991</v>
      </c>
      <c r="AK17" s="185">
        <v>493.92638999999997</v>
      </c>
      <c r="AL17" s="185">
        <v>418.71276112999988</v>
      </c>
      <c r="AM17" s="185">
        <v>11.398012189999999</v>
      </c>
      <c r="AN17" s="185">
        <v>397.11841416999994</v>
      </c>
      <c r="AO17" s="185">
        <v>374.33384356999994</v>
      </c>
      <c r="AP17" s="185">
        <v>273.59046193</v>
      </c>
      <c r="AQ17" s="185">
        <v>55.779868719999996</v>
      </c>
      <c r="AR17" s="185">
        <v>26.743860000000002</v>
      </c>
      <c r="AS17" s="185">
        <v>76.27019181</v>
      </c>
      <c r="AT17" s="185">
        <v>32.302</v>
      </c>
      <c r="AU17" s="185">
        <v>37.477223260000002</v>
      </c>
      <c r="AV17" s="185">
        <v>3.0227029999999999</v>
      </c>
      <c r="AW17" s="185">
        <v>103.96512655000004</v>
      </c>
      <c r="AX17" s="185">
        <v>99.981474176048962</v>
      </c>
      <c r="AY17" s="185">
        <v>46.295057679999999</v>
      </c>
      <c r="AZ17" s="185">
        <v>73.537000000000006</v>
      </c>
      <c r="BA17" s="185">
        <v>52.64329481</v>
      </c>
      <c r="BB17" s="185">
        <v>14.01249138</v>
      </c>
      <c r="BC17" s="185">
        <v>102.67102917999999</v>
      </c>
      <c r="BD17" s="185">
        <v>58.786331330000003</v>
      </c>
      <c r="BE17" s="185">
        <v>13.547555599999999</v>
      </c>
      <c r="BF17" s="185">
        <v>38.410080409999992</v>
      </c>
      <c r="BG17" s="185">
        <v>4.3181317999999997</v>
      </c>
      <c r="BH17" s="185">
        <v>63.916719999999998</v>
      </c>
      <c r="BI17" s="185">
        <v>120.25965146</v>
      </c>
      <c r="BJ17" s="185">
        <v>95.733331269999994</v>
      </c>
      <c r="BK17" s="185">
        <v>74.850020000000001</v>
      </c>
    </row>
    <row r="18" spans="2:63" x14ac:dyDescent="0.25">
      <c r="B18" s="136" t="s">
        <v>329</v>
      </c>
      <c r="C18" s="185">
        <v>872.43952158925367</v>
      </c>
      <c r="D18" s="185">
        <v>1276.771649</v>
      </c>
      <c r="E18" s="185">
        <v>1121.2725497099998</v>
      </c>
      <c r="F18" s="185">
        <v>1009.5926744499999</v>
      </c>
      <c r="G18" s="185">
        <v>552.4769064599999</v>
      </c>
      <c r="H18" s="185">
        <v>969.44885399999998</v>
      </c>
      <c r="I18" s="185">
        <v>818.14677441999993</v>
      </c>
      <c r="J18" s="185">
        <v>520.6762428885288</v>
      </c>
      <c r="K18" s="185">
        <v>924.52536181000005</v>
      </c>
      <c r="L18" s="185">
        <v>673.1107867000004</v>
      </c>
      <c r="M18" s="185">
        <v>611.66525846301874</v>
      </c>
      <c r="N18" s="185">
        <v>1965.1849279799994</v>
      </c>
      <c r="O18" s="185">
        <v>946.90268015999936</v>
      </c>
      <c r="P18" s="185">
        <v>966.82724522000035</v>
      </c>
      <c r="Q18" s="185">
        <v>1447.7059978967438</v>
      </c>
      <c r="R18" s="185">
        <v>1291.0862207299992</v>
      </c>
      <c r="S18" s="185">
        <v>1086.0775229188889</v>
      </c>
      <c r="T18" s="185">
        <v>1577.8832948800004</v>
      </c>
      <c r="U18" s="185">
        <v>988.43264752000005</v>
      </c>
      <c r="V18" s="185">
        <v>719.48760172999994</v>
      </c>
      <c r="W18" s="185">
        <v>934.54309502768297</v>
      </c>
      <c r="X18" s="185">
        <v>1054.0687577000001</v>
      </c>
      <c r="Y18" s="185">
        <v>1227.1377824900001</v>
      </c>
      <c r="Z18" s="185">
        <v>965.53318920485708</v>
      </c>
      <c r="AA18" s="185">
        <v>688.37396011999999</v>
      </c>
      <c r="AB18" s="185">
        <v>664.37463245000004</v>
      </c>
      <c r="AC18" s="185">
        <v>938.71567487999994</v>
      </c>
      <c r="AD18" s="185">
        <v>255.41532388000005</v>
      </c>
      <c r="AE18" s="185">
        <v>11.238</v>
      </c>
      <c r="AF18" s="185">
        <v>41.776753370000002</v>
      </c>
      <c r="AG18" s="185">
        <v>341.58516599000006</v>
      </c>
      <c r="AH18" s="185">
        <v>90.112384630000008</v>
      </c>
      <c r="AI18" s="185">
        <v>32.734746679999994</v>
      </c>
      <c r="AJ18" s="185">
        <v>586.64171532</v>
      </c>
      <c r="AK18" s="185">
        <v>419.99473</v>
      </c>
      <c r="AL18" s="185">
        <v>347.00565654999997</v>
      </c>
      <c r="AM18" s="185">
        <v>9.9645421500000015</v>
      </c>
      <c r="AN18" s="185">
        <v>370.62059565999999</v>
      </c>
      <c r="AO18" s="185">
        <v>254.15389676000001</v>
      </c>
      <c r="AP18" s="185">
        <v>249.62728164000001</v>
      </c>
      <c r="AQ18" s="185">
        <v>54.73890385</v>
      </c>
      <c r="AR18" s="185">
        <v>7.2088299999999998</v>
      </c>
      <c r="AS18" s="185">
        <v>63.81517041</v>
      </c>
      <c r="AT18" s="185">
        <v>28.327000000000002</v>
      </c>
      <c r="AU18" s="185">
        <v>37.177753640000006</v>
      </c>
      <c r="AV18" s="185">
        <v>17.331755080000004</v>
      </c>
      <c r="AW18" s="185">
        <v>87.373250790000029</v>
      </c>
      <c r="AX18" s="185">
        <v>91.295760465233911</v>
      </c>
      <c r="AY18" s="185">
        <v>39.321125570000007</v>
      </c>
      <c r="AZ18" s="185">
        <v>45.895000000000003</v>
      </c>
      <c r="BA18" s="185">
        <v>73.646863819999993</v>
      </c>
      <c r="BB18" s="185">
        <v>27.791100729999997</v>
      </c>
      <c r="BC18" s="185">
        <v>60.854554699999994</v>
      </c>
      <c r="BD18" s="185">
        <v>50.760946039999993</v>
      </c>
      <c r="BE18" s="185">
        <v>7.5789522800000064</v>
      </c>
      <c r="BF18" s="185">
        <v>32.942535380000002</v>
      </c>
      <c r="BG18" s="185">
        <v>3.6242888000000004</v>
      </c>
      <c r="BH18" s="185">
        <v>49.519859758536199</v>
      </c>
      <c r="BI18" s="185">
        <v>111.06313890999998</v>
      </c>
      <c r="BJ18" s="185">
        <v>91.800402629999994</v>
      </c>
      <c r="BK18" s="185">
        <v>68.816559999999996</v>
      </c>
    </row>
    <row r="19" spans="2:63" x14ac:dyDescent="0.25">
      <c r="B19" s="136" t="s">
        <v>330</v>
      </c>
      <c r="C19" s="185">
        <v>0</v>
      </c>
      <c r="D19" s="185">
        <v>0</v>
      </c>
      <c r="E19" s="185">
        <v>0</v>
      </c>
      <c r="F19" s="185">
        <v>0</v>
      </c>
      <c r="G19" s="185">
        <v>0</v>
      </c>
      <c r="H19" s="185">
        <v>0</v>
      </c>
      <c r="I19" s="185">
        <v>0</v>
      </c>
      <c r="J19" s="185">
        <v>2.4379</v>
      </c>
      <c r="K19" s="185">
        <v>0</v>
      </c>
      <c r="L19" s="185">
        <v>0</v>
      </c>
      <c r="M19" s="185">
        <v>9.4238254099999974</v>
      </c>
      <c r="N19" s="185">
        <v>24.607353</v>
      </c>
      <c r="O19" s="185">
        <v>0</v>
      </c>
      <c r="P19" s="185">
        <v>0</v>
      </c>
      <c r="Q19" s="185">
        <v>0</v>
      </c>
      <c r="R19" s="185">
        <v>0</v>
      </c>
      <c r="S19" s="185">
        <v>0</v>
      </c>
      <c r="T19" s="185">
        <v>0</v>
      </c>
      <c r="U19" s="185">
        <v>0</v>
      </c>
      <c r="V19" s="185">
        <v>0</v>
      </c>
      <c r="W19" s="185">
        <v>0</v>
      </c>
      <c r="X19" s="185">
        <v>0</v>
      </c>
      <c r="Y19" s="185">
        <v>-13.035205950000002</v>
      </c>
      <c r="Z19" s="185">
        <v>0</v>
      </c>
      <c r="AA19" s="185">
        <v>0</v>
      </c>
      <c r="AB19" s="185">
        <v>0</v>
      </c>
      <c r="AC19" s="185">
        <v>0</v>
      </c>
      <c r="AD19" s="185">
        <v>0</v>
      </c>
      <c r="AE19" s="185">
        <v>0</v>
      </c>
      <c r="AF19" s="185">
        <v>0</v>
      </c>
      <c r="AG19" s="185">
        <v>0</v>
      </c>
      <c r="AH19" s="185">
        <v>0</v>
      </c>
      <c r="AI19" s="185">
        <v>0</v>
      </c>
      <c r="AJ19" s="185">
        <v>0.65141285999999998</v>
      </c>
      <c r="AK19" s="185">
        <v>4.4929999999999998E-2</v>
      </c>
      <c r="AL19" s="185">
        <v>0</v>
      </c>
      <c r="AM19" s="185">
        <v>0</v>
      </c>
      <c r="AN19" s="185">
        <v>0</v>
      </c>
      <c r="AO19" s="185">
        <v>0</v>
      </c>
      <c r="AP19" s="185">
        <v>5.148693E-2</v>
      </c>
      <c r="AQ19" s="185">
        <v>0</v>
      </c>
      <c r="AR19" s="185">
        <v>0</v>
      </c>
      <c r="AS19" s="185">
        <v>0</v>
      </c>
      <c r="AT19" s="185">
        <v>0</v>
      </c>
      <c r="AU19" s="185">
        <v>0</v>
      </c>
      <c r="AV19" s="185">
        <v>0</v>
      </c>
      <c r="AW19" s="185">
        <v>0</v>
      </c>
      <c r="AX19" s="185">
        <v>0</v>
      </c>
      <c r="AY19" s="185">
        <v>0</v>
      </c>
      <c r="AZ19" s="185">
        <v>0</v>
      </c>
      <c r="BA19" s="185">
        <v>0</v>
      </c>
      <c r="BB19" s="185">
        <v>0</v>
      </c>
      <c r="BC19" s="185">
        <v>0</v>
      </c>
      <c r="BD19" s="185">
        <v>0</v>
      </c>
      <c r="BE19" s="185">
        <v>0</v>
      </c>
      <c r="BF19" s="185">
        <v>0</v>
      </c>
      <c r="BG19" s="185">
        <v>0</v>
      </c>
      <c r="BH19" s="185">
        <v>0</v>
      </c>
      <c r="BI19" s="185">
        <v>0</v>
      </c>
      <c r="BJ19" s="185">
        <v>0</v>
      </c>
      <c r="BK19" s="185">
        <v>0</v>
      </c>
    </row>
    <row r="20" spans="2:63" x14ac:dyDescent="0.25">
      <c r="B20" s="137" t="s">
        <v>331</v>
      </c>
      <c r="C20" s="185">
        <v>0</v>
      </c>
      <c r="D20" s="185">
        <v>0</v>
      </c>
      <c r="E20" s="185">
        <v>0</v>
      </c>
      <c r="F20" s="185">
        <v>0</v>
      </c>
      <c r="G20" s="185">
        <v>0</v>
      </c>
      <c r="H20" s="185">
        <v>0</v>
      </c>
      <c r="I20" s="185">
        <v>0</v>
      </c>
      <c r="J20" s="185">
        <v>2.4379</v>
      </c>
      <c r="K20" s="185">
        <v>0</v>
      </c>
      <c r="L20" s="185">
        <v>0</v>
      </c>
      <c r="M20" s="185">
        <v>9.4238254099999974</v>
      </c>
      <c r="N20" s="185">
        <v>24.607353</v>
      </c>
      <c r="O20" s="185">
        <v>0</v>
      </c>
      <c r="P20" s="185">
        <v>0</v>
      </c>
      <c r="Q20" s="185">
        <v>0</v>
      </c>
      <c r="R20" s="185">
        <v>0</v>
      </c>
      <c r="S20" s="185">
        <v>0</v>
      </c>
      <c r="T20" s="185">
        <v>0</v>
      </c>
      <c r="U20" s="185">
        <v>0</v>
      </c>
      <c r="V20" s="185">
        <v>0</v>
      </c>
      <c r="W20" s="185">
        <v>0</v>
      </c>
      <c r="X20" s="185">
        <v>0</v>
      </c>
      <c r="Y20" s="185">
        <v>0</v>
      </c>
      <c r="Z20" s="185">
        <v>0</v>
      </c>
      <c r="AA20" s="185">
        <v>0</v>
      </c>
      <c r="AB20" s="185">
        <v>0</v>
      </c>
      <c r="AC20" s="185">
        <v>0</v>
      </c>
      <c r="AD20" s="185">
        <v>0</v>
      </c>
      <c r="AE20" s="185">
        <v>0</v>
      </c>
      <c r="AF20" s="185">
        <v>0</v>
      </c>
      <c r="AG20" s="185">
        <v>0</v>
      </c>
      <c r="AH20" s="185">
        <v>0</v>
      </c>
      <c r="AI20" s="185">
        <v>0</v>
      </c>
      <c r="AJ20" s="185">
        <v>0.65141285999999998</v>
      </c>
      <c r="AK20" s="185">
        <v>4.4929999999999998E-2</v>
      </c>
      <c r="AL20" s="185">
        <v>0</v>
      </c>
      <c r="AM20" s="185">
        <v>0</v>
      </c>
      <c r="AN20" s="185">
        <v>0</v>
      </c>
      <c r="AO20" s="185">
        <v>0</v>
      </c>
      <c r="AP20" s="185">
        <v>5.148693E-2</v>
      </c>
      <c r="AQ20" s="185">
        <v>0</v>
      </c>
      <c r="AR20" s="185">
        <v>0</v>
      </c>
      <c r="AS20" s="185">
        <v>0</v>
      </c>
      <c r="AT20" s="185">
        <v>0</v>
      </c>
      <c r="AU20" s="185">
        <v>0</v>
      </c>
      <c r="AV20" s="185">
        <v>0</v>
      </c>
      <c r="AW20" s="185">
        <v>0</v>
      </c>
      <c r="AX20" s="185">
        <v>0</v>
      </c>
      <c r="AY20" s="185">
        <v>0</v>
      </c>
      <c r="AZ20" s="185">
        <v>0</v>
      </c>
      <c r="BA20" s="185">
        <v>0</v>
      </c>
      <c r="BB20" s="185">
        <v>0</v>
      </c>
      <c r="BC20" s="185">
        <v>0</v>
      </c>
      <c r="BD20" s="185">
        <v>0</v>
      </c>
      <c r="BE20" s="185">
        <v>0</v>
      </c>
      <c r="BF20" s="185">
        <v>0</v>
      </c>
      <c r="BG20" s="185">
        <v>0</v>
      </c>
      <c r="BH20" s="185">
        <v>0</v>
      </c>
      <c r="BI20" s="185">
        <v>0</v>
      </c>
      <c r="BJ20" s="185">
        <v>0</v>
      </c>
      <c r="BK20" s="185">
        <v>0</v>
      </c>
    </row>
    <row r="21" spans="2:63" x14ac:dyDescent="0.25">
      <c r="B21" s="137" t="s">
        <v>332</v>
      </c>
      <c r="C21" s="185">
        <v>0</v>
      </c>
      <c r="D21" s="185">
        <v>0</v>
      </c>
      <c r="E21" s="185">
        <v>0</v>
      </c>
      <c r="F21" s="185">
        <v>0</v>
      </c>
      <c r="G21" s="185">
        <v>0</v>
      </c>
      <c r="H21" s="185">
        <v>0</v>
      </c>
      <c r="I21" s="185">
        <v>0</v>
      </c>
      <c r="J21" s="185">
        <v>0</v>
      </c>
      <c r="K21" s="185">
        <v>0</v>
      </c>
      <c r="L21" s="185">
        <v>0</v>
      </c>
      <c r="M21" s="185">
        <v>0</v>
      </c>
      <c r="N21" s="185">
        <v>0</v>
      </c>
      <c r="O21" s="185">
        <v>0</v>
      </c>
      <c r="P21" s="185">
        <v>0</v>
      </c>
      <c r="Q21" s="185">
        <v>0</v>
      </c>
      <c r="R21" s="185">
        <v>0</v>
      </c>
      <c r="S21" s="185">
        <v>0</v>
      </c>
      <c r="T21" s="185">
        <v>0</v>
      </c>
      <c r="U21" s="185">
        <v>0</v>
      </c>
      <c r="V21" s="185">
        <v>0</v>
      </c>
      <c r="W21" s="185">
        <v>0</v>
      </c>
      <c r="X21" s="185">
        <v>0</v>
      </c>
      <c r="Y21" s="185">
        <v>-13.035205950000002</v>
      </c>
      <c r="Z21" s="185">
        <v>0</v>
      </c>
      <c r="AA21" s="185">
        <v>0</v>
      </c>
      <c r="AB21" s="185">
        <v>0</v>
      </c>
      <c r="AC21" s="185">
        <v>0</v>
      </c>
      <c r="AD21" s="185">
        <v>0</v>
      </c>
      <c r="AE21" s="185">
        <v>0</v>
      </c>
      <c r="AF21" s="185">
        <v>0</v>
      </c>
      <c r="AG21" s="185">
        <v>0</v>
      </c>
      <c r="AH21" s="185">
        <v>0</v>
      </c>
      <c r="AI21" s="185">
        <v>0</v>
      </c>
      <c r="AJ21" s="185">
        <v>0</v>
      </c>
      <c r="AK21" s="185">
        <v>0</v>
      </c>
      <c r="AL21" s="185">
        <v>0</v>
      </c>
      <c r="AM21" s="185">
        <v>0</v>
      </c>
      <c r="AN21" s="185">
        <v>0</v>
      </c>
      <c r="AO21" s="185">
        <v>0</v>
      </c>
      <c r="AP21" s="185">
        <v>0</v>
      </c>
      <c r="AQ21" s="185">
        <v>0</v>
      </c>
      <c r="AR21" s="185">
        <v>0</v>
      </c>
      <c r="AS21" s="185">
        <v>0</v>
      </c>
      <c r="AT21" s="185">
        <v>0</v>
      </c>
      <c r="AU21" s="185">
        <v>0</v>
      </c>
      <c r="AV21" s="185">
        <v>0</v>
      </c>
      <c r="AW21" s="185">
        <v>0</v>
      </c>
      <c r="AX21" s="185">
        <v>0</v>
      </c>
      <c r="AY21" s="185">
        <v>0</v>
      </c>
      <c r="AZ21" s="185">
        <v>0</v>
      </c>
      <c r="BA21" s="185">
        <v>0</v>
      </c>
      <c r="BB21" s="185">
        <v>0</v>
      </c>
      <c r="BC21" s="185">
        <v>0</v>
      </c>
      <c r="BD21" s="185">
        <v>0</v>
      </c>
      <c r="BE21" s="185">
        <v>0</v>
      </c>
      <c r="BF21" s="185">
        <v>0</v>
      </c>
      <c r="BG21" s="185">
        <v>0</v>
      </c>
      <c r="BH21" s="185">
        <v>0</v>
      </c>
      <c r="BI21" s="185">
        <v>0</v>
      </c>
      <c r="BJ21" s="185">
        <v>0</v>
      </c>
      <c r="BK21" s="185">
        <v>0</v>
      </c>
    </row>
    <row r="22" spans="2:63" x14ac:dyDescent="0.25">
      <c r="B22" s="136" t="s">
        <v>333</v>
      </c>
      <c r="C22" s="185">
        <v>0</v>
      </c>
      <c r="D22" s="185">
        <v>0</v>
      </c>
      <c r="E22" s="185">
        <v>0</v>
      </c>
      <c r="F22" s="185">
        <v>5.0003779999999998E-2</v>
      </c>
      <c r="G22" s="185">
        <v>0</v>
      </c>
      <c r="H22" s="185">
        <v>0</v>
      </c>
      <c r="I22" s="185">
        <v>0</v>
      </c>
      <c r="J22" s="185">
        <v>1.0454000000000001</v>
      </c>
      <c r="K22" s="185">
        <v>0</v>
      </c>
      <c r="L22" s="185">
        <v>0</v>
      </c>
      <c r="M22" s="185">
        <v>0</v>
      </c>
      <c r="N22" s="185">
        <v>0</v>
      </c>
      <c r="O22" s="185">
        <v>38.525662639999993</v>
      </c>
      <c r="P22" s="185">
        <v>3.1128082000000035</v>
      </c>
      <c r="Q22" s="185">
        <v>0</v>
      </c>
      <c r="R22" s="185">
        <v>15.494233769999999</v>
      </c>
      <c r="S22" s="185">
        <v>21.105697619999997</v>
      </c>
      <c r="T22" s="185">
        <v>0</v>
      </c>
      <c r="U22" s="185">
        <v>0</v>
      </c>
      <c r="V22" s="185">
        <v>0</v>
      </c>
      <c r="W22" s="185">
        <v>0.28132011000000001</v>
      </c>
      <c r="X22" s="185">
        <v>0</v>
      </c>
      <c r="Y22" s="185">
        <v>0</v>
      </c>
      <c r="Z22" s="185">
        <v>0</v>
      </c>
      <c r="AA22" s="185">
        <v>0.14386526000000002</v>
      </c>
      <c r="AB22" s="185">
        <v>68.537784720000005</v>
      </c>
      <c r="AC22" s="185">
        <v>0</v>
      </c>
      <c r="AD22" s="185">
        <v>0</v>
      </c>
      <c r="AE22" s="185">
        <v>0</v>
      </c>
      <c r="AF22" s="185">
        <v>0</v>
      </c>
      <c r="AG22" s="185">
        <v>0.18941725000000001</v>
      </c>
      <c r="AH22" s="185">
        <v>29.022121970000001</v>
      </c>
      <c r="AI22" s="185">
        <v>2.9343070000000002E-2</v>
      </c>
      <c r="AJ22" s="185">
        <v>0.86480693000000008</v>
      </c>
      <c r="AK22" s="185">
        <v>0</v>
      </c>
      <c r="AL22" s="185">
        <v>0</v>
      </c>
      <c r="AM22" s="185">
        <v>0</v>
      </c>
      <c r="AN22" s="185">
        <v>0</v>
      </c>
      <c r="AO22" s="185">
        <v>0</v>
      </c>
      <c r="AP22" s="185">
        <v>1.7191520000000002E-2</v>
      </c>
      <c r="AQ22" s="185">
        <v>0</v>
      </c>
      <c r="AR22" s="185">
        <v>0</v>
      </c>
      <c r="AS22" s="185">
        <v>0</v>
      </c>
      <c r="AT22" s="185">
        <v>0</v>
      </c>
      <c r="AU22" s="185">
        <v>0</v>
      </c>
      <c r="AV22" s="185">
        <v>0</v>
      </c>
      <c r="AW22" s="185">
        <v>4.27255085</v>
      </c>
      <c r="AX22" s="185">
        <v>0</v>
      </c>
      <c r="AY22" s="185">
        <v>0</v>
      </c>
      <c r="AZ22" s="185">
        <v>0</v>
      </c>
      <c r="BA22" s="185">
        <v>0</v>
      </c>
      <c r="BB22" s="185">
        <v>0</v>
      </c>
      <c r="BC22" s="185">
        <v>0</v>
      </c>
      <c r="BD22" s="185">
        <v>2.435E-2</v>
      </c>
      <c r="BE22" s="185">
        <v>0</v>
      </c>
      <c r="BF22" s="185">
        <v>0</v>
      </c>
      <c r="BG22" s="185">
        <v>0</v>
      </c>
      <c r="BH22" s="185">
        <v>0</v>
      </c>
      <c r="BI22" s="185">
        <v>0</v>
      </c>
      <c r="BJ22" s="185">
        <v>0</v>
      </c>
      <c r="BK22" s="185">
        <v>0</v>
      </c>
    </row>
    <row r="23" spans="2:63" x14ac:dyDescent="0.25">
      <c r="B23" s="136" t="s">
        <v>334</v>
      </c>
      <c r="C23" s="185">
        <v>974.4287301094289</v>
      </c>
      <c r="D23" s="185">
        <v>2075.6118800000004</v>
      </c>
      <c r="E23" s="185">
        <v>719.29006022391798</v>
      </c>
      <c r="F23" s="185">
        <v>1264.2420502799998</v>
      </c>
      <c r="G23" s="185">
        <v>229.17434709679912</v>
      </c>
      <c r="H23" s="185">
        <v>609.82680800000003</v>
      </c>
      <c r="I23" s="185">
        <v>536.548057463085</v>
      </c>
      <c r="J23" s="185">
        <v>1540.2702999999999</v>
      </c>
      <c r="K23" s="185">
        <v>413.98949988999999</v>
      </c>
      <c r="L23" s="185">
        <v>922.90545285201983</v>
      </c>
      <c r="M23" s="185">
        <v>1063.5907305538001</v>
      </c>
      <c r="N23" s="185">
        <v>454.97411121925228</v>
      </c>
      <c r="O23" s="185">
        <v>313.85457230000009</v>
      </c>
      <c r="P23" s="185">
        <v>1303.0530812148556</v>
      </c>
      <c r="Q23" s="185">
        <v>1137.1634144904438</v>
      </c>
      <c r="R23" s="185">
        <v>441.76623791999936</v>
      </c>
      <c r="S23" s="185">
        <v>1195.5143912911972</v>
      </c>
      <c r="T23" s="185">
        <v>435.64010807592661</v>
      </c>
      <c r="U23" s="185">
        <v>323.17961288999999</v>
      </c>
      <c r="V23" s="185">
        <v>45.693206223122971</v>
      </c>
      <c r="W23" s="185">
        <v>688.60501520082744</v>
      </c>
      <c r="X23" s="185">
        <v>639.66118039000003</v>
      </c>
      <c r="Y23" s="185">
        <v>977.66273391094489</v>
      </c>
      <c r="Z23" s="185">
        <v>195.91286504798745</v>
      </c>
      <c r="AA23" s="185">
        <v>160.35380719646977</v>
      </c>
      <c r="AB23" s="185">
        <v>544.48343073000001</v>
      </c>
      <c r="AC23" s="185">
        <v>351.59144351129487</v>
      </c>
      <c r="AD23" s="185">
        <v>484.84841336233973</v>
      </c>
      <c r="AE23" s="185">
        <v>3.2170000000000001</v>
      </c>
      <c r="AF23" s="185">
        <v>26.484142760000001</v>
      </c>
      <c r="AG23" s="185">
        <v>115.28054905814808</v>
      </c>
      <c r="AH23" s="185">
        <v>113.18264553305528</v>
      </c>
      <c r="AI23" s="185">
        <v>11.667959679999999</v>
      </c>
      <c r="AJ23" s="185">
        <v>502.79301952999992</v>
      </c>
      <c r="AK23" s="185">
        <v>164.86731577308035</v>
      </c>
      <c r="AL23" s="185">
        <v>192.78730041447997</v>
      </c>
      <c r="AM23" s="185">
        <v>14.267911540000002</v>
      </c>
      <c r="AN23" s="185">
        <v>133.89615439596002</v>
      </c>
      <c r="AO23" s="185">
        <v>143.1323005168363</v>
      </c>
      <c r="AP23" s="185">
        <v>423.30516987999999</v>
      </c>
      <c r="AQ23" s="185">
        <v>6.8</v>
      </c>
      <c r="AR23" s="185">
        <v>23.930799999999998</v>
      </c>
      <c r="AS23" s="185">
        <v>331.94634805999999</v>
      </c>
      <c r="AT23" s="185">
        <v>59.305</v>
      </c>
      <c r="AU23" s="185">
        <v>0</v>
      </c>
      <c r="AV23" s="185">
        <v>0</v>
      </c>
      <c r="AW23" s="185">
        <v>9.3749925800000025</v>
      </c>
      <c r="AX23" s="185">
        <v>27.353163237609984</v>
      </c>
      <c r="AY23" s="185">
        <v>29.817632199999998</v>
      </c>
      <c r="AZ23" s="185">
        <v>37.744</v>
      </c>
      <c r="BA23" s="185">
        <v>55.284984539999996</v>
      </c>
      <c r="BB23" s="185">
        <v>50.642425838000008</v>
      </c>
      <c r="BC23" s="185">
        <v>87.562452300538155</v>
      </c>
      <c r="BD23" s="185">
        <v>37.648000000000003</v>
      </c>
      <c r="BE23" s="185">
        <v>5.6838483989899995</v>
      </c>
      <c r="BF23" s="185">
        <v>21.285167489999999</v>
      </c>
      <c r="BG23" s="185">
        <v>0</v>
      </c>
      <c r="BH23" s="185">
        <v>47.808425690000007</v>
      </c>
      <c r="BI23" s="185">
        <v>65.960052840832475</v>
      </c>
      <c r="BJ23" s="185">
        <v>39.61195884960032</v>
      </c>
      <c r="BK23" s="185">
        <v>119.58374000000001</v>
      </c>
    </row>
    <row r="24" spans="2:63" x14ac:dyDescent="0.25">
      <c r="B24" s="137" t="s">
        <v>172</v>
      </c>
      <c r="C24" s="185">
        <v>974.4287301094289</v>
      </c>
      <c r="D24" s="185">
        <v>2075.6118800000004</v>
      </c>
      <c r="E24" s="185">
        <v>719.29006022391798</v>
      </c>
      <c r="F24" s="185">
        <v>1264.2420502799998</v>
      </c>
      <c r="G24" s="185">
        <v>229.17434709679912</v>
      </c>
      <c r="H24" s="185">
        <v>609.82680800000003</v>
      </c>
      <c r="I24" s="185">
        <v>522.00478946308499</v>
      </c>
      <c r="J24" s="185">
        <v>1540.2702999999999</v>
      </c>
      <c r="K24" s="185">
        <v>413.98949988999999</v>
      </c>
      <c r="L24" s="185">
        <v>922.90545285201983</v>
      </c>
      <c r="M24" s="185">
        <v>1063.5907305538001</v>
      </c>
      <c r="N24" s="185">
        <v>454.97411121925228</v>
      </c>
      <c r="O24" s="185">
        <v>313.85457230000009</v>
      </c>
      <c r="P24" s="185">
        <v>1303.0530812148556</v>
      </c>
      <c r="Q24" s="185">
        <v>1137.1634144904438</v>
      </c>
      <c r="R24" s="185">
        <v>441.76623791999936</v>
      </c>
      <c r="S24" s="185">
        <v>1195.5143912911972</v>
      </c>
      <c r="T24" s="185">
        <v>435.64010807592661</v>
      </c>
      <c r="U24" s="185">
        <v>323.17961288999999</v>
      </c>
      <c r="V24" s="185">
        <v>45.693206223122971</v>
      </c>
      <c r="W24" s="185">
        <v>688.60501520082744</v>
      </c>
      <c r="X24" s="185">
        <v>639.66118039000003</v>
      </c>
      <c r="Y24" s="185">
        <v>977.66273391094489</v>
      </c>
      <c r="Z24" s="185">
        <v>195.91286504798745</v>
      </c>
      <c r="AA24" s="185">
        <v>160.35380719646977</v>
      </c>
      <c r="AB24" s="185">
        <v>544.48343073000001</v>
      </c>
      <c r="AC24" s="185">
        <v>351.59144351129487</v>
      </c>
      <c r="AD24" s="185">
        <v>484.84841336233973</v>
      </c>
      <c r="AE24" s="185">
        <v>3.2170000000000001</v>
      </c>
      <c r="AF24" s="185">
        <v>26.484142760000001</v>
      </c>
      <c r="AG24" s="185">
        <v>115.28054905814808</v>
      </c>
      <c r="AH24" s="185">
        <v>113.18264553305528</v>
      </c>
      <c r="AI24" s="185">
        <v>11.667959679999999</v>
      </c>
      <c r="AJ24" s="185">
        <v>502.79301952999992</v>
      </c>
      <c r="AK24" s="185">
        <v>154.89425628308032</v>
      </c>
      <c r="AL24" s="185">
        <v>192.78730041447997</v>
      </c>
      <c r="AM24" s="185">
        <v>14.267911540000002</v>
      </c>
      <c r="AN24" s="185">
        <v>133.89615439596002</v>
      </c>
      <c r="AO24" s="185">
        <v>143.1323005168363</v>
      </c>
      <c r="AP24" s="185">
        <v>423.30516987999999</v>
      </c>
      <c r="AQ24" s="185">
        <v>0</v>
      </c>
      <c r="AR24" s="185">
        <v>23.930799999999998</v>
      </c>
      <c r="AS24" s="185">
        <v>316.61730806000003</v>
      </c>
      <c r="AT24" s="185">
        <v>59.305</v>
      </c>
      <c r="AU24" s="185">
        <v>0</v>
      </c>
      <c r="AV24" s="185">
        <v>0</v>
      </c>
      <c r="AW24" s="185">
        <v>9.3749925800000025</v>
      </c>
      <c r="AX24" s="185">
        <v>27.353163237609984</v>
      </c>
      <c r="AY24" s="185">
        <v>29.817632199999998</v>
      </c>
      <c r="AZ24" s="185">
        <v>37.744</v>
      </c>
      <c r="BA24" s="185">
        <v>55.272625589999997</v>
      </c>
      <c r="BB24" s="185">
        <v>50.642425838000008</v>
      </c>
      <c r="BC24" s="185">
        <v>87.562452300538155</v>
      </c>
      <c r="BD24" s="185">
        <v>37.648000000000003</v>
      </c>
      <c r="BE24" s="185">
        <v>2.20338139899</v>
      </c>
      <c r="BF24" s="185">
        <v>21.156592020000001</v>
      </c>
      <c r="BG24" s="185">
        <v>0</v>
      </c>
      <c r="BH24" s="185">
        <v>47.808425690000007</v>
      </c>
      <c r="BI24" s="185">
        <v>65.960052840832475</v>
      </c>
      <c r="BJ24" s="185">
        <v>39.61195884960032</v>
      </c>
      <c r="BK24" s="185">
        <v>119.58374000000001</v>
      </c>
    </row>
    <row r="25" spans="2:63" x14ac:dyDescent="0.25">
      <c r="B25" s="138" t="s">
        <v>173</v>
      </c>
      <c r="C25" s="185">
        <v>974.4287301094289</v>
      </c>
      <c r="D25" s="185">
        <v>544.74985600000002</v>
      </c>
      <c r="E25" s="185">
        <v>195.99772149730777</v>
      </c>
      <c r="F25" s="185">
        <v>607.89755769499993</v>
      </c>
      <c r="G25" s="185">
        <v>229.17434709679912</v>
      </c>
      <c r="H25" s="185">
        <v>0</v>
      </c>
      <c r="I25" s="185">
        <v>454.08828962908507</v>
      </c>
      <c r="J25" s="185">
        <v>755.16139999999996</v>
      </c>
      <c r="K25" s="185">
        <v>413.98949988999999</v>
      </c>
      <c r="L25" s="185">
        <v>281.2641163226449</v>
      </c>
      <c r="M25" s="185">
        <v>626.86265598659998</v>
      </c>
      <c r="N25" s="185">
        <v>162.75386886175221</v>
      </c>
      <c r="O25" s="185">
        <v>185.49231552000003</v>
      </c>
      <c r="P25" s="185">
        <v>1026.2705537538882</v>
      </c>
      <c r="Q25" s="185">
        <v>659.46140187669369</v>
      </c>
      <c r="R25" s="185">
        <v>441.76623791999936</v>
      </c>
      <c r="S25" s="185">
        <v>650.88945539899692</v>
      </c>
      <c r="T25" s="185">
        <v>358.50023859580335</v>
      </c>
      <c r="U25" s="185">
        <v>236.99671216000002</v>
      </c>
      <c r="V25" s="185">
        <v>19.271151978677864</v>
      </c>
      <c r="W25" s="185">
        <v>323.93530170082784</v>
      </c>
      <c r="X25" s="185">
        <v>412.56632274000003</v>
      </c>
      <c r="Y25" s="185">
        <v>97.440175768445002</v>
      </c>
      <c r="Z25" s="185">
        <v>195.91286504798745</v>
      </c>
      <c r="AA25" s="185">
        <v>82.315882784594322</v>
      </c>
      <c r="AB25" s="185">
        <v>224.65920070999999</v>
      </c>
      <c r="AC25" s="185">
        <v>183.5115437812949</v>
      </c>
      <c r="AD25" s="185">
        <v>159.05773170483963</v>
      </c>
      <c r="AE25" s="185">
        <v>2.2639999999999998</v>
      </c>
      <c r="AF25" s="185">
        <v>26.484142760000001</v>
      </c>
      <c r="AG25" s="185">
        <v>84.326367088148103</v>
      </c>
      <c r="AH25" s="185">
        <v>9.2754642368053144</v>
      </c>
      <c r="AI25" s="185">
        <v>-16.140426190000007</v>
      </c>
      <c r="AJ25" s="185">
        <v>383.40086787999996</v>
      </c>
      <c r="AK25" s="185">
        <v>80.468640153080315</v>
      </c>
      <c r="AL25" s="185">
        <v>65.662555184480084</v>
      </c>
      <c r="AM25" s="185">
        <v>8.4692718800000009</v>
      </c>
      <c r="AN25" s="185">
        <v>188.15454419143759</v>
      </c>
      <c r="AO25" s="185">
        <v>55.333252801211302</v>
      </c>
      <c r="AP25" s="185">
        <v>210.18789222000001</v>
      </c>
      <c r="AQ25" s="185">
        <v>0</v>
      </c>
      <c r="AR25" s="185">
        <v>8.6804100000000002</v>
      </c>
      <c r="AS25" s="185">
        <v>37.109763930000007</v>
      </c>
      <c r="AT25" s="185">
        <v>30.233000000000001</v>
      </c>
      <c r="AU25" s="185">
        <v>0</v>
      </c>
      <c r="AV25" s="185">
        <v>0</v>
      </c>
      <c r="AW25" s="185">
        <v>7.8367406400000004</v>
      </c>
      <c r="AX25" s="185">
        <v>0</v>
      </c>
      <c r="AY25" s="185">
        <v>29.817632199999998</v>
      </c>
      <c r="AZ25" s="185">
        <v>24.405000000000001</v>
      </c>
      <c r="BA25" s="185">
        <v>23.177284579999998</v>
      </c>
      <c r="BB25" s="185">
        <v>35.514134980499996</v>
      </c>
      <c r="BC25" s="185">
        <v>38.890805572038147</v>
      </c>
      <c r="BD25" s="185">
        <v>11.212999999999999</v>
      </c>
      <c r="BE25" s="185">
        <v>2.0829955339899997</v>
      </c>
      <c r="BF25" s="185">
        <v>21.156592020000001</v>
      </c>
      <c r="BG25" s="185">
        <v>0</v>
      </c>
      <c r="BH25" s="185">
        <v>24.836160940000003</v>
      </c>
      <c r="BI25" s="185">
        <v>48.807577165832484</v>
      </c>
      <c r="BJ25" s="185">
        <v>42.946507524600356</v>
      </c>
      <c r="BK25" s="185">
        <v>119.58374000000001</v>
      </c>
    </row>
    <row r="26" spans="2:63" x14ac:dyDescent="0.25">
      <c r="B26" s="137" t="s">
        <v>174</v>
      </c>
      <c r="C26" s="185">
        <v>974.4287301094289</v>
      </c>
      <c r="D26" s="185">
        <v>323.65067399999998</v>
      </c>
      <c r="E26" s="185">
        <v>195.99772149730777</v>
      </c>
      <c r="F26" s="185">
        <v>170.39516329750023</v>
      </c>
      <c r="G26" s="185">
        <v>229.17434709679912</v>
      </c>
      <c r="H26" s="185">
        <v>0</v>
      </c>
      <c r="I26" s="185">
        <v>126.94574284346011</v>
      </c>
      <c r="J26" s="185">
        <v>506.8836</v>
      </c>
      <c r="K26" s="185">
        <v>413.98949988999999</v>
      </c>
      <c r="L26" s="185">
        <v>152.74051225126982</v>
      </c>
      <c r="M26" s="185">
        <v>511.70994582430001</v>
      </c>
      <c r="N26" s="185">
        <v>112.96810845575237</v>
      </c>
      <c r="O26" s="185">
        <v>185.49231552000003</v>
      </c>
      <c r="P26" s="185">
        <v>898.11437908570565</v>
      </c>
      <c r="Q26" s="185">
        <v>314.40308057557002</v>
      </c>
      <c r="R26" s="185">
        <v>441.76623791999936</v>
      </c>
      <c r="S26" s="185">
        <v>438.42901803299651</v>
      </c>
      <c r="T26" s="185">
        <v>184.43517828807816</v>
      </c>
      <c r="U26" s="185">
        <v>50.79856470000005</v>
      </c>
      <c r="V26" s="185">
        <v>250.78684556192755</v>
      </c>
      <c r="W26" s="185">
        <v>243.59753669632818</v>
      </c>
      <c r="X26" s="185">
        <v>412.56632274000003</v>
      </c>
      <c r="Y26" s="185">
        <v>97.440175768445002</v>
      </c>
      <c r="Z26" s="185">
        <v>195.91286504798745</v>
      </c>
      <c r="AA26" s="185">
        <v>39.451182972968972</v>
      </c>
      <c r="AB26" s="185">
        <v>120.03449414000001</v>
      </c>
      <c r="AC26" s="185">
        <v>183.5115437812949</v>
      </c>
      <c r="AD26" s="185">
        <v>82.854376075339474</v>
      </c>
      <c r="AE26" s="185">
        <v>1.0189999999999999</v>
      </c>
      <c r="AF26" s="185">
        <v>26.484142760000001</v>
      </c>
      <c r="AG26" s="185">
        <v>82.294812941473126</v>
      </c>
      <c r="AH26" s="185">
        <v>9.509288145536185E-2</v>
      </c>
      <c r="AI26" s="185">
        <v>-21.649764567000009</v>
      </c>
      <c r="AJ26" s="185">
        <v>247.69742879999998</v>
      </c>
      <c r="AK26" s="185">
        <v>80.468640153080315</v>
      </c>
      <c r="AL26" s="185">
        <v>53.684166122480157</v>
      </c>
      <c r="AM26" s="185">
        <v>5.1676442200000015</v>
      </c>
      <c r="AN26" s="185">
        <v>37.984153646950098</v>
      </c>
      <c r="AO26" s="185">
        <v>39.401021081211297</v>
      </c>
      <c r="AP26" s="185">
        <v>118.09519987000002</v>
      </c>
      <c r="AQ26" s="185">
        <v>0</v>
      </c>
      <c r="AR26" s="185">
        <v>3.0657199999999998</v>
      </c>
      <c r="AS26" s="185">
        <v>9.8137855399999996</v>
      </c>
      <c r="AT26" s="185">
        <v>15.667999999999999</v>
      </c>
      <c r="AU26" s="185">
        <v>0</v>
      </c>
      <c r="AV26" s="185">
        <v>0</v>
      </c>
      <c r="AW26" s="185">
        <v>6.6888843600000003</v>
      </c>
      <c r="AX26" s="185">
        <v>0</v>
      </c>
      <c r="AY26" s="185">
        <v>29.817632199999998</v>
      </c>
      <c r="AZ26" s="185">
        <v>11.177</v>
      </c>
      <c r="BA26" s="185">
        <v>10.788958730000001</v>
      </c>
      <c r="BB26" s="185">
        <v>0</v>
      </c>
      <c r="BC26" s="185">
        <v>38.890805572038147</v>
      </c>
      <c r="BD26" s="185">
        <v>10.196999999999999</v>
      </c>
      <c r="BE26" s="185">
        <v>1.7030144914900001</v>
      </c>
      <c r="BF26" s="185">
        <v>21.156592020000001</v>
      </c>
      <c r="BG26" s="185">
        <v>0</v>
      </c>
      <c r="BH26" s="185">
        <v>24.836160940000003</v>
      </c>
      <c r="BI26" s="185">
        <v>27.764526520332485</v>
      </c>
      <c r="BJ26" s="185">
        <v>42.924829893100352</v>
      </c>
      <c r="BK26" s="185">
        <v>119.58374000000001</v>
      </c>
    </row>
    <row r="27" spans="2:63" x14ac:dyDescent="0.25">
      <c r="B27" s="137" t="s">
        <v>175</v>
      </c>
      <c r="C27" s="134">
        <v>0</v>
      </c>
      <c r="D27" s="185">
        <v>221.09918200000001</v>
      </c>
      <c r="E27" s="185">
        <v>0</v>
      </c>
      <c r="F27" s="185">
        <v>437.50239439749976</v>
      </c>
      <c r="G27" s="185">
        <v>0</v>
      </c>
      <c r="H27" s="185">
        <v>0</v>
      </c>
      <c r="I27" s="185">
        <v>327.14254678562497</v>
      </c>
      <c r="J27" s="185">
        <v>248.27780000000001</v>
      </c>
      <c r="K27" s="185">
        <v>0</v>
      </c>
      <c r="L27" s="185">
        <v>128.52360407137505</v>
      </c>
      <c r="M27" s="185">
        <v>115.15271016229998</v>
      </c>
      <c r="N27" s="185">
        <v>49.785760405999838</v>
      </c>
      <c r="O27" s="185">
        <v>0</v>
      </c>
      <c r="P27" s="185">
        <v>128.15617466818247</v>
      </c>
      <c r="Q27" s="185">
        <v>345.05832130112367</v>
      </c>
      <c r="R27" s="185">
        <v>0</v>
      </c>
      <c r="S27" s="185">
        <v>212.46043736600041</v>
      </c>
      <c r="T27" s="185">
        <v>174.06506030772519</v>
      </c>
      <c r="U27" s="185">
        <v>186.19814745999997</v>
      </c>
      <c r="V27" s="185">
        <v>-231.51569358324969</v>
      </c>
      <c r="W27" s="185">
        <v>80.337765004499644</v>
      </c>
      <c r="X27" s="185">
        <v>0</v>
      </c>
      <c r="Y27" s="185">
        <v>0</v>
      </c>
      <c r="Z27" s="185">
        <v>0</v>
      </c>
      <c r="AA27" s="185">
        <v>42.864699811625357</v>
      </c>
      <c r="AB27" s="185">
        <v>104.62470656999999</v>
      </c>
      <c r="AC27" s="185">
        <v>0</v>
      </c>
      <c r="AD27" s="185">
        <v>76.203355629500152</v>
      </c>
      <c r="AE27" s="185">
        <v>1.2450000000000001</v>
      </c>
      <c r="AF27" s="185">
        <v>0</v>
      </c>
      <c r="AG27" s="185">
        <v>2.0315541466749907</v>
      </c>
      <c r="AH27" s="185">
        <v>9.1803713553499513</v>
      </c>
      <c r="AI27" s="185">
        <v>5.5093383770000042</v>
      </c>
      <c r="AJ27" s="185">
        <v>135.70343907999998</v>
      </c>
      <c r="AK27" s="185">
        <v>0</v>
      </c>
      <c r="AL27" s="185">
        <v>11.978389061999916</v>
      </c>
      <c r="AM27" s="185">
        <v>3.3016276600000003</v>
      </c>
      <c r="AN27" s="185">
        <v>150.17039054448747</v>
      </c>
      <c r="AO27" s="185">
        <v>15.932231719999999</v>
      </c>
      <c r="AP27" s="185">
        <v>92.092692349999993</v>
      </c>
      <c r="AQ27" s="185">
        <v>0</v>
      </c>
      <c r="AR27" s="185">
        <v>5.6146899999999995</v>
      </c>
      <c r="AS27" s="185">
        <v>27.295978390000013</v>
      </c>
      <c r="AT27" s="185">
        <v>14.565</v>
      </c>
      <c r="AU27" s="185">
        <v>0</v>
      </c>
      <c r="AV27" s="185">
        <v>0</v>
      </c>
      <c r="AW27" s="185">
        <v>1.1478562800000001</v>
      </c>
      <c r="AX27" s="185">
        <v>0</v>
      </c>
      <c r="AY27" s="185">
        <v>0</v>
      </c>
      <c r="AZ27" s="185">
        <v>13.228</v>
      </c>
      <c r="BA27" s="185">
        <v>12.388325849999999</v>
      </c>
      <c r="BB27" s="185">
        <v>35.514134980499996</v>
      </c>
      <c r="BC27" s="185">
        <v>0</v>
      </c>
      <c r="BD27" s="185">
        <v>1.016</v>
      </c>
      <c r="BE27" s="185">
        <v>0.37998104249999998</v>
      </c>
      <c r="BF27" s="185">
        <v>0</v>
      </c>
      <c r="BG27" s="185">
        <v>0</v>
      </c>
      <c r="BH27" s="185">
        <v>0</v>
      </c>
      <c r="BI27" s="185">
        <v>21.043050645499996</v>
      </c>
      <c r="BJ27" s="185">
        <v>2.1677631500002462E-2</v>
      </c>
      <c r="BK27" s="185">
        <v>0</v>
      </c>
    </row>
    <row r="28" spans="2:63" x14ac:dyDescent="0.25">
      <c r="B28" s="138" t="s">
        <v>176</v>
      </c>
      <c r="C28" s="185">
        <v>0</v>
      </c>
      <c r="D28" s="185">
        <v>1460.4978100000001</v>
      </c>
      <c r="E28" s="185">
        <v>523.29233872661018</v>
      </c>
      <c r="F28" s="185">
        <v>656.3444925849999</v>
      </c>
      <c r="G28" s="185">
        <v>0</v>
      </c>
      <c r="H28" s="185">
        <v>0</v>
      </c>
      <c r="I28" s="185">
        <v>67.916499833999978</v>
      </c>
      <c r="J28" s="185">
        <v>785.10889999999995</v>
      </c>
      <c r="K28" s="185">
        <v>0</v>
      </c>
      <c r="L28" s="185">
        <v>641.64133652937494</v>
      </c>
      <c r="M28" s="185">
        <v>205.36176877720001</v>
      </c>
      <c r="N28" s="185">
        <v>292.22024235750007</v>
      </c>
      <c r="O28" s="185">
        <v>128.36225678000002</v>
      </c>
      <c r="P28" s="185">
        <v>276.78252746096746</v>
      </c>
      <c r="Q28" s="185">
        <v>477.70201261374996</v>
      </c>
      <c r="R28" s="185">
        <v>0</v>
      </c>
      <c r="S28" s="185">
        <v>544.62493589220037</v>
      </c>
      <c r="T28" s="185">
        <v>77.139869480123281</v>
      </c>
      <c r="U28" s="185">
        <v>86.182900729999986</v>
      </c>
      <c r="V28" s="185">
        <v>26.422054244445103</v>
      </c>
      <c r="W28" s="185">
        <v>364.6697134999996</v>
      </c>
      <c r="X28" s="185">
        <v>227.09485764999997</v>
      </c>
      <c r="Y28" s="185">
        <v>880.22255814249991</v>
      </c>
      <c r="Z28" s="185">
        <v>0</v>
      </c>
      <c r="AA28" s="185">
        <v>78.037924411875451</v>
      </c>
      <c r="AB28" s="185">
        <v>319.82423002000002</v>
      </c>
      <c r="AC28" s="185">
        <v>168.07989972999997</v>
      </c>
      <c r="AD28" s="185">
        <v>325.7906816575001</v>
      </c>
      <c r="AE28" s="185">
        <v>0.95299999999999996</v>
      </c>
      <c r="AF28" s="185">
        <v>0</v>
      </c>
      <c r="AG28" s="185">
        <v>30.954181969999969</v>
      </c>
      <c r="AH28" s="185">
        <v>103.90718129624997</v>
      </c>
      <c r="AI28" s="185">
        <v>27.808385870000006</v>
      </c>
      <c r="AJ28" s="185">
        <v>119.39215164999999</v>
      </c>
      <c r="AK28" s="185">
        <v>74.425616130000023</v>
      </c>
      <c r="AL28" s="185">
        <v>127.1247452299999</v>
      </c>
      <c r="AM28" s="185">
        <v>5.7986396600000019</v>
      </c>
      <c r="AN28" s="185">
        <v>-54.258389795477562</v>
      </c>
      <c r="AO28" s="185">
        <v>87.799047715624994</v>
      </c>
      <c r="AP28" s="185">
        <v>213.11727765999998</v>
      </c>
      <c r="AQ28" s="185">
        <v>0</v>
      </c>
      <c r="AR28" s="185">
        <v>15.250389999999999</v>
      </c>
      <c r="AS28" s="185">
        <v>279.50754412999999</v>
      </c>
      <c r="AT28" s="185">
        <v>29.071999999999999</v>
      </c>
      <c r="AU28" s="185">
        <v>0</v>
      </c>
      <c r="AV28" s="185">
        <v>0</v>
      </c>
      <c r="AW28" s="185">
        <v>1.5382519400000019</v>
      </c>
      <c r="AX28" s="185">
        <v>0</v>
      </c>
      <c r="AY28" s="185">
        <v>0</v>
      </c>
      <c r="AZ28" s="185">
        <v>13.339</v>
      </c>
      <c r="BA28" s="185">
        <v>38.627694409999997</v>
      </c>
      <c r="BB28" s="185">
        <v>15.12829085750001</v>
      </c>
      <c r="BC28" s="185">
        <v>48.671646728500001</v>
      </c>
      <c r="BD28" s="185">
        <v>26.434999999999999</v>
      </c>
      <c r="BE28" s="185">
        <v>0.12038586500000001</v>
      </c>
      <c r="BF28" s="185">
        <v>0</v>
      </c>
      <c r="BG28" s="185">
        <v>0</v>
      </c>
      <c r="BH28" s="185">
        <v>22.972264749999997</v>
      </c>
      <c r="BI28" s="185">
        <v>17.152475674999998</v>
      </c>
      <c r="BJ28" s="185">
        <v>-3.3345486750000366</v>
      </c>
      <c r="BK28" s="185">
        <v>0</v>
      </c>
    </row>
    <row r="29" spans="2:63" x14ac:dyDescent="0.25">
      <c r="B29" s="138" t="s">
        <v>177</v>
      </c>
      <c r="C29" s="185">
        <v>0</v>
      </c>
      <c r="D29" s="185">
        <v>70.364214000000004</v>
      </c>
      <c r="E29" s="185">
        <v>0</v>
      </c>
      <c r="F29" s="185">
        <v>0</v>
      </c>
      <c r="G29" s="185">
        <v>0</v>
      </c>
      <c r="H29" s="185">
        <v>609.82680800000003</v>
      </c>
      <c r="I29" s="185">
        <v>0</v>
      </c>
      <c r="J29" s="185">
        <v>0</v>
      </c>
      <c r="K29" s="185">
        <v>0</v>
      </c>
      <c r="L29" s="185">
        <v>0</v>
      </c>
      <c r="M29" s="185">
        <v>231.36630579000001</v>
      </c>
      <c r="N29" s="185">
        <v>0</v>
      </c>
      <c r="O29" s="185">
        <v>0</v>
      </c>
      <c r="P29" s="185">
        <v>0</v>
      </c>
      <c r="Q29" s="185">
        <v>0</v>
      </c>
      <c r="R29" s="185">
        <v>0</v>
      </c>
      <c r="S29" s="185">
        <v>0</v>
      </c>
      <c r="T29" s="185">
        <v>0</v>
      </c>
      <c r="U29" s="185">
        <v>0</v>
      </c>
      <c r="V29" s="185">
        <v>0</v>
      </c>
      <c r="W29" s="185">
        <v>0</v>
      </c>
      <c r="X29" s="185">
        <v>0</v>
      </c>
      <c r="Y29" s="185">
        <v>0</v>
      </c>
      <c r="Z29" s="185">
        <v>0</v>
      </c>
      <c r="AA29" s="185">
        <v>0</v>
      </c>
      <c r="AB29" s="185">
        <v>0</v>
      </c>
      <c r="AC29" s="185">
        <v>0</v>
      </c>
      <c r="AD29" s="185">
        <v>0</v>
      </c>
      <c r="AE29" s="185">
        <v>0</v>
      </c>
      <c r="AF29" s="185">
        <v>0</v>
      </c>
      <c r="AG29" s="185">
        <v>0</v>
      </c>
      <c r="AH29" s="185">
        <v>0</v>
      </c>
      <c r="AI29" s="185">
        <v>0</v>
      </c>
      <c r="AJ29" s="185">
        <v>0</v>
      </c>
      <c r="AK29" s="185">
        <v>0</v>
      </c>
      <c r="AL29" s="185">
        <v>0</v>
      </c>
      <c r="AM29" s="185">
        <v>0</v>
      </c>
      <c r="AN29" s="185">
        <v>0</v>
      </c>
      <c r="AO29" s="185">
        <v>0</v>
      </c>
      <c r="AP29" s="185">
        <v>0</v>
      </c>
      <c r="AQ29" s="185">
        <v>0</v>
      </c>
      <c r="AR29" s="185">
        <v>0</v>
      </c>
      <c r="AS29" s="185">
        <v>0</v>
      </c>
      <c r="AT29" s="185">
        <v>0</v>
      </c>
      <c r="AU29" s="185">
        <v>0</v>
      </c>
      <c r="AV29" s="185">
        <v>0</v>
      </c>
      <c r="AW29" s="185">
        <v>0</v>
      </c>
      <c r="AX29" s="185">
        <v>27.353163237609984</v>
      </c>
      <c r="AY29" s="185">
        <v>0</v>
      </c>
      <c r="AZ29" s="185">
        <v>0</v>
      </c>
      <c r="BA29" s="185">
        <v>-6.5323533999999999</v>
      </c>
      <c r="BB29" s="185">
        <v>0</v>
      </c>
      <c r="BC29" s="185">
        <v>0</v>
      </c>
      <c r="BD29" s="185">
        <v>0</v>
      </c>
      <c r="BE29" s="185">
        <v>0</v>
      </c>
      <c r="BF29" s="185">
        <v>0</v>
      </c>
      <c r="BG29" s="185">
        <v>0</v>
      </c>
      <c r="BH29" s="185">
        <v>0</v>
      </c>
      <c r="BI29" s="185">
        <v>0</v>
      </c>
      <c r="BJ29" s="185">
        <v>0</v>
      </c>
      <c r="BK29" s="185">
        <v>0</v>
      </c>
    </row>
    <row r="30" spans="2:63" x14ac:dyDescent="0.25">
      <c r="B30" s="137" t="s">
        <v>178</v>
      </c>
      <c r="C30" s="185">
        <v>0</v>
      </c>
      <c r="D30" s="185">
        <v>0</v>
      </c>
      <c r="E30" s="185">
        <v>0</v>
      </c>
      <c r="F30" s="185">
        <v>0</v>
      </c>
      <c r="G30" s="185">
        <v>0</v>
      </c>
      <c r="H30" s="185">
        <v>0</v>
      </c>
      <c r="I30" s="185">
        <v>0</v>
      </c>
      <c r="J30" s="185">
        <v>0</v>
      </c>
      <c r="K30" s="185">
        <v>0</v>
      </c>
      <c r="L30" s="185">
        <v>0</v>
      </c>
      <c r="M30" s="185">
        <v>0</v>
      </c>
      <c r="N30" s="185">
        <v>0</v>
      </c>
      <c r="O30" s="185">
        <v>0</v>
      </c>
      <c r="P30" s="185">
        <v>0</v>
      </c>
      <c r="Q30" s="185">
        <v>0</v>
      </c>
      <c r="R30" s="185">
        <v>0</v>
      </c>
      <c r="S30" s="185">
        <v>0</v>
      </c>
      <c r="T30" s="185">
        <v>0</v>
      </c>
      <c r="U30" s="185">
        <v>0</v>
      </c>
      <c r="V30" s="185">
        <v>0</v>
      </c>
      <c r="W30" s="185">
        <v>0</v>
      </c>
      <c r="X30" s="185">
        <v>0</v>
      </c>
      <c r="Y30" s="185">
        <v>0</v>
      </c>
      <c r="Z30" s="185">
        <v>0</v>
      </c>
      <c r="AA30" s="185">
        <v>0</v>
      </c>
      <c r="AB30" s="185">
        <v>0</v>
      </c>
      <c r="AC30" s="185">
        <v>0</v>
      </c>
      <c r="AD30" s="185">
        <v>0</v>
      </c>
      <c r="AE30" s="185">
        <v>0</v>
      </c>
      <c r="AF30" s="185">
        <v>0</v>
      </c>
      <c r="AG30" s="185">
        <v>0</v>
      </c>
      <c r="AH30" s="185">
        <v>0</v>
      </c>
      <c r="AI30" s="185">
        <v>0</v>
      </c>
      <c r="AJ30" s="185">
        <v>0</v>
      </c>
      <c r="AK30" s="185">
        <v>9.9730594899999989</v>
      </c>
      <c r="AL30" s="185">
        <v>0</v>
      </c>
      <c r="AM30" s="185">
        <v>0</v>
      </c>
      <c r="AN30" s="185">
        <v>0</v>
      </c>
      <c r="AO30" s="185">
        <v>0</v>
      </c>
      <c r="AP30" s="185">
        <v>0</v>
      </c>
      <c r="AQ30" s="185">
        <v>0</v>
      </c>
      <c r="AR30" s="185">
        <v>0</v>
      </c>
      <c r="AS30" s="185">
        <v>0</v>
      </c>
      <c r="AT30" s="185">
        <v>0</v>
      </c>
      <c r="AU30" s="185">
        <v>0</v>
      </c>
      <c r="AV30" s="185">
        <v>0</v>
      </c>
      <c r="AW30" s="185">
        <v>0</v>
      </c>
      <c r="AX30" s="185">
        <v>0</v>
      </c>
      <c r="AY30" s="185">
        <v>0</v>
      </c>
      <c r="AZ30" s="185">
        <v>0</v>
      </c>
      <c r="BA30" s="185">
        <v>0</v>
      </c>
      <c r="BB30" s="185">
        <v>0</v>
      </c>
      <c r="BC30" s="185">
        <v>0</v>
      </c>
      <c r="BD30" s="185">
        <v>0</v>
      </c>
      <c r="BE30" s="185">
        <v>3.480467</v>
      </c>
      <c r="BF30" s="185">
        <v>0</v>
      </c>
      <c r="BG30" s="185">
        <v>0</v>
      </c>
      <c r="BH30" s="185">
        <v>0</v>
      </c>
      <c r="BI30" s="185">
        <v>0</v>
      </c>
      <c r="BJ30" s="185">
        <v>0</v>
      </c>
      <c r="BK30" s="185">
        <v>0</v>
      </c>
    </row>
    <row r="31" spans="2:63" x14ac:dyDescent="0.25">
      <c r="B31" s="137" t="s">
        <v>179</v>
      </c>
      <c r="C31" s="185">
        <v>0</v>
      </c>
      <c r="D31" s="185">
        <v>0</v>
      </c>
      <c r="E31" s="185">
        <v>0</v>
      </c>
      <c r="F31" s="185">
        <v>0</v>
      </c>
      <c r="G31" s="185">
        <v>0</v>
      </c>
      <c r="H31" s="185">
        <v>0</v>
      </c>
      <c r="I31" s="185">
        <v>14.543267999999999</v>
      </c>
      <c r="J31" s="185">
        <v>0</v>
      </c>
      <c r="K31" s="185">
        <v>0</v>
      </c>
      <c r="L31" s="185">
        <v>0</v>
      </c>
      <c r="M31" s="185">
        <v>0</v>
      </c>
      <c r="N31" s="185">
        <v>0</v>
      </c>
      <c r="O31" s="185">
        <v>0</v>
      </c>
      <c r="P31" s="185">
        <v>0</v>
      </c>
      <c r="Q31" s="185">
        <v>0</v>
      </c>
      <c r="R31" s="185">
        <v>0</v>
      </c>
      <c r="S31" s="185">
        <v>0</v>
      </c>
      <c r="T31" s="185">
        <v>0</v>
      </c>
      <c r="U31" s="185">
        <v>0</v>
      </c>
      <c r="V31" s="185">
        <v>0</v>
      </c>
      <c r="W31" s="185">
        <v>0</v>
      </c>
      <c r="X31" s="185">
        <v>0</v>
      </c>
      <c r="Y31" s="185">
        <v>0</v>
      </c>
      <c r="Z31" s="185">
        <v>0</v>
      </c>
      <c r="AA31" s="185">
        <v>0</v>
      </c>
      <c r="AB31" s="185">
        <v>0</v>
      </c>
      <c r="AC31" s="185">
        <v>0</v>
      </c>
      <c r="AD31" s="185">
        <v>0</v>
      </c>
      <c r="AE31" s="185">
        <v>0</v>
      </c>
      <c r="AF31" s="185">
        <v>0</v>
      </c>
      <c r="AG31" s="185">
        <v>0</v>
      </c>
      <c r="AH31" s="185">
        <v>0</v>
      </c>
      <c r="AI31" s="185">
        <v>0</v>
      </c>
      <c r="AJ31" s="185">
        <v>0</v>
      </c>
      <c r="AK31" s="185">
        <v>0</v>
      </c>
      <c r="AL31" s="185">
        <v>0</v>
      </c>
      <c r="AM31" s="185">
        <v>0</v>
      </c>
      <c r="AN31" s="185">
        <v>0</v>
      </c>
      <c r="AO31" s="185">
        <v>0</v>
      </c>
      <c r="AP31" s="185">
        <v>0</v>
      </c>
      <c r="AQ31" s="185">
        <v>0</v>
      </c>
      <c r="AR31" s="185">
        <v>0</v>
      </c>
      <c r="AS31" s="185">
        <v>0</v>
      </c>
      <c r="AT31" s="185">
        <v>0</v>
      </c>
      <c r="AU31" s="185">
        <v>0</v>
      </c>
      <c r="AV31" s="185">
        <v>0</v>
      </c>
      <c r="AW31" s="185">
        <v>0</v>
      </c>
      <c r="AX31" s="185">
        <v>0</v>
      </c>
      <c r="AY31" s="185">
        <v>0</v>
      </c>
      <c r="AZ31" s="185">
        <v>0</v>
      </c>
      <c r="BA31" s="185">
        <v>0</v>
      </c>
      <c r="BB31" s="185">
        <v>0</v>
      </c>
      <c r="BC31" s="185">
        <v>0</v>
      </c>
      <c r="BD31" s="185">
        <v>0</v>
      </c>
      <c r="BE31" s="185">
        <v>0</v>
      </c>
      <c r="BF31" s="185">
        <v>0.12857547</v>
      </c>
      <c r="BG31" s="185">
        <v>0</v>
      </c>
      <c r="BH31" s="185">
        <v>0</v>
      </c>
      <c r="BI31" s="185">
        <v>0</v>
      </c>
      <c r="BJ31" s="185">
        <v>0</v>
      </c>
      <c r="BK31" s="185">
        <v>0</v>
      </c>
    </row>
    <row r="32" spans="2:63" x14ac:dyDescent="0.25">
      <c r="B32" s="137" t="s">
        <v>335</v>
      </c>
      <c r="C32" s="185">
        <v>0</v>
      </c>
      <c r="D32" s="185">
        <v>0</v>
      </c>
      <c r="E32" s="185">
        <v>0</v>
      </c>
      <c r="F32" s="185">
        <v>0</v>
      </c>
      <c r="G32" s="185">
        <v>0</v>
      </c>
      <c r="H32" s="185">
        <v>0</v>
      </c>
      <c r="I32" s="185">
        <v>0</v>
      </c>
      <c r="J32" s="185">
        <v>0</v>
      </c>
      <c r="K32" s="185">
        <v>0</v>
      </c>
      <c r="L32" s="185">
        <v>0</v>
      </c>
      <c r="M32" s="185">
        <v>0</v>
      </c>
      <c r="N32" s="185">
        <v>0</v>
      </c>
      <c r="O32" s="185">
        <v>0</v>
      </c>
      <c r="P32" s="185">
        <v>0</v>
      </c>
      <c r="Q32" s="185">
        <v>0</v>
      </c>
      <c r="R32" s="185">
        <v>0</v>
      </c>
      <c r="S32" s="185">
        <v>0</v>
      </c>
      <c r="T32" s="185">
        <v>0</v>
      </c>
      <c r="U32" s="185">
        <v>0</v>
      </c>
      <c r="V32" s="185">
        <v>0</v>
      </c>
      <c r="W32" s="185">
        <v>0</v>
      </c>
      <c r="X32" s="185">
        <v>0</v>
      </c>
      <c r="Y32" s="185">
        <v>0</v>
      </c>
      <c r="Z32" s="185">
        <v>0</v>
      </c>
      <c r="AA32" s="185">
        <v>0</v>
      </c>
      <c r="AB32" s="185">
        <v>0</v>
      </c>
      <c r="AC32" s="185">
        <v>0</v>
      </c>
      <c r="AD32" s="185">
        <v>0</v>
      </c>
      <c r="AE32" s="185">
        <v>0</v>
      </c>
      <c r="AF32" s="185">
        <v>0</v>
      </c>
      <c r="AG32" s="185">
        <v>0</v>
      </c>
      <c r="AH32" s="185">
        <v>0</v>
      </c>
      <c r="AI32" s="185">
        <v>0</v>
      </c>
      <c r="AJ32" s="185">
        <v>0</v>
      </c>
      <c r="AK32" s="185">
        <v>0</v>
      </c>
      <c r="AL32" s="185">
        <v>0</v>
      </c>
      <c r="AM32" s="185">
        <v>0</v>
      </c>
      <c r="AN32" s="185">
        <v>0</v>
      </c>
      <c r="AO32" s="185">
        <v>0</v>
      </c>
      <c r="AP32" s="185">
        <v>0</v>
      </c>
      <c r="AQ32" s="185">
        <v>6.8</v>
      </c>
      <c r="AR32" s="185">
        <v>0</v>
      </c>
      <c r="AS32" s="185">
        <v>15.329040000000001</v>
      </c>
      <c r="AT32" s="185">
        <v>0</v>
      </c>
      <c r="AU32" s="185">
        <v>0</v>
      </c>
      <c r="AV32" s="185">
        <v>0</v>
      </c>
      <c r="AW32" s="185">
        <v>0</v>
      </c>
      <c r="AX32" s="185">
        <v>0</v>
      </c>
      <c r="AY32" s="185">
        <v>0</v>
      </c>
      <c r="AZ32" s="185">
        <v>0</v>
      </c>
      <c r="BA32" s="185">
        <v>1.235895E-2</v>
      </c>
      <c r="BB32" s="185">
        <v>0</v>
      </c>
      <c r="BC32" s="185">
        <v>0</v>
      </c>
      <c r="BD32" s="185">
        <v>0</v>
      </c>
      <c r="BE32" s="185">
        <v>0</v>
      </c>
      <c r="BF32" s="185">
        <v>0</v>
      </c>
      <c r="BG32" s="185">
        <v>0</v>
      </c>
      <c r="BH32" s="185">
        <v>0</v>
      </c>
      <c r="BI32" s="185">
        <v>0</v>
      </c>
      <c r="BJ32" s="185">
        <v>0</v>
      </c>
      <c r="BK32" s="185">
        <v>0</v>
      </c>
    </row>
    <row r="33" spans="2:63" x14ac:dyDescent="0.25">
      <c r="B33" s="136" t="s">
        <v>336</v>
      </c>
      <c r="C33" s="185">
        <v>0</v>
      </c>
      <c r="D33" s="185">
        <v>0</v>
      </c>
      <c r="E33" s="185">
        <v>0.35361399999999998</v>
      </c>
      <c r="F33" s="185">
        <v>86.967962499999999</v>
      </c>
      <c r="G33" s="185">
        <v>6.9863443048397098</v>
      </c>
      <c r="H33" s="185">
        <v>0</v>
      </c>
      <c r="I33" s="185">
        <v>0</v>
      </c>
      <c r="J33" s="185">
        <v>0</v>
      </c>
      <c r="K33" s="185">
        <v>0</v>
      </c>
      <c r="L33" s="185">
        <v>3.3581074699999998</v>
      </c>
      <c r="M33" s="185">
        <v>0</v>
      </c>
      <c r="N33" s="185">
        <v>0</v>
      </c>
      <c r="O33" s="185">
        <v>14.399347540000001</v>
      </c>
      <c r="P33" s="185">
        <v>0</v>
      </c>
      <c r="Q33" s="185">
        <v>0.41546520999999997</v>
      </c>
      <c r="R33" s="185">
        <v>1.35000535</v>
      </c>
      <c r="S33" s="185">
        <v>0</v>
      </c>
      <c r="T33" s="185">
        <v>0</v>
      </c>
      <c r="U33" s="185">
        <v>0</v>
      </c>
      <c r="V33" s="185">
        <v>0</v>
      </c>
      <c r="W33" s="185">
        <v>4.3295991499999991</v>
      </c>
      <c r="X33" s="185">
        <v>0</v>
      </c>
      <c r="Y33" s="185">
        <v>45.578728170000005</v>
      </c>
      <c r="Z33" s="185">
        <v>125.21697828999999</v>
      </c>
      <c r="AA33" s="185">
        <v>0</v>
      </c>
      <c r="AB33" s="185">
        <v>0</v>
      </c>
      <c r="AC33" s="185">
        <v>4.1213214499999999</v>
      </c>
      <c r="AD33" s="185">
        <v>29.975214339999997</v>
      </c>
      <c r="AE33" s="185">
        <v>0</v>
      </c>
      <c r="AF33" s="185">
        <v>0</v>
      </c>
      <c r="AG33" s="185">
        <v>0</v>
      </c>
      <c r="AH33" s="185">
        <v>0</v>
      </c>
      <c r="AI33" s="185">
        <v>0</v>
      </c>
      <c r="AJ33" s="185">
        <v>0</v>
      </c>
      <c r="AK33" s="185">
        <v>0</v>
      </c>
      <c r="AL33" s="185">
        <v>0</v>
      </c>
      <c r="AM33" s="185">
        <v>0</v>
      </c>
      <c r="AN33" s="185">
        <v>0</v>
      </c>
      <c r="AO33" s="185">
        <v>0</v>
      </c>
      <c r="AP33" s="185">
        <v>0.69893970999999999</v>
      </c>
      <c r="AQ33" s="185">
        <v>0</v>
      </c>
      <c r="AR33" s="185">
        <v>0</v>
      </c>
      <c r="AS33" s="185">
        <v>0</v>
      </c>
      <c r="AT33" s="185">
        <v>0</v>
      </c>
      <c r="AU33" s="185">
        <v>0</v>
      </c>
      <c r="AV33" s="185">
        <v>0</v>
      </c>
      <c r="AW33" s="185">
        <v>1.5848297299999998</v>
      </c>
      <c r="AX33" s="185">
        <v>0</v>
      </c>
      <c r="AY33" s="185">
        <v>0</v>
      </c>
      <c r="AZ33" s="185">
        <v>35.918999999999997</v>
      </c>
      <c r="BA33" s="185">
        <v>0.52336769999999999</v>
      </c>
      <c r="BB33" s="185">
        <v>0</v>
      </c>
      <c r="BC33" s="185">
        <v>0</v>
      </c>
      <c r="BD33" s="185">
        <v>0</v>
      </c>
      <c r="BE33" s="185">
        <v>0</v>
      </c>
      <c r="BF33" s="185">
        <v>0.20890856999999999</v>
      </c>
      <c r="BG33" s="185">
        <v>0</v>
      </c>
      <c r="BH33" s="185">
        <v>0</v>
      </c>
      <c r="BI33" s="185">
        <v>0</v>
      </c>
      <c r="BJ33" s="185">
        <v>0</v>
      </c>
      <c r="BK33" s="185">
        <v>0</v>
      </c>
    </row>
    <row r="34" spans="2:63" x14ac:dyDescent="0.25">
      <c r="B34" s="136" t="s">
        <v>337</v>
      </c>
      <c r="C34" s="185">
        <v>165.48202627725121</v>
      </c>
      <c r="D34" s="185">
        <v>260.47146900000001</v>
      </c>
      <c r="E34" s="185">
        <v>607.33282376460693</v>
      </c>
      <c r="F34" s="185">
        <v>0</v>
      </c>
      <c r="G34" s="185">
        <v>288.95691129828077</v>
      </c>
      <c r="H34" s="185">
        <v>266.60277100000002</v>
      </c>
      <c r="I34" s="185">
        <v>223.53979031495172</v>
      </c>
      <c r="J34" s="185">
        <v>189.36310051734728</v>
      </c>
      <c r="K34" s="185">
        <v>301.91241822504691</v>
      </c>
      <c r="L34" s="185">
        <v>163.80208093996001</v>
      </c>
      <c r="M34" s="185">
        <v>266.06192301893731</v>
      </c>
      <c r="N34" s="185">
        <v>652.87813484708829</v>
      </c>
      <c r="O34" s="185">
        <v>268.02263646830625</v>
      </c>
      <c r="P34" s="185">
        <v>333.03744982862275</v>
      </c>
      <c r="Q34" s="185">
        <v>143.66125941190862</v>
      </c>
      <c r="R34" s="185">
        <v>390.43490820850025</v>
      </c>
      <c r="S34" s="185">
        <v>171.54570971985186</v>
      </c>
      <c r="T34" s="185">
        <v>668.21445562196971</v>
      </c>
      <c r="U34" s="185">
        <v>283.94146895719211</v>
      </c>
      <c r="V34" s="185">
        <v>502.37684771845795</v>
      </c>
      <c r="W34" s="185">
        <v>238.55798574785331</v>
      </c>
      <c r="X34" s="185">
        <v>469.77552740183546</v>
      </c>
      <c r="Y34" s="185">
        <v>239.40948200938999</v>
      </c>
      <c r="Z34" s="185">
        <v>363.33295905219234</v>
      </c>
      <c r="AA34" s="185">
        <v>168.28431607716539</v>
      </c>
      <c r="AB34" s="185">
        <v>0</v>
      </c>
      <c r="AC34" s="185">
        <v>281.86499899567053</v>
      </c>
      <c r="AD34" s="185">
        <v>127.01137616276611</v>
      </c>
      <c r="AE34" s="185">
        <v>0</v>
      </c>
      <c r="AF34" s="185">
        <v>0</v>
      </c>
      <c r="AG34" s="185">
        <v>70.540955726218797</v>
      </c>
      <c r="AH34" s="185">
        <v>4.815635834494441</v>
      </c>
      <c r="AI34" s="185">
        <v>16.558575470909076</v>
      </c>
      <c r="AJ34" s="185">
        <v>163.92688471427365</v>
      </c>
      <c r="AK34" s="185">
        <v>139.55173000000002</v>
      </c>
      <c r="AL34" s="185">
        <v>92.508661337671754</v>
      </c>
      <c r="AM34" s="185">
        <v>1.2224516981818179</v>
      </c>
      <c r="AN34" s="185">
        <v>86.112565561668163</v>
      </c>
      <c r="AO34" s="185">
        <v>0</v>
      </c>
      <c r="AP34" s="185">
        <v>91.211104680000219</v>
      </c>
      <c r="AQ34" s="185">
        <v>4.2050386379999978</v>
      </c>
      <c r="AR34" s="185">
        <v>0</v>
      </c>
      <c r="AS34" s="185">
        <v>0</v>
      </c>
      <c r="AT34" s="185">
        <v>1.83395</v>
      </c>
      <c r="AU34" s="185">
        <v>0</v>
      </c>
      <c r="AV34" s="185">
        <v>0</v>
      </c>
      <c r="AW34" s="185">
        <v>12.844588026999975</v>
      </c>
      <c r="AX34" s="185">
        <v>0</v>
      </c>
      <c r="AY34" s="185">
        <v>12.700217125000009</v>
      </c>
      <c r="AZ34" s="185">
        <v>0</v>
      </c>
      <c r="BA34" s="185">
        <v>0</v>
      </c>
      <c r="BB34" s="185">
        <v>9.4974261229030024</v>
      </c>
      <c r="BC34" s="185">
        <v>8.9508593880000031</v>
      </c>
      <c r="BD34" s="185">
        <v>7.7817996050999945</v>
      </c>
      <c r="BE34" s="185">
        <v>0</v>
      </c>
      <c r="BF34" s="185">
        <v>0</v>
      </c>
      <c r="BG34" s="185">
        <v>0</v>
      </c>
      <c r="BH34" s="185">
        <v>8.41568</v>
      </c>
      <c r="BI34" s="185">
        <v>22.011141542916793</v>
      </c>
      <c r="BJ34" s="185">
        <v>20.014715302039942</v>
      </c>
      <c r="BK34" s="185">
        <v>6.6530165989999777</v>
      </c>
    </row>
    <row r="35" spans="2:63" x14ac:dyDescent="0.25">
      <c r="B35" s="136" t="s">
        <v>338</v>
      </c>
      <c r="C35" s="185">
        <v>581.49094085551485</v>
      </c>
      <c r="D35" s="185">
        <v>1482.7223309999999</v>
      </c>
      <c r="E35" s="185">
        <v>1639.7663666644385</v>
      </c>
      <c r="F35" s="185">
        <v>1219.2793175771992</v>
      </c>
      <c r="G35" s="185">
        <v>780.18366050535792</v>
      </c>
      <c r="H35" s="185">
        <v>720.58847600000001</v>
      </c>
      <c r="I35" s="185">
        <v>603.66675785000007</v>
      </c>
      <c r="J35" s="185">
        <v>455.64342539683798</v>
      </c>
      <c r="K35" s="185">
        <v>815.16352920762654</v>
      </c>
      <c r="L35" s="185">
        <v>422.15777635789101</v>
      </c>
      <c r="M35" s="185">
        <v>663.73070443470215</v>
      </c>
      <c r="N35" s="185">
        <v>1762.7709640871385</v>
      </c>
      <c r="O35" s="185">
        <v>723.66111846442686</v>
      </c>
      <c r="P35" s="185">
        <v>913.52591507728118</v>
      </c>
      <c r="Q35" s="185">
        <v>364.16561306799963</v>
      </c>
      <c r="R35" s="185">
        <v>1073.4231690229506</v>
      </c>
      <c r="S35" s="185">
        <v>1230.8139225512869</v>
      </c>
      <c r="T35" s="185">
        <v>1703.1583734116232</v>
      </c>
      <c r="U35" s="185">
        <v>757.02915918441875</v>
      </c>
      <c r="V35" s="185">
        <v>1364.2163343708362</v>
      </c>
      <c r="W35" s="185">
        <v>644.34850675920381</v>
      </c>
      <c r="X35" s="185">
        <v>1253.8717692342557</v>
      </c>
      <c r="Y35" s="185">
        <v>664.29461647851099</v>
      </c>
      <c r="Z35" s="185">
        <v>983.4049880941817</v>
      </c>
      <c r="AA35" s="185">
        <v>463.08757018034646</v>
      </c>
      <c r="AB35" s="185">
        <v>492.96319610793012</v>
      </c>
      <c r="AC35" s="185">
        <v>743.22299728831035</v>
      </c>
      <c r="AD35" s="185">
        <v>342.93071563946853</v>
      </c>
      <c r="AE35" s="185">
        <v>0</v>
      </c>
      <c r="AF35" s="185">
        <v>0</v>
      </c>
      <c r="AG35" s="185">
        <v>190.46058046079071</v>
      </c>
      <c r="AH35" s="185">
        <v>13.002216753134988</v>
      </c>
      <c r="AI35" s="185">
        <v>49.675726412727236</v>
      </c>
      <c r="AJ35" s="185">
        <v>491.78065414282094</v>
      </c>
      <c r="AK35" s="185">
        <v>376.78965999999997</v>
      </c>
      <c r="AL35" s="185">
        <v>249.77338561171373</v>
      </c>
      <c r="AM35" s="185">
        <v>3.6673550945454543</v>
      </c>
      <c r="AN35" s="185">
        <v>258.33769668500446</v>
      </c>
      <c r="AO35" s="185">
        <v>235.21759268458857</v>
      </c>
      <c r="AP35" s="185">
        <v>238.08925517700052</v>
      </c>
      <c r="AQ35" s="185">
        <v>11.353604322599995</v>
      </c>
      <c r="AR35" s="185">
        <v>0</v>
      </c>
      <c r="AS35" s="185">
        <v>0</v>
      </c>
      <c r="AT35" s="185">
        <v>4.9516650000000002</v>
      </c>
      <c r="AU35" s="185">
        <v>0</v>
      </c>
      <c r="AV35" s="185">
        <v>0</v>
      </c>
      <c r="AW35" s="185">
        <v>34.680387672899933</v>
      </c>
      <c r="AX35" s="185">
        <v>49.628187008832157</v>
      </c>
      <c r="AY35" s="185">
        <v>34.290586237500015</v>
      </c>
      <c r="AZ35" s="185">
        <v>0</v>
      </c>
      <c r="BA35" s="185">
        <v>0</v>
      </c>
      <c r="BB35" s="185">
        <v>25.643050531838107</v>
      </c>
      <c r="BC35" s="185">
        <v>24.167326347600007</v>
      </c>
      <c r="BD35" s="185">
        <v>21.010858933769978</v>
      </c>
      <c r="BE35" s="185">
        <v>0</v>
      </c>
      <c r="BF35" s="185">
        <v>0</v>
      </c>
      <c r="BG35" s="185">
        <v>0</v>
      </c>
      <c r="BH35" s="185">
        <v>22.722330000000003</v>
      </c>
      <c r="BI35" s="185">
        <v>59.430082165875334</v>
      </c>
      <c r="BJ35" s="185">
        <v>54.039731315507836</v>
      </c>
      <c r="BK35" s="185">
        <v>17.963144817299938</v>
      </c>
    </row>
    <row r="36" spans="2:63" x14ac:dyDescent="0.25">
      <c r="B36" s="136" t="s">
        <v>339</v>
      </c>
      <c r="C36" s="185">
        <v>0</v>
      </c>
      <c r="D36" s="185">
        <v>0</v>
      </c>
      <c r="E36" s="185">
        <v>0</v>
      </c>
      <c r="F36" s="185">
        <v>0</v>
      </c>
      <c r="G36" s="185">
        <v>0</v>
      </c>
      <c r="H36" s="185">
        <v>0</v>
      </c>
      <c r="I36" s="185">
        <v>0</v>
      </c>
      <c r="J36" s="185">
        <v>0</v>
      </c>
      <c r="K36" s="185">
        <v>0</v>
      </c>
      <c r="L36" s="185">
        <v>0</v>
      </c>
      <c r="M36" s="185">
        <v>1.8764273300000001</v>
      </c>
      <c r="N36" s="185">
        <v>0</v>
      </c>
      <c r="O36" s="185">
        <v>0</v>
      </c>
      <c r="P36" s="185">
        <v>0</v>
      </c>
      <c r="Q36" s="185">
        <v>0</v>
      </c>
      <c r="R36" s="185">
        <v>0</v>
      </c>
      <c r="S36" s="185">
        <v>0</v>
      </c>
      <c r="T36" s="185">
        <v>0</v>
      </c>
      <c r="U36" s="185">
        <v>0</v>
      </c>
      <c r="V36" s="185">
        <v>0</v>
      </c>
      <c r="W36" s="185">
        <v>0.64693052000000006</v>
      </c>
      <c r="X36" s="185">
        <v>0</v>
      </c>
      <c r="Y36" s="185">
        <v>0</v>
      </c>
      <c r="Z36" s="185">
        <v>0</v>
      </c>
      <c r="AA36" s="185">
        <v>0</v>
      </c>
      <c r="AB36" s="185">
        <v>0</v>
      </c>
      <c r="AC36" s="185">
        <v>0</v>
      </c>
      <c r="AD36" s="185">
        <v>0</v>
      </c>
      <c r="AE36" s="185">
        <v>0</v>
      </c>
      <c r="AF36" s="185">
        <v>0</v>
      </c>
      <c r="AG36" s="185">
        <v>0</v>
      </c>
      <c r="AH36" s="185">
        <v>0</v>
      </c>
      <c r="AI36" s="185">
        <v>0</v>
      </c>
      <c r="AJ36" s="185">
        <v>0</v>
      </c>
      <c r="AK36" s="185">
        <v>0</v>
      </c>
      <c r="AL36" s="185">
        <v>0</v>
      </c>
      <c r="AM36" s="185">
        <v>0</v>
      </c>
      <c r="AN36" s="185">
        <v>0</v>
      </c>
      <c r="AO36" s="185">
        <v>0</v>
      </c>
      <c r="AP36" s="185">
        <v>0</v>
      </c>
      <c r="AQ36" s="185">
        <v>0</v>
      </c>
      <c r="AR36" s="185">
        <v>0</v>
      </c>
      <c r="AS36" s="185">
        <v>0</v>
      </c>
      <c r="AT36" s="185">
        <v>0</v>
      </c>
      <c r="AU36" s="185">
        <v>0</v>
      </c>
      <c r="AV36" s="185">
        <v>0</v>
      </c>
      <c r="AW36" s="185">
        <v>0</v>
      </c>
      <c r="AX36" s="185">
        <v>0</v>
      </c>
      <c r="AY36" s="185">
        <v>0</v>
      </c>
      <c r="AZ36" s="185">
        <v>0</v>
      </c>
      <c r="BA36" s="185">
        <v>0</v>
      </c>
      <c r="BB36" s="185">
        <v>0</v>
      </c>
      <c r="BC36" s="185">
        <v>0</v>
      </c>
      <c r="BD36" s="185">
        <v>0</v>
      </c>
      <c r="BE36" s="185">
        <v>0</v>
      </c>
      <c r="BF36" s="185">
        <v>0</v>
      </c>
      <c r="BG36" s="185">
        <v>0</v>
      </c>
      <c r="BH36" s="185">
        <v>0</v>
      </c>
      <c r="BI36" s="185">
        <v>0</v>
      </c>
      <c r="BJ36" s="185">
        <v>0</v>
      </c>
      <c r="BK36" s="185">
        <v>0</v>
      </c>
    </row>
    <row r="37" spans="2:63" x14ac:dyDescent="0.25">
      <c r="B37" s="186" t="s">
        <v>340</v>
      </c>
      <c r="C37" s="185">
        <v>2562.6675584122613</v>
      </c>
      <c r="D37" s="185">
        <v>3464.2705350000069</v>
      </c>
      <c r="E37" s="185">
        <v>3826.2290472170234</v>
      </c>
      <c r="F37" s="185">
        <v>2844.9850743467978</v>
      </c>
      <c r="G37" s="185">
        <v>1820.42854117917</v>
      </c>
      <c r="H37" s="185">
        <v>1678.8364650000001</v>
      </c>
      <c r="I37" s="185">
        <v>1408.1913549845654</v>
      </c>
      <c r="J37" s="185">
        <v>1248.6244792592879</v>
      </c>
      <c r="K37" s="185">
        <v>1902.0482348177979</v>
      </c>
      <c r="L37" s="185">
        <v>1052.0609521027309</v>
      </c>
      <c r="M37" s="185">
        <v>1730.8265662657359</v>
      </c>
      <c r="N37" s="185">
        <v>4113.1322495366567</v>
      </c>
      <c r="O37" s="185">
        <v>1688.5426097503296</v>
      </c>
      <c r="P37" s="185">
        <v>2083.8111333803231</v>
      </c>
      <c r="Q37" s="185">
        <v>928.78572163917806</v>
      </c>
      <c r="R37" s="185">
        <v>2440.4910048535457</v>
      </c>
      <c r="S37" s="185">
        <v>2028.554562125898</v>
      </c>
      <c r="T37" s="185">
        <v>4310.7717271861047</v>
      </c>
      <c r="U37" s="185">
        <v>1798.4440604503125</v>
      </c>
      <c r="V37" s="185">
        <v>3157.175295095285</v>
      </c>
      <c r="W37" s="185">
        <v>1502.6733649714761</v>
      </c>
      <c r="X37" s="185">
        <v>2974.1079773822635</v>
      </c>
      <c r="Y37" s="185">
        <v>1490.390721652099</v>
      </c>
      <c r="Z37" s="185">
        <v>2286.5916433755492</v>
      </c>
      <c r="AA37" s="185">
        <v>1051.4712745141419</v>
      </c>
      <c r="AB37" s="185">
        <v>1150.2474580000001</v>
      </c>
      <c r="AC37" s="185">
        <v>1793.5619936727242</v>
      </c>
      <c r="AD37" s="185">
        <v>800.17166982542653</v>
      </c>
      <c r="AE37" s="185">
        <v>0</v>
      </c>
      <c r="AF37" s="185">
        <v>0</v>
      </c>
      <c r="AG37" s="185">
        <v>444.4080210751784</v>
      </c>
      <c r="AH37" s="185">
        <v>30.338505757314973</v>
      </c>
      <c r="AI37" s="185">
        <v>115.91002829636359</v>
      </c>
      <c r="AJ37" s="185">
        <v>1147.4881929999156</v>
      </c>
      <c r="AK37" s="185">
        <v>879.1758940084195</v>
      </c>
      <c r="AL37" s="185">
        <v>582.80456642733202</v>
      </c>
      <c r="AM37" s="185">
        <v>8.5571618872727271</v>
      </c>
      <c r="AN37" s="185">
        <v>602.78795893167421</v>
      </c>
      <c r="AO37" s="185">
        <v>548.8410495973734</v>
      </c>
      <c r="AP37" s="185">
        <v>567.09694312300132</v>
      </c>
      <c r="AQ37" s="185">
        <v>26.491743419399988</v>
      </c>
      <c r="AR37" s="185">
        <v>9.0333799999999993</v>
      </c>
      <c r="AS37" s="185">
        <v>0</v>
      </c>
      <c r="AT37" s="185">
        <v>11.553879999999999</v>
      </c>
      <c r="AU37" s="185">
        <v>26.28182584</v>
      </c>
      <c r="AV37" s="185">
        <v>10.6783</v>
      </c>
      <c r="AW37" s="185">
        <v>80.920904570099779</v>
      </c>
      <c r="AX37" s="185">
        <v>118.23919695060837</v>
      </c>
      <c r="AY37" s="185">
        <v>80.011367887500043</v>
      </c>
      <c r="AZ37" s="185">
        <v>152.50700000000001</v>
      </c>
      <c r="BA37" s="185">
        <v>13.750611550000031</v>
      </c>
      <c r="BB37" s="185">
        <v>59.83378457428892</v>
      </c>
      <c r="BC37" s="185">
        <v>56.390428144400019</v>
      </c>
      <c r="BD37" s="185">
        <v>49.025337512129951</v>
      </c>
      <c r="BE37" s="185">
        <v>-3.2910745100000054</v>
      </c>
      <c r="BF37" s="185">
        <v>0</v>
      </c>
      <c r="BG37" s="185">
        <v>0</v>
      </c>
      <c r="BH37" s="185">
        <v>49.602180556777007</v>
      </c>
      <c r="BI37" s="185">
        <v>138.67019172037578</v>
      </c>
      <c r="BJ37" s="185">
        <v>126.09270640285162</v>
      </c>
      <c r="BK37" s="185">
        <v>41.914004573699856</v>
      </c>
    </row>
    <row r="38" spans="2:63" x14ac:dyDescent="0.25">
      <c r="B38" s="187" t="s">
        <v>341</v>
      </c>
      <c r="C38" s="188">
        <v>14598.097926136787</v>
      </c>
      <c r="D38" s="188">
        <v>19893.198887000006</v>
      </c>
      <c r="E38" s="188">
        <v>20889.468120799997</v>
      </c>
      <c r="F38" s="188">
        <v>16613.428376359996</v>
      </c>
      <c r="G38" s="188">
        <v>7418.036534046927</v>
      </c>
      <c r="H38" s="188">
        <v>14363.178153945704</v>
      </c>
      <c r="I38" s="188">
        <v>11122.776611662604</v>
      </c>
      <c r="J38" s="188">
        <v>9385.5272273819191</v>
      </c>
      <c r="K38" s="188">
        <v>13663.645422204117</v>
      </c>
      <c r="L38" s="188">
        <v>10207.966440472601</v>
      </c>
      <c r="M38" s="188">
        <v>12463.554775482498</v>
      </c>
      <c r="N38" s="188">
        <v>28662.851611490092</v>
      </c>
      <c r="O38" s="188">
        <v>13570.973190993067</v>
      </c>
      <c r="P38" s="188">
        <v>17067.940333931081</v>
      </c>
      <c r="Q38" s="188">
        <v>12342.337126786275</v>
      </c>
      <c r="R38" s="188">
        <v>18633.032703683886</v>
      </c>
      <c r="S38" s="188">
        <v>17257.188281029812</v>
      </c>
      <c r="T38" s="188">
        <v>26124.902680018749</v>
      </c>
      <c r="U38" s="188">
        <v>14105.070110502442</v>
      </c>
      <c r="V38" s="188">
        <v>16337.178071239581</v>
      </c>
      <c r="W38" s="188">
        <v>12722.687628229438</v>
      </c>
      <c r="X38" s="188">
        <v>18311.92271257336</v>
      </c>
      <c r="Y38" s="188">
        <v>15358.812450840946</v>
      </c>
      <c r="Z38" s="188">
        <v>14800.160380861376</v>
      </c>
      <c r="AA38" s="188">
        <v>9075.8736907181228</v>
      </c>
      <c r="AB38" s="188">
        <v>9419.463051910272</v>
      </c>
      <c r="AC38" s="188">
        <v>13120.582263640001</v>
      </c>
      <c r="AD38" s="188">
        <v>4856.3711242217796</v>
      </c>
      <c r="AE38" s="188">
        <v>35.984999999999999</v>
      </c>
      <c r="AF38" s="188">
        <v>391.17666342000007</v>
      </c>
      <c r="AG38" s="188">
        <v>4619.8322059703378</v>
      </c>
      <c r="AH38" s="188">
        <v>1026.4498863199999</v>
      </c>
      <c r="AI38" s="188">
        <v>632.63952159999997</v>
      </c>
      <c r="AJ38" s="188">
        <v>10127.57840879701</v>
      </c>
      <c r="AK38" s="188">
        <v>6714.1886206415002</v>
      </c>
      <c r="AL38" s="188">
        <v>4936.2624189011976</v>
      </c>
      <c r="AM38" s="188">
        <v>87.176675550000013</v>
      </c>
      <c r="AN38" s="188">
        <v>5152.3451359543078</v>
      </c>
      <c r="AO38" s="188">
        <v>3917.4187501187976</v>
      </c>
      <c r="AP38" s="188">
        <v>4371.1998116900031</v>
      </c>
      <c r="AQ38" s="188">
        <v>380.06003600999998</v>
      </c>
      <c r="AR38" s="188">
        <v>103.08840000000001</v>
      </c>
      <c r="AS38" s="188">
        <v>719.93924392999998</v>
      </c>
      <c r="AT38" s="188">
        <v>282.911495</v>
      </c>
      <c r="AU38" s="188">
        <v>166.13913147</v>
      </c>
      <c r="AV38" s="188">
        <v>32.638917110000001</v>
      </c>
      <c r="AW38" s="188">
        <v>806.53564134999976</v>
      </c>
      <c r="AX38" s="188">
        <v>1156.6916180283338</v>
      </c>
      <c r="AY38" s="188">
        <v>691.48652938999999</v>
      </c>
      <c r="AZ38" s="188">
        <v>559.79200000000003</v>
      </c>
      <c r="BA38" s="188">
        <v>420.42078221999998</v>
      </c>
      <c r="BB38" s="188">
        <v>407.32725732703</v>
      </c>
      <c r="BC38" s="188">
        <v>973.77607098053818</v>
      </c>
      <c r="BD38" s="188">
        <v>615.67361973099992</v>
      </c>
      <c r="BE38" s="188">
        <v>69.835922608990003</v>
      </c>
      <c r="BF38" s="188">
        <v>194.38885077000003</v>
      </c>
      <c r="BG38" s="188">
        <v>12.424056900000002</v>
      </c>
      <c r="BH38" s="188">
        <v>685.50531600531303</v>
      </c>
      <c r="BI38" s="188">
        <v>1601.2851182200002</v>
      </c>
      <c r="BJ38" s="188">
        <v>1239.5041131999997</v>
      </c>
      <c r="BK38" s="188">
        <v>733.56705598999974</v>
      </c>
    </row>
    <row r="39" spans="2:63" x14ac:dyDescent="0.25">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row>
    <row r="40" spans="2:63" x14ac:dyDescent="0.25">
      <c r="B40" s="162" t="s">
        <v>187</v>
      </c>
      <c r="C40" s="190"/>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row>
    <row r="41" spans="2:63" x14ac:dyDescent="0.25">
      <c r="B41" s="136" t="s">
        <v>342</v>
      </c>
      <c r="C41" s="185">
        <v>12870.901898175549</v>
      </c>
      <c r="D41" s="185">
        <v>16485.557229000002</v>
      </c>
      <c r="E41" s="185">
        <v>18402.456828319995</v>
      </c>
      <c r="F41" s="185">
        <v>13108.303094199995</v>
      </c>
      <c r="G41" s="185">
        <v>5733.3699591081113</v>
      </c>
      <c r="H41" s="185">
        <v>13010.401448945704</v>
      </c>
      <c r="I41" s="185">
        <v>9595.4129552226004</v>
      </c>
      <c r="J41" s="185">
        <v>6767.5654431319181</v>
      </c>
      <c r="K41" s="185">
        <v>12147.928170334118</v>
      </c>
      <c r="L41" s="185">
        <v>9087.2307411395959</v>
      </c>
      <c r="M41" s="185">
        <v>10461.123772618996</v>
      </c>
      <c r="N41" s="185">
        <v>26314.726754340092</v>
      </c>
      <c r="O41" s="185">
        <v>12156.134739763957</v>
      </c>
      <c r="P41" s="185">
        <v>14685.254467756198</v>
      </c>
      <c r="Q41" s="185">
        <v>10232.738965057024</v>
      </c>
      <c r="R41" s="185">
        <v>16499.410488143887</v>
      </c>
      <c r="S41" s="185">
        <v>15291.378544278983</v>
      </c>
      <c r="T41" s="185">
        <v>23397.681386893717</v>
      </c>
      <c r="U41" s="185">
        <v>12852.262291915142</v>
      </c>
      <c r="V41" s="185">
        <v>14933.228859221901</v>
      </c>
      <c r="W41" s="185">
        <v>11019.468489241937</v>
      </c>
      <c r="X41" s="185">
        <v>15245.404204363365</v>
      </c>
      <c r="Y41" s="185">
        <v>13476.324263030005</v>
      </c>
      <c r="Z41" s="185">
        <v>12976.932989781482</v>
      </c>
      <c r="AA41" s="185">
        <v>8401.447933039999</v>
      </c>
      <c r="AB41" s="185">
        <v>7969.7996779953428</v>
      </c>
      <c r="AC41" s="185">
        <v>11744.341035719999</v>
      </c>
      <c r="AD41" s="185">
        <v>3950.261910401779</v>
      </c>
      <c r="AE41" s="185">
        <v>14.425000000000001</v>
      </c>
      <c r="AF41" s="185">
        <v>337.00216974000006</v>
      </c>
      <c r="AG41" s="185">
        <v>4387.9347135700009</v>
      </c>
      <c r="AH41" s="185">
        <v>972.22119273999988</v>
      </c>
      <c r="AI41" s="185">
        <v>601.57783562999998</v>
      </c>
      <c r="AJ41" s="185">
        <v>9234.3991640772019</v>
      </c>
      <c r="AK41" s="185">
        <v>6306.9765099999995</v>
      </c>
      <c r="AL41" s="185">
        <v>4611.9693383249996</v>
      </c>
      <c r="AM41" s="185">
        <v>79.622273120000003</v>
      </c>
      <c r="AN41" s="185">
        <v>4875.169588027501</v>
      </c>
      <c r="AO41" s="185">
        <v>3707.4239415588004</v>
      </c>
      <c r="AP41" s="185">
        <v>3789.2784992700017</v>
      </c>
      <c r="AQ41" s="185">
        <v>323.10625501999999</v>
      </c>
      <c r="AR41" s="185">
        <v>81.652919999999995</v>
      </c>
      <c r="AS41" s="185">
        <v>427.70323421999984</v>
      </c>
      <c r="AT41" s="185">
        <v>240.56204930999999</v>
      </c>
      <c r="AU41" s="185">
        <v>130.00855247000001</v>
      </c>
      <c r="AV41" s="185">
        <v>6.8943317800000008</v>
      </c>
      <c r="AW41" s="185">
        <v>650.42110132999983</v>
      </c>
      <c r="AX41" s="185">
        <v>1058.2021246883339</v>
      </c>
      <c r="AY41" s="185">
        <v>639.55006441</v>
      </c>
      <c r="AZ41" s="185">
        <v>307.96699999999998</v>
      </c>
      <c r="BA41" s="185">
        <v>325.28953430000001</v>
      </c>
      <c r="BB41" s="185">
        <v>381.96727277999997</v>
      </c>
      <c r="BC41" s="185">
        <v>901.96196227000007</v>
      </c>
      <c r="BD41" s="185">
        <v>580.40178207000008</v>
      </c>
      <c r="BE41" s="185">
        <v>59.909369510000005</v>
      </c>
      <c r="BF41" s="185">
        <v>153.91940335000001</v>
      </c>
      <c r="BG41" s="185">
        <v>1.9617427000000001</v>
      </c>
      <c r="BH41" s="185">
        <v>643.07087082999999</v>
      </c>
      <c r="BI41" s="185">
        <v>1446.9084122400002</v>
      </c>
      <c r="BJ41" s="185">
        <v>1161.5779312099999</v>
      </c>
      <c r="BK41" s="185">
        <v>607.95610999999985</v>
      </c>
    </row>
    <row r="42" spans="2:63" x14ac:dyDescent="0.25">
      <c r="B42" s="137" t="s">
        <v>343</v>
      </c>
      <c r="C42" s="185">
        <v>11830.017553755551</v>
      </c>
      <c r="D42" s="185">
        <v>14585.711278000001</v>
      </c>
      <c r="E42" s="185">
        <v>16694.524196839997</v>
      </c>
      <c r="F42" s="185">
        <v>12017.254734859996</v>
      </c>
      <c r="G42" s="185">
        <v>5123.2746649961937</v>
      </c>
      <c r="H42" s="185">
        <v>11867.693438945706</v>
      </c>
      <c r="I42" s="185">
        <v>8642.0530727826008</v>
      </c>
      <c r="J42" s="185">
        <v>6098.2188282919178</v>
      </c>
      <c r="K42" s="185">
        <v>10669.120494024119</v>
      </c>
      <c r="L42" s="185">
        <v>8431.5791401095958</v>
      </c>
      <c r="M42" s="185">
        <v>9908.3121454789962</v>
      </c>
      <c r="N42" s="185">
        <v>24344.060372240092</v>
      </c>
      <c r="O42" s="185">
        <v>11142.995568999957</v>
      </c>
      <c r="P42" s="185">
        <v>13744.872445656198</v>
      </c>
      <c r="Q42" s="185">
        <v>9694.6272542770239</v>
      </c>
      <c r="R42" s="185">
        <v>14956.41423621389</v>
      </c>
      <c r="S42" s="185">
        <v>13836.403353588983</v>
      </c>
      <c r="T42" s="185">
        <v>21470.463918803718</v>
      </c>
      <c r="U42" s="185">
        <v>11704.128623312203</v>
      </c>
      <c r="V42" s="185">
        <v>14026.596835591901</v>
      </c>
      <c r="W42" s="185">
        <v>10102.447585031936</v>
      </c>
      <c r="X42" s="185">
        <v>14143.385611183365</v>
      </c>
      <c r="Y42" s="185">
        <v>11777.345358680006</v>
      </c>
      <c r="Z42" s="185">
        <v>11793.94431412148</v>
      </c>
      <c r="AA42" s="185">
        <v>7865.2946563000005</v>
      </c>
      <c r="AB42" s="185">
        <v>7336.1153845353429</v>
      </c>
      <c r="AC42" s="185">
        <v>10564.20319484</v>
      </c>
      <c r="AD42" s="185">
        <v>3696.0590728417787</v>
      </c>
      <c r="AE42" s="185">
        <v>13.733000000000001</v>
      </c>
      <c r="AF42" s="185">
        <v>335.78916974000003</v>
      </c>
      <c r="AG42" s="185">
        <v>4151.0948297300001</v>
      </c>
      <c r="AH42" s="185">
        <v>938.81366713999989</v>
      </c>
      <c r="AI42" s="185">
        <v>539.44475270000009</v>
      </c>
      <c r="AJ42" s="185">
        <v>8592.5630356171987</v>
      </c>
      <c r="AK42" s="185">
        <v>5966.8819299999996</v>
      </c>
      <c r="AL42" s="185">
        <v>4037.6496787399997</v>
      </c>
      <c r="AM42" s="185">
        <v>68.125839400000018</v>
      </c>
      <c r="AN42" s="185">
        <v>4560.6515121575003</v>
      </c>
      <c r="AO42" s="185">
        <v>3457.3288532188003</v>
      </c>
      <c r="AP42" s="185">
        <v>3566.2217952500018</v>
      </c>
      <c r="AQ42" s="185">
        <v>312.67300491000003</v>
      </c>
      <c r="AR42" s="185">
        <v>74.60502000000001</v>
      </c>
      <c r="AS42" s="185">
        <v>417.99661127999991</v>
      </c>
      <c r="AT42" s="185">
        <v>216.93482429000002</v>
      </c>
      <c r="AU42" s="185">
        <v>93.510167520000039</v>
      </c>
      <c r="AV42" s="185">
        <v>0</v>
      </c>
      <c r="AW42" s="185">
        <v>598.45211903999996</v>
      </c>
      <c r="AX42" s="185">
        <v>926.90067872000031</v>
      </c>
      <c r="AY42" s="185">
        <v>536.52806649000001</v>
      </c>
      <c r="AZ42" s="185">
        <v>274.05700000000002</v>
      </c>
      <c r="BA42" s="185">
        <v>283.25455324000006</v>
      </c>
      <c r="BB42" s="185">
        <v>365.13350608999997</v>
      </c>
      <c r="BC42" s="185">
        <v>830.58717969999998</v>
      </c>
      <c r="BD42" s="185">
        <v>517.14992207</v>
      </c>
      <c r="BE42" s="185">
        <v>57.422335830000002</v>
      </c>
      <c r="BF42" s="185">
        <v>141.96407389000001</v>
      </c>
      <c r="BG42" s="185">
        <v>1.4770471999999999</v>
      </c>
      <c r="BH42" s="185">
        <v>579.14154082999994</v>
      </c>
      <c r="BI42" s="185">
        <v>1276.57389674</v>
      </c>
      <c r="BJ42" s="185">
        <v>1035.1659200000001</v>
      </c>
      <c r="BK42" s="185">
        <v>545.88234</v>
      </c>
    </row>
    <row r="43" spans="2:63" x14ac:dyDescent="0.25">
      <c r="B43" s="137" t="s">
        <v>344</v>
      </c>
      <c r="C43" s="185">
        <v>226.36781782</v>
      </c>
      <c r="D43" s="185">
        <v>1797.7756989999998</v>
      </c>
      <c r="E43" s="185">
        <v>1389.67223977</v>
      </c>
      <c r="F43" s="185">
        <v>1055.88079595</v>
      </c>
      <c r="G43" s="185">
        <v>515.02433831191775</v>
      </c>
      <c r="H43" s="185">
        <v>1083.456938</v>
      </c>
      <c r="I43" s="185">
        <v>836.15767698000002</v>
      </c>
      <c r="J43" s="185">
        <v>603.37969999999996</v>
      </c>
      <c r="K43" s="185">
        <v>1394.525155</v>
      </c>
      <c r="L43" s="185">
        <v>646.22337398000002</v>
      </c>
      <c r="M43" s="185">
        <v>520.59525919000009</v>
      </c>
      <c r="N43" s="185">
        <v>1748.7338933999999</v>
      </c>
      <c r="O43" s="185">
        <v>831.81752201999996</v>
      </c>
      <c r="P43" s="185">
        <v>803.63718900000003</v>
      </c>
      <c r="Q43" s="185">
        <v>468.17462007</v>
      </c>
      <c r="R43" s="185">
        <v>1463.9111325400002</v>
      </c>
      <c r="S43" s="185">
        <v>1431.88077458</v>
      </c>
      <c r="T43" s="185">
        <v>1859.3099453</v>
      </c>
      <c r="U43" s="185">
        <v>848.33854059999987</v>
      </c>
      <c r="V43" s="185">
        <v>834.27812054000003</v>
      </c>
      <c r="W43" s="185">
        <v>833.35525732999997</v>
      </c>
      <c r="X43" s="185">
        <v>924.02762250000001</v>
      </c>
      <c r="Y43" s="185">
        <v>1566.2500600200001</v>
      </c>
      <c r="Z43" s="185">
        <v>1012.46651046</v>
      </c>
      <c r="AA43" s="185">
        <v>515.32192715999997</v>
      </c>
      <c r="AB43" s="185">
        <v>589.30191503999993</v>
      </c>
      <c r="AC43" s="185">
        <v>1047.4241099100002</v>
      </c>
      <c r="AD43" s="185">
        <v>143.23047175999997</v>
      </c>
      <c r="AE43" s="185">
        <v>0.155</v>
      </c>
      <c r="AF43" s="185">
        <v>0</v>
      </c>
      <c r="AG43" s="185">
        <v>161.27680941</v>
      </c>
      <c r="AH43" s="185">
        <v>15.47755502</v>
      </c>
      <c r="AI43" s="185">
        <v>60.53021931</v>
      </c>
      <c r="AJ43" s="185">
        <v>568.61060714000007</v>
      </c>
      <c r="AK43" s="185">
        <v>284.83956999999998</v>
      </c>
      <c r="AL43" s="185">
        <v>215.61410097999999</v>
      </c>
      <c r="AM43" s="185">
        <v>0</v>
      </c>
      <c r="AN43" s="185">
        <v>208.53968089000003</v>
      </c>
      <c r="AO43" s="185">
        <v>190.22871280999999</v>
      </c>
      <c r="AP43" s="185">
        <v>174.48429842000002</v>
      </c>
      <c r="AQ43" s="185">
        <v>6.3329999999999992E-5</v>
      </c>
      <c r="AR43" s="185">
        <v>0</v>
      </c>
      <c r="AS43" s="185">
        <v>5.612692</v>
      </c>
      <c r="AT43" s="185">
        <v>3.6269999999999998</v>
      </c>
      <c r="AU43" s="185">
        <v>1.0620000000000001</v>
      </c>
      <c r="AV43" s="185">
        <v>0</v>
      </c>
      <c r="AW43" s="185">
        <v>27.915372510000001</v>
      </c>
      <c r="AX43" s="185">
        <v>123.40025056833332</v>
      </c>
      <c r="AY43" s="185">
        <v>96.275226029999999</v>
      </c>
      <c r="AZ43" s="185">
        <v>15.739000000000001</v>
      </c>
      <c r="BA43" s="185">
        <v>19.045743829999999</v>
      </c>
      <c r="BB43" s="185">
        <v>0</v>
      </c>
      <c r="BC43" s="185">
        <v>36.863226449999999</v>
      </c>
      <c r="BD43" s="185">
        <v>58.858663</v>
      </c>
      <c r="BE43" s="185">
        <v>0</v>
      </c>
      <c r="BF43" s="185">
        <v>8.1054213600000011</v>
      </c>
      <c r="BG43" s="185">
        <v>0</v>
      </c>
      <c r="BH43" s="185">
        <v>54.771279999999997</v>
      </c>
      <c r="BI43" s="185">
        <v>155.95052618</v>
      </c>
      <c r="BJ43" s="185">
        <v>119.39482198</v>
      </c>
      <c r="BK43" s="185">
        <v>54.812459999999994</v>
      </c>
    </row>
    <row r="44" spans="2:63" x14ac:dyDescent="0.25">
      <c r="B44" s="137" t="s">
        <v>191</v>
      </c>
      <c r="C44" s="185">
        <v>226.36781782</v>
      </c>
      <c r="D44" s="185">
        <v>717.99193400000001</v>
      </c>
      <c r="E44" s="185">
        <v>1342.85389263</v>
      </c>
      <c r="F44" s="185">
        <v>1055.88079595</v>
      </c>
      <c r="G44" s="185">
        <v>485.09291777999999</v>
      </c>
      <c r="H44" s="185">
        <v>1083.125401</v>
      </c>
      <c r="I44" s="185">
        <v>836.15767698000002</v>
      </c>
      <c r="J44" s="185">
        <v>230.9238</v>
      </c>
      <c r="K44" s="185">
        <v>1348.0726388099999</v>
      </c>
      <c r="L44" s="185">
        <v>646.22337398000002</v>
      </c>
      <c r="M44" s="185">
        <v>520.59525919000009</v>
      </c>
      <c r="N44" s="185">
        <v>1726.73589537</v>
      </c>
      <c r="O44" s="185">
        <v>42.897440909999993</v>
      </c>
      <c r="P44" s="185">
        <v>803.63718900000003</v>
      </c>
      <c r="Q44" s="185">
        <v>438.47315049000002</v>
      </c>
      <c r="R44" s="185">
        <v>1448.6452229400002</v>
      </c>
      <c r="S44" s="185">
        <v>1431.10449604</v>
      </c>
      <c r="T44" s="185">
        <v>1859.3099453</v>
      </c>
      <c r="U44" s="185">
        <v>848.33854059999987</v>
      </c>
      <c r="V44" s="185">
        <v>791.67756026000006</v>
      </c>
      <c r="W44" s="185">
        <v>822.85827473999996</v>
      </c>
      <c r="X44" s="185">
        <v>891.46103123</v>
      </c>
      <c r="Y44" s="185">
        <v>1566.2500600200001</v>
      </c>
      <c r="Z44" s="185">
        <v>1012.46651046</v>
      </c>
      <c r="AA44" s="185">
        <v>515.32192715999997</v>
      </c>
      <c r="AB44" s="185">
        <v>540.28860026999996</v>
      </c>
      <c r="AC44" s="185">
        <v>944.89194384000007</v>
      </c>
      <c r="AD44" s="185">
        <v>143.23047175999997</v>
      </c>
      <c r="AE44" s="185">
        <v>0.155</v>
      </c>
      <c r="AF44" s="185">
        <v>0</v>
      </c>
      <c r="AG44" s="185">
        <v>161.27680941</v>
      </c>
      <c r="AH44" s="185">
        <v>15.47755502</v>
      </c>
      <c r="AI44" s="185">
        <v>60.53021931</v>
      </c>
      <c r="AJ44" s="185">
        <v>399.89719431999998</v>
      </c>
      <c r="AK44" s="185">
        <v>284.83956999999998</v>
      </c>
      <c r="AL44" s="185">
        <v>209.11010098</v>
      </c>
      <c r="AM44" s="185">
        <v>0</v>
      </c>
      <c r="AN44" s="185">
        <v>208.53968089000003</v>
      </c>
      <c r="AO44" s="185">
        <v>190.22871280999999</v>
      </c>
      <c r="AP44" s="185">
        <v>142.15289403</v>
      </c>
      <c r="AQ44" s="185">
        <v>0</v>
      </c>
      <c r="AR44" s="185">
        <v>0</v>
      </c>
      <c r="AS44" s="185">
        <v>5.612692</v>
      </c>
      <c r="AT44" s="185">
        <v>0</v>
      </c>
      <c r="AU44" s="185">
        <v>1.0620000000000001</v>
      </c>
      <c r="AV44" s="185">
        <v>0</v>
      </c>
      <c r="AW44" s="185">
        <v>27.915372510000001</v>
      </c>
      <c r="AX44" s="185">
        <v>123.40025056833332</v>
      </c>
      <c r="AY44" s="185">
        <v>96.275226029999999</v>
      </c>
      <c r="AZ44" s="185">
        <v>15.739000000000001</v>
      </c>
      <c r="BA44" s="185">
        <v>0</v>
      </c>
      <c r="BB44" s="185">
        <v>0</v>
      </c>
      <c r="BC44" s="185">
        <v>36.863226449999999</v>
      </c>
      <c r="BD44" s="185">
        <v>0</v>
      </c>
      <c r="BE44" s="185">
        <v>0</v>
      </c>
      <c r="BF44" s="185">
        <v>8.1054213600000011</v>
      </c>
      <c r="BG44" s="185">
        <v>0</v>
      </c>
      <c r="BH44" s="185">
        <v>0</v>
      </c>
      <c r="BI44" s="185">
        <v>155.95052618</v>
      </c>
      <c r="BJ44" s="185">
        <v>119.39482198</v>
      </c>
      <c r="BK44" s="185">
        <v>54.812459999999994</v>
      </c>
    </row>
    <row r="45" spans="2:63" x14ac:dyDescent="0.25">
      <c r="B45" s="137" t="s">
        <v>192</v>
      </c>
      <c r="C45" s="185">
        <v>0</v>
      </c>
      <c r="D45" s="185">
        <v>0</v>
      </c>
      <c r="E45" s="185">
        <v>46.81834714</v>
      </c>
      <c r="F45" s="185">
        <v>0</v>
      </c>
      <c r="G45" s="185">
        <v>0</v>
      </c>
      <c r="H45" s="185">
        <v>0.33153700000000003</v>
      </c>
      <c r="I45" s="185">
        <v>0</v>
      </c>
      <c r="J45" s="185">
        <v>0</v>
      </c>
      <c r="K45" s="185">
        <v>46.452516190000004</v>
      </c>
      <c r="L45" s="185">
        <v>0</v>
      </c>
      <c r="M45" s="185">
        <v>0</v>
      </c>
      <c r="N45" s="185">
        <v>0</v>
      </c>
      <c r="O45" s="185">
        <v>58.662797049999995</v>
      </c>
      <c r="P45" s="185">
        <v>0</v>
      </c>
      <c r="Q45" s="185">
        <v>0</v>
      </c>
      <c r="R45" s="185">
        <v>0</v>
      </c>
      <c r="S45" s="185">
        <v>0</v>
      </c>
      <c r="T45" s="185">
        <v>0</v>
      </c>
      <c r="U45" s="185">
        <v>0</v>
      </c>
      <c r="V45" s="185">
        <v>0</v>
      </c>
      <c r="W45" s="185">
        <v>0</v>
      </c>
      <c r="X45" s="185">
        <v>0.67427513000000006</v>
      </c>
      <c r="Y45" s="185">
        <v>0</v>
      </c>
      <c r="Z45" s="185">
        <v>0</v>
      </c>
      <c r="AA45" s="185">
        <v>0</v>
      </c>
      <c r="AB45" s="185">
        <v>41.616001659999995</v>
      </c>
      <c r="AC45" s="185">
        <v>99.78082053</v>
      </c>
      <c r="AD45" s="185">
        <v>0</v>
      </c>
      <c r="AE45" s="185">
        <v>0</v>
      </c>
      <c r="AF45" s="185">
        <v>0</v>
      </c>
      <c r="AG45" s="185">
        <v>0</v>
      </c>
      <c r="AH45" s="185">
        <v>0</v>
      </c>
      <c r="AI45" s="185">
        <v>0</v>
      </c>
      <c r="AJ45" s="185">
        <v>0</v>
      </c>
      <c r="AK45" s="185">
        <v>0</v>
      </c>
      <c r="AL45" s="185">
        <v>0</v>
      </c>
      <c r="AM45" s="185">
        <v>0</v>
      </c>
      <c r="AN45" s="185">
        <v>0</v>
      </c>
      <c r="AO45" s="185">
        <v>0</v>
      </c>
      <c r="AP45" s="185">
        <v>0</v>
      </c>
      <c r="AQ45" s="185">
        <v>0</v>
      </c>
      <c r="AR45" s="185">
        <v>0</v>
      </c>
      <c r="AS45" s="185">
        <v>0</v>
      </c>
      <c r="AT45" s="185">
        <v>0</v>
      </c>
      <c r="AU45" s="185">
        <v>0</v>
      </c>
      <c r="AV45" s="185">
        <v>0</v>
      </c>
      <c r="AW45" s="185">
        <v>0</v>
      </c>
      <c r="AX45" s="185">
        <v>0</v>
      </c>
      <c r="AY45" s="185">
        <v>0</v>
      </c>
      <c r="AZ45" s="185">
        <v>0</v>
      </c>
      <c r="BA45" s="185">
        <v>0</v>
      </c>
      <c r="BB45" s="185">
        <v>0</v>
      </c>
      <c r="BC45" s="185">
        <v>0</v>
      </c>
      <c r="BD45" s="185">
        <v>0</v>
      </c>
      <c r="BE45" s="185">
        <v>0</v>
      </c>
      <c r="BF45" s="185">
        <v>0</v>
      </c>
      <c r="BG45" s="185">
        <v>0</v>
      </c>
      <c r="BH45" s="185">
        <v>0</v>
      </c>
      <c r="BI45" s="185">
        <v>0</v>
      </c>
      <c r="BJ45" s="185">
        <v>0</v>
      </c>
      <c r="BK45" s="185">
        <v>0</v>
      </c>
    </row>
    <row r="46" spans="2:63" x14ac:dyDescent="0.25">
      <c r="B46" s="137" t="s">
        <v>193</v>
      </c>
      <c r="C46" s="185">
        <v>0</v>
      </c>
      <c r="D46" s="185">
        <v>0</v>
      </c>
      <c r="E46" s="185">
        <v>0</v>
      </c>
      <c r="F46" s="185">
        <v>0</v>
      </c>
      <c r="G46" s="185">
        <v>0</v>
      </c>
      <c r="H46" s="185">
        <v>0</v>
      </c>
      <c r="I46" s="185">
        <v>0</v>
      </c>
      <c r="J46" s="185">
        <v>352.09039999999999</v>
      </c>
      <c r="K46" s="185">
        <v>0</v>
      </c>
      <c r="L46" s="185">
        <v>0</v>
      </c>
      <c r="M46" s="185">
        <v>0</v>
      </c>
      <c r="N46" s="185">
        <v>0</v>
      </c>
      <c r="O46" s="185">
        <v>0</v>
      </c>
      <c r="P46" s="185">
        <v>0</v>
      </c>
      <c r="Q46" s="185">
        <v>0.29857</v>
      </c>
      <c r="R46" s="185">
        <v>0</v>
      </c>
      <c r="S46" s="185">
        <v>0</v>
      </c>
      <c r="T46" s="185">
        <v>0</v>
      </c>
      <c r="U46" s="185">
        <v>0</v>
      </c>
      <c r="V46" s="185">
        <v>0</v>
      </c>
      <c r="W46" s="185">
        <v>0</v>
      </c>
      <c r="X46" s="185">
        <v>0</v>
      </c>
      <c r="Y46" s="185">
        <v>0</v>
      </c>
      <c r="Z46" s="185">
        <v>0</v>
      </c>
      <c r="AA46" s="185">
        <v>0</v>
      </c>
      <c r="AB46" s="185">
        <v>0.58224465000000003</v>
      </c>
      <c r="AC46" s="185">
        <v>0</v>
      </c>
      <c r="AD46" s="185">
        <v>0</v>
      </c>
      <c r="AE46" s="185">
        <v>0</v>
      </c>
      <c r="AF46" s="185">
        <v>0</v>
      </c>
      <c r="AG46" s="185">
        <v>0</v>
      </c>
      <c r="AH46" s="185">
        <v>0</v>
      </c>
      <c r="AI46" s="185">
        <v>0</v>
      </c>
      <c r="AJ46" s="185">
        <v>168.18001959</v>
      </c>
      <c r="AK46" s="185">
        <v>0</v>
      </c>
      <c r="AL46" s="185">
        <v>6.5039999999999996</v>
      </c>
      <c r="AM46" s="185">
        <v>0</v>
      </c>
      <c r="AN46" s="185">
        <v>0</v>
      </c>
      <c r="AO46" s="185">
        <v>0</v>
      </c>
      <c r="AP46" s="185">
        <v>32.331404390000003</v>
      </c>
      <c r="AQ46" s="185">
        <v>0</v>
      </c>
      <c r="AR46" s="185">
        <v>0</v>
      </c>
      <c r="AS46" s="185">
        <v>0</v>
      </c>
      <c r="AT46" s="185">
        <v>3.6269999999999998</v>
      </c>
      <c r="AU46" s="185">
        <v>0</v>
      </c>
      <c r="AV46" s="185">
        <v>0</v>
      </c>
      <c r="AW46" s="185">
        <v>0</v>
      </c>
      <c r="AX46" s="185">
        <v>0</v>
      </c>
      <c r="AY46" s="185">
        <v>0</v>
      </c>
      <c r="AZ46" s="185">
        <v>0</v>
      </c>
      <c r="BA46" s="185">
        <v>19.045743829999999</v>
      </c>
      <c r="BB46" s="185">
        <v>0</v>
      </c>
      <c r="BC46" s="185">
        <v>0</v>
      </c>
      <c r="BD46" s="185">
        <v>58.858663</v>
      </c>
      <c r="BE46" s="185">
        <v>0</v>
      </c>
      <c r="BF46" s="185">
        <v>0</v>
      </c>
      <c r="BG46" s="185">
        <v>0</v>
      </c>
      <c r="BH46" s="185">
        <v>0</v>
      </c>
      <c r="BI46" s="185">
        <v>0</v>
      </c>
      <c r="BJ46" s="185">
        <v>0</v>
      </c>
      <c r="BK46" s="185">
        <v>0</v>
      </c>
    </row>
    <row r="47" spans="2:63" x14ac:dyDescent="0.25">
      <c r="B47" s="137" t="s">
        <v>345</v>
      </c>
      <c r="C47" s="185">
        <v>0</v>
      </c>
      <c r="D47" s="185">
        <v>1079.7837649999999</v>
      </c>
      <c r="E47" s="185">
        <v>0</v>
      </c>
      <c r="F47" s="185">
        <v>0</v>
      </c>
      <c r="G47" s="185">
        <v>29.931420531917809</v>
      </c>
      <c r="H47" s="185">
        <v>0</v>
      </c>
      <c r="I47" s="185">
        <v>0</v>
      </c>
      <c r="J47" s="185">
        <v>20.365500000000001</v>
      </c>
      <c r="K47" s="185">
        <v>0</v>
      </c>
      <c r="L47" s="185">
        <v>0</v>
      </c>
      <c r="M47" s="185">
        <v>0</v>
      </c>
      <c r="N47" s="185">
        <v>21.997998030000002</v>
      </c>
      <c r="O47" s="185">
        <v>730.25728405999996</v>
      </c>
      <c r="P47" s="185">
        <v>0</v>
      </c>
      <c r="Q47" s="185">
        <v>29.40289958</v>
      </c>
      <c r="R47" s="185">
        <v>15.265909599999999</v>
      </c>
      <c r="S47" s="185">
        <v>0.77627854000000007</v>
      </c>
      <c r="T47" s="185">
        <v>0</v>
      </c>
      <c r="U47" s="185">
        <v>0</v>
      </c>
      <c r="V47" s="185">
        <v>42.600560280000003</v>
      </c>
      <c r="W47" s="185">
        <v>10.49698259</v>
      </c>
      <c r="X47" s="185">
        <v>31.892316140000002</v>
      </c>
      <c r="Y47" s="185">
        <v>0</v>
      </c>
      <c r="Z47" s="185">
        <v>0</v>
      </c>
      <c r="AA47" s="185">
        <v>0</v>
      </c>
      <c r="AB47" s="185">
        <v>6.81506846</v>
      </c>
      <c r="AC47" s="185">
        <v>2.75134554</v>
      </c>
      <c r="AD47" s="185">
        <v>0</v>
      </c>
      <c r="AE47" s="185">
        <v>0</v>
      </c>
      <c r="AF47" s="185">
        <v>0</v>
      </c>
      <c r="AG47" s="185">
        <v>0</v>
      </c>
      <c r="AH47" s="185">
        <v>0</v>
      </c>
      <c r="AI47" s="185">
        <v>0</v>
      </c>
      <c r="AJ47" s="185">
        <v>0.53339323000000005</v>
      </c>
      <c r="AK47" s="185">
        <v>0</v>
      </c>
      <c r="AL47" s="185">
        <v>0</v>
      </c>
      <c r="AM47" s="185">
        <v>0</v>
      </c>
      <c r="AN47" s="185">
        <v>0</v>
      </c>
      <c r="AO47" s="185">
        <v>0</v>
      </c>
      <c r="AP47" s="185">
        <v>0</v>
      </c>
      <c r="AQ47" s="185">
        <v>6.3329999999999992E-5</v>
      </c>
      <c r="AR47" s="185">
        <v>0</v>
      </c>
      <c r="AS47" s="185">
        <v>0</v>
      </c>
      <c r="AT47" s="185">
        <v>0</v>
      </c>
      <c r="AU47" s="185">
        <v>0</v>
      </c>
      <c r="AV47" s="185">
        <v>0</v>
      </c>
      <c r="AW47" s="185">
        <v>0</v>
      </c>
      <c r="AX47" s="185">
        <v>0</v>
      </c>
      <c r="AY47" s="185">
        <v>0</v>
      </c>
      <c r="AZ47" s="185">
        <v>0</v>
      </c>
      <c r="BA47" s="185">
        <v>0</v>
      </c>
      <c r="BB47" s="185">
        <v>0</v>
      </c>
      <c r="BC47" s="185">
        <v>0</v>
      </c>
      <c r="BD47" s="185">
        <v>0</v>
      </c>
      <c r="BE47" s="185">
        <v>0</v>
      </c>
      <c r="BF47" s="185">
        <v>0</v>
      </c>
      <c r="BG47" s="185">
        <v>0</v>
      </c>
      <c r="BH47" s="185">
        <v>54.771279999999997</v>
      </c>
      <c r="BI47" s="185">
        <v>0</v>
      </c>
      <c r="BJ47" s="185">
        <v>0</v>
      </c>
      <c r="BK47" s="185">
        <v>0</v>
      </c>
    </row>
    <row r="48" spans="2:63" x14ac:dyDescent="0.25">
      <c r="B48" s="137" t="s">
        <v>346</v>
      </c>
      <c r="C48" s="185">
        <v>32.042202469999999</v>
      </c>
      <c r="D48" s="185">
        <v>0</v>
      </c>
      <c r="E48" s="185">
        <v>1.06813344</v>
      </c>
      <c r="F48" s="185">
        <v>23.58363829</v>
      </c>
      <c r="G48" s="185">
        <v>0.36811604999999997</v>
      </c>
      <c r="H48" s="185">
        <v>0</v>
      </c>
      <c r="I48" s="185">
        <v>4.01924028</v>
      </c>
      <c r="J48" s="185">
        <v>0.1643</v>
      </c>
      <c r="K48" s="185">
        <v>0</v>
      </c>
      <c r="L48" s="185">
        <v>0</v>
      </c>
      <c r="M48" s="185">
        <v>32.041871970000003</v>
      </c>
      <c r="N48" s="185">
        <v>2.3770223800000001</v>
      </c>
      <c r="O48" s="185">
        <v>0</v>
      </c>
      <c r="P48" s="185">
        <v>0</v>
      </c>
      <c r="Q48" s="185">
        <v>0</v>
      </c>
      <c r="R48" s="185">
        <v>0.20975598000000001</v>
      </c>
      <c r="S48" s="185">
        <v>0</v>
      </c>
      <c r="T48" s="185">
        <v>0</v>
      </c>
      <c r="U48" s="185">
        <v>1.5309354099999999</v>
      </c>
      <c r="V48" s="185">
        <v>0.24347585999999999</v>
      </c>
      <c r="W48" s="185">
        <v>0.14179395</v>
      </c>
      <c r="X48" s="185">
        <v>0</v>
      </c>
      <c r="Y48" s="185">
        <v>26.870675330000001</v>
      </c>
      <c r="Z48" s="185">
        <v>8.6408830000000006E-2</v>
      </c>
      <c r="AA48" s="185">
        <v>0.17265266000000001</v>
      </c>
      <c r="AB48" s="185">
        <v>3.6230030200000001</v>
      </c>
      <c r="AC48" s="185">
        <v>0</v>
      </c>
      <c r="AD48" s="185">
        <v>0</v>
      </c>
      <c r="AE48" s="185">
        <v>0</v>
      </c>
      <c r="AF48" s="185">
        <v>0</v>
      </c>
      <c r="AG48" s="185">
        <v>0</v>
      </c>
      <c r="AH48" s="185">
        <v>0</v>
      </c>
      <c r="AI48" s="185">
        <v>0</v>
      </c>
      <c r="AJ48" s="185">
        <v>0</v>
      </c>
      <c r="AK48" s="185">
        <v>0</v>
      </c>
      <c r="AL48" s="185">
        <v>0</v>
      </c>
      <c r="AM48" s="185">
        <v>0</v>
      </c>
      <c r="AN48" s="185">
        <v>0</v>
      </c>
      <c r="AO48" s="185">
        <v>0</v>
      </c>
      <c r="AP48" s="185">
        <v>0</v>
      </c>
      <c r="AQ48" s="185">
        <v>0</v>
      </c>
      <c r="AR48" s="185">
        <v>0</v>
      </c>
      <c r="AS48" s="185">
        <v>0</v>
      </c>
      <c r="AT48" s="185">
        <v>0</v>
      </c>
      <c r="AU48" s="185">
        <v>0</v>
      </c>
      <c r="AV48" s="185">
        <v>0</v>
      </c>
      <c r="AW48" s="185">
        <v>0</v>
      </c>
      <c r="AX48" s="185">
        <v>0</v>
      </c>
      <c r="AY48" s="185">
        <v>0</v>
      </c>
      <c r="AZ48" s="185">
        <v>0</v>
      </c>
      <c r="BA48" s="185">
        <v>0</v>
      </c>
      <c r="BB48" s="185">
        <v>0</v>
      </c>
      <c r="BC48" s="185">
        <v>0</v>
      </c>
      <c r="BD48" s="185">
        <v>0</v>
      </c>
      <c r="BE48" s="185">
        <v>0</v>
      </c>
      <c r="BF48" s="185">
        <v>0</v>
      </c>
      <c r="BG48" s="185">
        <v>0</v>
      </c>
      <c r="BH48" s="185">
        <v>3.3716500000000003</v>
      </c>
      <c r="BI48" s="185">
        <v>0</v>
      </c>
      <c r="BJ48" s="185">
        <v>0</v>
      </c>
      <c r="BK48" s="185">
        <v>0</v>
      </c>
    </row>
    <row r="49" spans="2:63" x14ac:dyDescent="0.25">
      <c r="B49" s="137" t="s">
        <v>196</v>
      </c>
      <c r="C49" s="185">
        <v>0</v>
      </c>
      <c r="D49" s="185">
        <v>100.71530300000001</v>
      </c>
      <c r="E49" s="185">
        <v>143.64915130000003</v>
      </c>
      <c r="F49" s="185">
        <v>0</v>
      </c>
      <c r="G49" s="185">
        <v>15.982543209999999</v>
      </c>
      <c r="H49" s="185">
        <v>0</v>
      </c>
      <c r="I49" s="185">
        <v>0</v>
      </c>
      <c r="J49" s="185">
        <v>31.956199999999999</v>
      </c>
      <c r="K49" s="185">
        <v>0</v>
      </c>
      <c r="L49" s="185">
        <v>3.17030207</v>
      </c>
      <c r="M49" s="185">
        <v>0.16991775000000001</v>
      </c>
      <c r="N49" s="185">
        <v>45.062602310000003</v>
      </c>
      <c r="O49" s="185">
        <v>0</v>
      </c>
      <c r="P49" s="185">
        <v>0</v>
      </c>
      <c r="Q49" s="185">
        <v>0</v>
      </c>
      <c r="R49" s="185">
        <v>77.73500808</v>
      </c>
      <c r="S49" s="185">
        <v>0</v>
      </c>
      <c r="T49" s="185">
        <v>0</v>
      </c>
      <c r="U49" s="185">
        <v>32.927914020000003</v>
      </c>
      <c r="V49" s="185">
        <v>0</v>
      </c>
      <c r="W49" s="185">
        <v>40.222386849999999</v>
      </c>
      <c r="X49" s="185">
        <v>1.8924749299999999</v>
      </c>
      <c r="Y49" s="185">
        <v>10.72994293</v>
      </c>
      <c r="Z49" s="185">
        <v>54.412775000000003</v>
      </c>
      <c r="AA49" s="185">
        <v>20.455639379999997</v>
      </c>
      <c r="AB49" s="185">
        <v>0</v>
      </c>
      <c r="AC49" s="185">
        <v>0</v>
      </c>
      <c r="AD49" s="185">
        <v>41.768537149999993</v>
      </c>
      <c r="AE49" s="185">
        <v>0.53700000000000003</v>
      </c>
      <c r="AF49" s="185">
        <v>1.2130000000000001</v>
      </c>
      <c r="AG49" s="185">
        <v>41.108126770000005</v>
      </c>
      <c r="AH49" s="185">
        <v>17.255039069999999</v>
      </c>
      <c r="AI49" s="185">
        <v>1.6028636200000002</v>
      </c>
      <c r="AJ49" s="185">
        <v>27.210665160000016</v>
      </c>
      <c r="AK49" s="185">
        <v>36.31718</v>
      </c>
      <c r="AL49" s="185">
        <v>48.118124840000007</v>
      </c>
      <c r="AM49" s="185">
        <v>0</v>
      </c>
      <c r="AN49" s="185">
        <v>60.509289229999993</v>
      </c>
      <c r="AO49" s="185">
        <v>32.374211209999999</v>
      </c>
      <c r="AP49" s="185">
        <v>45.125775449999999</v>
      </c>
      <c r="AQ49" s="185">
        <v>9.0450225300000024</v>
      </c>
      <c r="AR49" s="185">
        <v>7.0478999999999994</v>
      </c>
      <c r="AS49" s="185">
        <v>4.0939309400000008</v>
      </c>
      <c r="AT49" s="185">
        <v>4.40161946</v>
      </c>
      <c r="AU49" s="185">
        <v>3.7412347000000001</v>
      </c>
      <c r="AV49" s="185">
        <v>6.8943317800000008</v>
      </c>
      <c r="AW49" s="185">
        <v>19.434719399999999</v>
      </c>
      <c r="AX49" s="185">
        <v>7.9011954000000015</v>
      </c>
      <c r="AY49" s="185">
        <v>6.7467718899999998</v>
      </c>
      <c r="AZ49" s="185">
        <v>14.592000000000001</v>
      </c>
      <c r="BA49" s="185">
        <v>7.2269551100000005</v>
      </c>
      <c r="BB49" s="185">
        <v>16.833766690000001</v>
      </c>
      <c r="BC49" s="185">
        <v>15.516894300000001</v>
      </c>
      <c r="BD49" s="185">
        <v>4.3931969999999998</v>
      </c>
      <c r="BE49" s="185">
        <v>2.4870336800000001</v>
      </c>
      <c r="BF49" s="185">
        <v>3.6720313899999999</v>
      </c>
      <c r="BG49" s="185">
        <v>0.4846955</v>
      </c>
      <c r="BH49" s="185">
        <v>5.6433400000000002</v>
      </c>
      <c r="BI49" s="185">
        <v>8.0718896000000004</v>
      </c>
      <c r="BJ49" s="185">
        <v>0</v>
      </c>
      <c r="BK49" s="185">
        <v>4.5553400000000002</v>
      </c>
    </row>
    <row r="50" spans="2:63" x14ac:dyDescent="0.25">
      <c r="B50" s="137" t="s">
        <v>347</v>
      </c>
      <c r="C50" s="185">
        <v>782.4743241299974</v>
      </c>
      <c r="D50" s="185">
        <v>1.354949</v>
      </c>
      <c r="E50" s="185">
        <v>173.54310697</v>
      </c>
      <c r="F50" s="185">
        <v>11.5839251</v>
      </c>
      <c r="G50" s="185">
        <v>78.720296540000007</v>
      </c>
      <c r="H50" s="185">
        <v>59.251072000000001</v>
      </c>
      <c r="I50" s="185">
        <v>113.18296518000001</v>
      </c>
      <c r="J50" s="185">
        <v>33.846414840000307</v>
      </c>
      <c r="K50" s="185">
        <v>84.282521310000007</v>
      </c>
      <c r="L50" s="185">
        <v>6.2579249799999994</v>
      </c>
      <c r="M50" s="185">
        <v>4.57823E-3</v>
      </c>
      <c r="N50" s="185">
        <v>174.49286400999998</v>
      </c>
      <c r="O50" s="185">
        <v>181.32164874399999</v>
      </c>
      <c r="P50" s="185">
        <v>136.74483309999982</v>
      </c>
      <c r="Q50" s="185">
        <v>69.937090710000007</v>
      </c>
      <c r="R50" s="185">
        <v>1.14035533</v>
      </c>
      <c r="S50" s="185">
        <v>23.094416110000001</v>
      </c>
      <c r="T50" s="185">
        <v>67.907522790000002</v>
      </c>
      <c r="U50" s="185">
        <v>265.33627857293885</v>
      </c>
      <c r="V50" s="185">
        <v>72.110427229999999</v>
      </c>
      <c r="W50" s="185">
        <v>43.301466080000004</v>
      </c>
      <c r="X50" s="185">
        <v>176.09849575000001</v>
      </c>
      <c r="Y50" s="185">
        <v>95.128226069999982</v>
      </c>
      <c r="Z50" s="185">
        <v>116.02298137</v>
      </c>
      <c r="AA50" s="185">
        <v>0.20305753999999998</v>
      </c>
      <c r="AB50" s="185">
        <v>40.759375399999996</v>
      </c>
      <c r="AC50" s="185">
        <v>132.71373097</v>
      </c>
      <c r="AD50" s="185">
        <v>69.203828649999991</v>
      </c>
      <c r="AE50" s="185">
        <v>0</v>
      </c>
      <c r="AF50" s="185">
        <v>0</v>
      </c>
      <c r="AG50" s="185">
        <v>34.454947659999995</v>
      </c>
      <c r="AH50" s="185">
        <v>0.67493150999999996</v>
      </c>
      <c r="AI50" s="185">
        <v>0</v>
      </c>
      <c r="AJ50" s="185">
        <v>46.014856160002232</v>
      </c>
      <c r="AK50" s="185">
        <v>18.937830000000002</v>
      </c>
      <c r="AL50" s="185">
        <v>310.58743376500018</v>
      </c>
      <c r="AM50" s="185">
        <v>11.496433719999986</v>
      </c>
      <c r="AN50" s="185">
        <v>45.469105750000004</v>
      </c>
      <c r="AO50" s="185">
        <v>27.492164320000001</v>
      </c>
      <c r="AP50" s="185">
        <v>3.4466301499999998</v>
      </c>
      <c r="AQ50" s="185">
        <v>1.38816425</v>
      </c>
      <c r="AR50" s="185">
        <v>0</v>
      </c>
      <c r="AS50" s="185">
        <v>0</v>
      </c>
      <c r="AT50" s="185">
        <v>15.598605559999999</v>
      </c>
      <c r="AU50" s="185">
        <v>31.695150249999998</v>
      </c>
      <c r="AV50" s="185">
        <v>0</v>
      </c>
      <c r="AW50" s="185">
        <v>4.6188903799999999</v>
      </c>
      <c r="AX50" s="185">
        <v>0</v>
      </c>
      <c r="AY50" s="185">
        <v>0</v>
      </c>
      <c r="AZ50" s="185">
        <v>3.5790000000000002</v>
      </c>
      <c r="BA50" s="185">
        <v>15.76228212</v>
      </c>
      <c r="BB50" s="185">
        <v>0</v>
      </c>
      <c r="BC50" s="185">
        <v>18.994661820000001</v>
      </c>
      <c r="BD50" s="185">
        <v>0</v>
      </c>
      <c r="BE50" s="185">
        <v>0</v>
      </c>
      <c r="BF50" s="185">
        <v>0.17787670999999999</v>
      </c>
      <c r="BG50" s="185">
        <v>0</v>
      </c>
      <c r="BH50" s="185">
        <v>0.14305999999999999</v>
      </c>
      <c r="BI50" s="185">
        <v>6.31209972</v>
      </c>
      <c r="BJ50" s="185">
        <v>7.0171892300000005</v>
      </c>
      <c r="BK50" s="185">
        <v>2.7059699999999998</v>
      </c>
    </row>
    <row r="51" spans="2:63" x14ac:dyDescent="0.25">
      <c r="B51" s="136" t="s">
        <v>348</v>
      </c>
      <c r="C51" s="185">
        <v>780.7129466491001</v>
      </c>
      <c r="D51" s="185">
        <v>180.61637500000001</v>
      </c>
      <c r="E51" s="185">
        <v>887.89809202000015</v>
      </c>
      <c r="F51" s="185">
        <v>938.05032193999989</v>
      </c>
      <c r="G51" s="185">
        <v>849.17171144000008</v>
      </c>
      <c r="H51" s="185">
        <v>707.27155900000002</v>
      </c>
      <c r="I51" s="185">
        <v>1138.16674143</v>
      </c>
      <c r="J51" s="185">
        <v>819.22039999999993</v>
      </c>
      <c r="K51" s="185">
        <v>1036.5771622999998</v>
      </c>
      <c r="L51" s="185">
        <v>545.10049006999839</v>
      </c>
      <c r="M51" s="185">
        <v>823.11780736000003</v>
      </c>
      <c r="N51" s="185">
        <v>1766.7587716400042</v>
      </c>
      <c r="O51" s="185">
        <v>1042.0642867800002</v>
      </c>
      <c r="P51" s="185">
        <v>472.01373570000021</v>
      </c>
      <c r="Q51" s="185">
        <v>463.83156702999997</v>
      </c>
      <c r="R51" s="185">
        <v>1207.84264188</v>
      </c>
      <c r="S51" s="185">
        <v>716.12651204999997</v>
      </c>
      <c r="T51" s="185">
        <v>1793.0149732200002</v>
      </c>
      <c r="U51" s="185">
        <v>822.46205060000011</v>
      </c>
      <c r="V51" s="185">
        <v>804.06564634767074</v>
      </c>
      <c r="W51" s="185">
        <v>591.29585250000002</v>
      </c>
      <c r="X51" s="185">
        <v>1481.7525737999999</v>
      </c>
      <c r="Y51" s="185">
        <v>448.6841118800001</v>
      </c>
      <c r="Z51" s="185">
        <v>529.90198740000039</v>
      </c>
      <c r="AA51" s="185">
        <v>121.15196097999998</v>
      </c>
      <c r="AB51" s="185">
        <v>406.71584761009996</v>
      </c>
      <c r="AC51" s="185">
        <v>220.62699473000001</v>
      </c>
      <c r="AD51" s="185">
        <v>171.04453054000001</v>
      </c>
      <c r="AE51" s="185">
        <v>0.25600000000000001</v>
      </c>
      <c r="AF51" s="185">
        <v>12.82525</v>
      </c>
      <c r="AG51" s="185">
        <v>179.16334480000006</v>
      </c>
      <c r="AH51" s="185">
        <v>50.091233219999992</v>
      </c>
      <c r="AI51" s="185">
        <v>2.32559155</v>
      </c>
      <c r="AJ51" s="185">
        <v>38.026181959999995</v>
      </c>
      <c r="AK51" s="185">
        <v>87.183920000000001</v>
      </c>
      <c r="AL51" s="185">
        <v>246.36198758799995</v>
      </c>
      <c r="AM51" s="185">
        <v>0.36705154000000006</v>
      </c>
      <c r="AN51" s="185">
        <v>17.703138933500004</v>
      </c>
      <c r="AO51" s="185">
        <v>21.188877680000001</v>
      </c>
      <c r="AP51" s="185">
        <v>7.0804595100000007</v>
      </c>
      <c r="AQ51" s="185">
        <v>2.871095</v>
      </c>
      <c r="AR51" s="185">
        <v>2.0310000000000002E-2</v>
      </c>
      <c r="AS51" s="185">
        <v>4.7897845800000001</v>
      </c>
      <c r="AT51" s="185">
        <v>0.57751742000000006</v>
      </c>
      <c r="AU51" s="185">
        <v>8.4666277899999987</v>
      </c>
      <c r="AV51" s="185">
        <v>0</v>
      </c>
      <c r="AW51" s="185">
        <v>0.86522814999999997</v>
      </c>
      <c r="AX51" s="185">
        <v>54.672170980000004</v>
      </c>
      <c r="AY51" s="185">
        <v>0.62336544000000005</v>
      </c>
      <c r="AZ51" s="185">
        <v>16.896999999999998</v>
      </c>
      <c r="BA51" s="185">
        <v>-2.3180074199999998</v>
      </c>
      <c r="BB51" s="185">
        <v>0.66298301999999998</v>
      </c>
      <c r="BC51" s="185">
        <v>0.20875749999999998</v>
      </c>
      <c r="BD51" s="185">
        <v>30.920155999999999</v>
      </c>
      <c r="BE51" s="185">
        <v>8.1374108499999984</v>
      </c>
      <c r="BF51" s="185">
        <v>0</v>
      </c>
      <c r="BG51" s="185">
        <v>0</v>
      </c>
      <c r="BH51" s="185">
        <v>1.8985099999999999</v>
      </c>
      <c r="BI51" s="185">
        <v>11.331726560000003</v>
      </c>
      <c r="BJ51" s="185">
        <v>69.660460810000004</v>
      </c>
      <c r="BK51" s="185">
        <v>2.0737402600000001</v>
      </c>
    </row>
    <row r="52" spans="2:63" x14ac:dyDescent="0.25">
      <c r="B52" s="137" t="s">
        <v>349</v>
      </c>
      <c r="C52" s="185">
        <v>0</v>
      </c>
      <c r="D52" s="185">
        <v>0</v>
      </c>
      <c r="E52" s="185">
        <v>3.15E-3</v>
      </c>
      <c r="F52" s="185">
        <v>0.56488794999999992</v>
      </c>
      <c r="G52" s="185">
        <v>24.972691130000005</v>
      </c>
      <c r="H52" s="185">
        <v>0.19406699999999999</v>
      </c>
      <c r="I52" s="185">
        <v>1.46241098</v>
      </c>
      <c r="J52" s="185">
        <v>17.686199999999999</v>
      </c>
      <c r="K52" s="185">
        <v>0</v>
      </c>
      <c r="L52" s="185">
        <v>5.3841004299999993</v>
      </c>
      <c r="M52" s="185">
        <v>5.6527000000000001E-3</v>
      </c>
      <c r="N52" s="185">
        <v>3.6136641900000006</v>
      </c>
      <c r="O52" s="185">
        <v>0</v>
      </c>
      <c r="P52" s="185">
        <v>0</v>
      </c>
      <c r="Q52" s="185">
        <v>46.578084010000005</v>
      </c>
      <c r="R52" s="185">
        <v>27.092400030000004</v>
      </c>
      <c r="S52" s="185">
        <v>0</v>
      </c>
      <c r="T52" s="185">
        <v>0</v>
      </c>
      <c r="U52" s="185">
        <v>0</v>
      </c>
      <c r="V52" s="185">
        <v>0</v>
      </c>
      <c r="W52" s="185">
        <v>78.948316860000006</v>
      </c>
      <c r="X52" s="185">
        <v>0</v>
      </c>
      <c r="Y52" s="185">
        <v>3.4869978500000003</v>
      </c>
      <c r="Z52" s="185">
        <v>3.4189655499999998</v>
      </c>
      <c r="AA52" s="185">
        <v>0</v>
      </c>
      <c r="AB52" s="185">
        <v>0</v>
      </c>
      <c r="AC52" s="185">
        <v>0</v>
      </c>
      <c r="AD52" s="185">
        <v>0</v>
      </c>
      <c r="AE52" s="185">
        <v>0</v>
      </c>
      <c r="AF52" s="185">
        <v>0</v>
      </c>
      <c r="AG52" s="185">
        <v>0</v>
      </c>
      <c r="AH52" s="185">
        <v>0</v>
      </c>
      <c r="AI52" s="185">
        <v>0</v>
      </c>
      <c r="AJ52" s="185">
        <v>0</v>
      </c>
      <c r="AK52" s="185">
        <v>0</v>
      </c>
      <c r="AL52" s="185">
        <v>0</v>
      </c>
      <c r="AM52" s="185">
        <v>0</v>
      </c>
      <c r="AN52" s="185">
        <v>0</v>
      </c>
      <c r="AO52" s="185">
        <v>0</v>
      </c>
      <c r="AP52" s="185">
        <v>0</v>
      </c>
      <c r="AQ52" s="185">
        <v>0</v>
      </c>
      <c r="AR52" s="185">
        <v>0</v>
      </c>
      <c r="AS52" s="185">
        <v>0</v>
      </c>
      <c r="AT52" s="185">
        <v>0</v>
      </c>
      <c r="AU52" s="185">
        <v>0</v>
      </c>
      <c r="AV52" s="185">
        <v>0</v>
      </c>
      <c r="AW52" s="185">
        <v>0</v>
      </c>
      <c r="AX52" s="185">
        <v>0</v>
      </c>
      <c r="AY52" s="185">
        <v>0</v>
      </c>
      <c r="AZ52" s="185">
        <v>0</v>
      </c>
      <c r="BA52" s="185">
        <v>0</v>
      </c>
      <c r="BB52" s="185">
        <v>0</v>
      </c>
      <c r="BC52" s="185">
        <v>0</v>
      </c>
      <c r="BD52" s="185">
        <v>0</v>
      </c>
      <c r="BE52" s="185">
        <v>0</v>
      </c>
      <c r="BF52" s="185">
        <v>0</v>
      </c>
      <c r="BG52" s="185">
        <v>0</v>
      </c>
      <c r="BH52" s="185">
        <v>0</v>
      </c>
      <c r="BI52" s="185">
        <v>0</v>
      </c>
      <c r="BJ52" s="185">
        <v>0</v>
      </c>
      <c r="BK52" s="185">
        <v>0</v>
      </c>
    </row>
    <row r="53" spans="2:63" x14ac:dyDescent="0.25">
      <c r="B53" s="137" t="s">
        <v>350</v>
      </c>
      <c r="C53" s="185">
        <v>780.7129466491001</v>
      </c>
      <c r="D53" s="185">
        <v>180.6157</v>
      </c>
      <c r="E53" s="185">
        <v>893.37302200000011</v>
      </c>
      <c r="F53" s="185">
        <v>937.48543398999993</v>
      </c>
      <c r="G53" s="185">
        <v>631.95483611999998</v>
      </c>
      <c r="H53" s="185">
        <v>502.55289299999998</v>
      </c>
      <c r="I53" s="185">
        <v>362.18317605999994</v>
      </c>
      <c r="J53" s="185">
        <v>793.89049999999997</v>
      </c>
      <c r="K53" s="185">
        <v>1036.5771622999998</v>
      </c>
      <c r="L53" s="185">
        <v>539.7163896399984</v>
      </c>
      <c r="M53" s="185">
        <v>823.11215465999999</v>
      </c>
      <c r="N53" s="185">
        <v>1763.1451074500042</v>
      </c>
      <c r="O53" s="185">
        <v>1002.9792835600001</v>
      </c>
      <c r="P53" s="185">
        <v>243.03934820000006</v>
      </c>
      <c r="Q53" s="185">
        <v>417.25348301999998</v>
      </c>
      <c r="R53" s="185">
        <v>150.32110065999998</v>
      </c>
      <c r="S53" s="185">
        <v>683.11273604999997</v>
      </c>
      <c r="T53" s="185">
        <v>1793.0149732200002</v>
      </c>
      <c r="U53" s="185">
        <v>815.89550893000012</v>
      </c>
      <c r="V53" s="185">
        <v>789.94969626767079</v>
      </c>
      <c r="W53" s="185">
        <v>454.54606635000005</v>
      </c>
      <c r="X53" s="185">
        <v>1481.7525737999999</v>
      </c>
      <c r="Y53" s="185">
        <v>431.32357614000006</v>
      </c>
      <c r="Z53" s="185">
        <v>236.58289963999991</v>
      </c>
      <c r="AA53" s="185">
        <v>121.15196097999998</v>
      </c>
      <c r="AB53" s="185">
        <v>406.71584761009996</v>
      </c>
      <c r="AC53" s="185">
        <v>220.62699473000001</v>
      </c>
      <c r="AD53" s="185">
        <v>4.4137273399999994</v>
      </c>
      <c r="AE53" s="185">
        <v>0.25600000000000001</v>
      </c>
      <c r="AF53" s="185">
        <v>12.82525</v>
      </c>
      <c r="AG53" s="185">
        <v>166.98877874000004</v>
      </c>
      <c r="AH53" s="185">
        <v>5.6115919499999993</v>
      </c>
      <c r="AI53" s="185">
        <v>1.4450919799999999</v>
      </c>
      <c r="AJ53" s="185">
        <v>36.614980499999994</v>
      </c>
      <c r="AK53" s="185">
        <v>69.034179999999992</v>
      </c>
      <c r="AL53" s="185">
        <v>246.36198758799995</v>
      </c>
      <c r="AM53" s="185">
        <v>5.4088260000000006E-2</v>
      </c>
      <c r="AN53" s="185">
        <v>17.703138933500004</v>
      </c>
      <c r="AO53" s="185">
        <v>21.188877680000001</v>
      </c>
      <c r="AP53" s="185">
        <v>7.0804595100000007</v>
      </c>
      <c r="AQ53" s="185">
        <v>2.871095</v>
      </c>
      <c r="AR53" s="185">
        <v>2.0310000000000002E-2</v>
      </c>
      <c r="AS53" s="185">
        <v>4.7897845800000001</v>
      </c>
      <c r="AT53" s="185">
        <v>0.57751742000000006</v>
      </c>
      <c r="AU53" s="185">
        <v>0.95410727999999989</v>
      </c>
      <c r="AV53" s="185">
        <v>0</v>
      </c>
      <c r="AW53" s="185">
        <v>0.86522814999999997</v>
      </c>
      <c r="AX53" s="185">
        <v>54.672170980000004</v>
      </c>
      <c r="AY53" s="185">
        <v>0.62336544000000005</v>
      </c>
      <c r="AZ53" s="185">
        <v>16.896999999999998</v>
      </c>
      <c r="BA53" s="185">
        <v>-2.3180074199999998</v>
      </c>
      <c r="BB53" s="185">
        <v>0.66298301999999998</v>
      </c>
      <c r="BC53" s="185">
        <v>0.20875749999999998</v>
      </c>
      <c r="BD53" s="185">
        <v>30.920155999999999</v>
      </c>
      <c r="BE53" s="185">
        <v>8.1374108499999984</v>
      </c>
      <c r="BF53" s="185">
        <v>0</v>
      </c>
      <c r="BG53" s="185">
        <v>0</v>
      </c>
      <c r="BH53" s="185">
        <v>1.5912999999999999</v>
      </c>
      <c r="BI53" s="185">
        <v>11.331726560000003</v>
      </c>
      <c r="BJ53" s="185">
        <v>0.13521673000000001</v>
      </c>
      <c r="BK53" s="185">
        <v>2.0737402600000001</v>
      </c>
    </row>
    <row r="54" spans="2:63" x14ac:dyDescent="0.25">
      <c r="B54" s="137" t="s">
        <v>201</v>
      </c>
      <c r="C54" s="185">
        <v>0</v>
      </c>
      <c r="D54" s="185">
        <v>6.7500000000000004E-4</v>
      </c>
      <c r="E54" s="185">
        <v>-5.4780799799999986</v>
      </c>
      <c r="F54" s="185">
        <v>0</v>
      </c>
      <c r="G54" s="185">
        <v>192.24418419</v>
      </c>
      <c r="H54" s="185">
        <v>204.52459899999999</v>
      </c>
      <c r="I54" s="185">
        <v>774.52115438999999</v>
      </c>
      <c r="J54" s="185">
        <v>7.6436999999999999</v>
      </c>
      <c r="K54" s="185">
        <v>0</v>
      </c>
      <c r="L54" s="185">
        <v>0</v>
      </c>
      <c r="M54" s="185">
        <v>0</v>
      </c>
      <c r="N54" s="185">
        <v>0</v>
      </c>
      <c r="O54" s="185">
        <v>39.085003219999997</v>
      </c>
      <c r="P54" s="185">
        <v>228.97438750000012</v>
      </c>
      <c r="Q54" s="185">
        <v>0</v>
      </c>
      <c r="R54" s="185">
        <v>1030.4291411900001</v>
      </c>
      <c r="S54" s="185">
        <v>33.013776</v>
      </c>
      <c r="T54" s="185">
        <v>0</v>
      </c>
      <c r="U54" s="185">
        <v>6.5665416699999994</v>
      </c>
      <c r="V54" s="185">
        <v>14.115950079999999</v>
      </c>
      <c r="W54" s="185">
        <v>57.80146929</v>
      </c>
      <c r="X54" s="185">
        <v>0</v>
      </c>
      <c r="Y54" s="185">
        <v>13.873537890000001</v>
      </c>
      <c r="Z54" s="185">
        <v>289.90012221000052</v>
      </c>
      <c r="AA54" s="185">
        <v>0</v>
      </c>
      <c r="AB54" s="185">
        <v>0</v>
      </c>
      <c r="AC54" s="185">
        <v>0</v>
      </c>
      <c r="AD54" s="185">
        <v>166.6308032</v>
      </c>
      <c r="AE54" s="185">
        <v>0</v>
      </c>
      <c r="AF54" s="185">
        <v>0</v>
      </c>
      <c r="AG54" s="185">
        <v>12.174566060000002</v>
      </c>
      <c r="AH54" s="185">
        <v>44.479641269999995</v>
      </c>
      <c r="AI54" s="185">
        <v>0.8804995699999999</v>
      </c>
      <c r="AJ54" s="185">
        <v>1.41120146</v>
      </c>
      <c r="AK54" s="185">
        <v>18.149740000000001</v>
      </c>
      <c r="AL54" s="185">
        <v>0</v>
      </c>
      <c r="AM54" s="185">
        <v>0.31296328000000007</v>
      </c>
      <c r="AN54" s="185">
        <v>0</v>
      </c>
      <c r="AO54" s="185">
        <v>0</v>
      </c>
      <c r="AP54" s="185">
        <v>0</v>
      </c>
      <c r="AQ54" s="185">
        <v>0</v>
      </c>
      <c r="AR54" s="185">
        <v>0</v>
      </c>
      <c r="AS54" s="185">
        <v>0</v>
      </c>
      <c r="AT54" s="185">
        <v>0</v>
      </c>
      <c r="AU54" s="185">
        <v>7.512520509999999</v>
      </c>
      <c r="AV54" s="185">
        <v>0</v>
      </c>
      <c r="AW54" s="185">
        <v>0</v>
      </c>
      <c r="AX54" s="185">
        <v>0</v>
      </c>
      <c r="AY54" s="185">
        <v>0</v>
      </c>
      <c r="AZ54" s="185">
        <v>0</v>
      </c>
      <c r="BA54" s="185">
        <v>0</v>
      </c>
      <c r="BB54" s="185">
        <v>0</v>
      </c>
      <c r="BC54" s="185">
        <v>0</v>
      </c>
      <c r="BD54" s="185">
        <v>0</v>
      </c>
      <c r="BE54" s="185">
        <v>0</v>
      </c>
      <c r="BF54" s="185">
        <v>0</v>
      </c>
      <c r="BG54" s="185">
        <v>0</v>
      </c>
      <c r="BH54" s="185">
        <v>0.30720999999999998</v>
      </c>
      <c r="BI54" s="185">
        <v>0</v>
      </c>
      <c r="BJ54" s="185">
        <v>69.525244080000007</v>
      </c>
      <c r="BK54" s="185">
        <v>0</v>
      </c>
    </row>
    <row r="55" spans="2:63" x14ac:dyDescent="0.25">
      <c r="B55" s="136" t="s">
        <v>351</v>
      </c>
      <c r="C55" s="185">
        <v>214.65932107654871</v>
      </c>
      <c r="D55" s="185">
        <v>24.492082</v>
      </c>
      <c r="E55" s="185">
        <v>610.90506020999953</v>
      </c>
      <c r="F55" s="185">
        <v>624.87287160000005</v>
      </c>
      <c r="G55" s="185">
        <v>559.3480783240002</v>
      </c>
      <c r="H55" s="185">
        <v>484.95474200000001</v>
      </c>
      <c r="I55" s="185">
        <v>218.35122508000001</v>
      </c>
      <c r="J55" s="185">
        <v>154.155</v>
      </c>
      <c r="K55" s="185">
        <v>323.14868045999998</v>
      </c>
      <c r="L55" s="185">
        <v>173.2110119699999</v>
      </c>
      <c r="M55" s="185">
        <v>207.35085038000008</v>
      </c>
      <c r="N55" s="185">
        <v>200.59083001999997</v>
      </c>
      <c r="O55" s="185">
        <v>254.12349903910007</v>
      </c>
      <c r="P55" s="185">
        <v>361.2366229700275</v>
      </c>
      <c r="Q55" s="185">
        <v>251.19891088999981</v>
      </c>
      <c r="R55" s="185">
        <v>434.93653357000005</v>
      </c>
      <c r="S55" s="185">
        <v>103.16858069999999</v>
      </c>
      <c r="T55" s="185">
        <v>560.49142094000001</v>
      </c>
      <c r="U55" s="185">
        <v>242.41623290250027</v>
      </c>
      <c r="V55" s="185">
        <v>214.39950750999989</v>
      </c>
      <c r="W55" s="185">
        <v>183.0185927780002</v>
      </c>
      <c r="X55" s="185">
        <v>299.39429171999973</v>
      </c>
      <c r="Y55" s="185">
        <v>0</v>
      </c>
      <c r="Z55" s="185">
        <v>201.28166766000024</v>
      </c>
      <c r="AA55" s="185">
        <v>129.44765924000001</v>
      </c>
      <c r="AB55" s="185">
        <v>88.283435900000001</v>
      </c>
      <c r="AC55" s="185">
        <v>340.67639264999997</v>
      </c>
      <c r="AD55" s="185">
        <v>1.51986021</v>
      </c>
      <c r="AE55" s="185">
        <v>0</v>
      </c>
      <c r="AF55" s="185">
        <v>0</v>
      </c>
      <c r="AG55" s="185">
        <v>0.55862431000000001</v>
      </c>
      <c r="AH55" s="185">
        <v>0</v>
      </c>
      <c r="AI55" s="185">
        <v>0</v>
      </c>
      <c r="AJ55" s="185">
        <v>7.8373053399999995</v>
      </c>
      <c r="AK55" s="185">
        <v>4.4900000000000001E-3</v>
      </c>
      <c r="AL55" s="185">
        <v>7.0741529999999997E-2</v>
      </c>
      <c r="AM55" s="185">
        <v>0</v>
      </c>
      <c r="AN55" s="185">
        <v>17.521188819999999</v>
      </c>
      <c r="AO55" s="185">
        <v>0</v>
      </c>
      <c r="AP55" s="185">
        <v>0</v>
      </c>
      <c r="AQ55" s="185">
        <v>0</v>
      </c>
      <c r="AR55" s="185">
        <v>0</v>
      </c>
      <c r="AS55" s="185">
        <v>0</v>
      </c>
      <c r="AT55" s="185">
        <v>0</v>
      </c>
      <c r="AU55" s="185">
        <v>0</v>
      </c>
      <c r="AV55" s="185">
        <v>0</v>
      </c>
      <c r="AW55" s="185">
        <v>0</v>
      </c>
      <c r="AX55" s="185">
        <v>0</v>
      </c>
      <c r="AY55" s="185">
        <v>0</v>
      </c>
      <c r="AZ55" s="185">
        <v>0</v>
      </c>
      <c r="BA55" s="185">
        <v>0</v>
      </c>
      <c r="BB55" s="185">
        <v>0</v>
      </c>
      <c r="BC55" s="185">
        <v>0</v>
      </c>
      <c r="BD55" s="185">
        <v>0</v>
      </c>
      <c r="BE55" s="185">
        <v>0</v>
      </c>
      <c r="BF55" s="185">
        <v>0</v>
      </c>
      <c r="BG55" s="185">
        <v>0</v>
      </c>
      <c r="BH55" s="185">
        <v>0</v>
      </c>
      <c r="BI55" s="185">
        <v>0</v>
      </c>
      <c r="BJ55" s="185">
        <v>0</v>
      </c>
      <c r="BK55" s="185">
        <v>0</v>
      </c>
    </row>
    <row r="56" spans="2:63" x14ac:dyDescent="0.25">
      <c r="B56" s="137" t="s">
        <v>203</v>
      </c>
      <c r="C56" s="185">
        <v>0</v>
      </c>
      <c r="D56" s="185">
        <v>-8.7464300000000001</v>
      </c>
      <c r="E56" s="185">
        <v>492.51658681999959</v>
      </c>
      <c r="F56" s="185">
        <v>16.583759869999998</v>
      </c>
      <c r="G56" s="185">
        <v>101.04907078399997</v>
      </c>
      <c r="H56" s="185">
        <v>0</v>
      </c>
      <c r="I56" s="185">
        <v>5.44462504</v>
      </c>
      <c r="J56" s="185">
        <v>0</v>
      </c>
      <c r="K56" s="185">
        <v>53.602890710000004</v>
      </c>
      <c r="L56" s="185">
        <v>0</v>
      </c>
      <c r="M56" s="185">
        <v>0</v>
      </c>
      <c r="N56" s="185">
        <v>0</v>
      </c>
      <c r="O56" s="185">
        <v>58.852344700000003</v>
      </c>
      <c r="P56" s="185">
        <v>72.247324594005505</v>
      </c>
      <c r="Q56" s="185">
        <v>1.636115763699985</v>
      </c>
      <c r="R56" s="185">
        <v>45.586847640000002</v>
      </c>
      <c r="S56" s="185">
        <v>0</v>
      </c>
      <c r="T56" s="185">
        <v>51.0204454</v>
      </c>
      <c r="U56" s="185">
        <v>0</v>
      </c>
      <c r="V56" s="185">
        <v>2.6827152400000016</v>
      </c>
      <c r="W56" s="185">
        <v>-22.338058549999996</v>
      </c>
      <c r="X56" s="185">
        <v>59.878858343999951</v>
      </c>
      <c r="Y56" s="185">
        <v>0</v>
      </c>
      <c r="Z56" s="185">
        <v>0</v>
      </c>
      <c r="AA56" s="185">
        <v>8.9347460899999991</v>
      </c>
      <c r="AB56" s="185">
        <v>0</v>
      </c>
      <c r="AC56" s="185">
        <v>3.3844356900000001</v>
      </c>
      <c r="AD56" s="185">
        <v>0</v>
      </c>
      <c r="AE56" s="185">
        <v>0</v>
      </c>
      <c r="AF56" s="185">
        <v>0</v>
      </c>
      <c r="AG56" s="185">
        <v>0.51088966000000002</v>
      </c>
      <c r="AH56" s="185">
        <v>0</v>
      </c>
      <c r="AI56" s="185">
        <v>0</v>
      </c>
      <c r="AJ56" s="185">
        <v>0</v>
      </c>
      <c r="AK56" s="185">
        <v>0</v>
      </c>
      <c r="AL56" s="185">
        <v>0</v>
      </c>
      <c r="AM56" s="185">
        <v>0</v>
      </c>
      <c r="AN56" s="185">
        <v>-1.6760593100000034</v>
      </c>
      <c r="AO56" s="185">
        <v>0</v>
      </c>
      <c r="AP56" s="185">
        <v>0</v>
      </c>
      <c r="AQ56" s="185">
        <v>0</v>
      </c>
      <c r="AR56" s="185">
        <v>0</v>
      </c>
      <c r="AS56" s="185">
        <v>0</v>
      </c>
      <c r="AT56" s="185">
        <v>0</v>
      </c>
      <c r="AU56" s="185">
        <v>0</v>
      </c>
      <c r="AV56" s="185">
        <v>0</v>
      </c>
      <c r="AW56" s="185">
        <v>0</v>
      </c>
      <c r="AX56" s="185">
        <v>0</v>
      </c>
      <c r="AY56" s="185">
        <v>0</v>
      </c>
      <c r="AZ56" s="185">
        <v>0</v>
      </c>
      <c r="BA56" s="185">
        <v>0</v>
      </c>
      <c r="BB56" s="185">
        <v>0</v>
      </c>
      <c r="BC56" s="185">
        <v>0</v>
      </c>
      <c r="BD56" s="185">
        <v>0</v>
      </c>
      <c r="BE56" s="185">
        <v>0</v>
      </c>
      <c r="BF56" s="185">
        <v>0</v>
      </c>
      <c r="BG56" s="185">
        <v>0</v>
      </c>
      <c r="BH56" s="185">
        <v>0</v>
      </c>
      <c r="BI56" s="185">
        <v>0</v>
      </c>
      <c r="BJ56" s="185">
        <v>0</v>
      </c>
      <c r="BK56" s="185">
        <v>0</v>
      </c>
    </row>
    <row r="57" spans="2:63" x14ac:dyDescent="0.25">
      <c r="B57" s="137" t="s">
        <v>352</v>
      </c>
      <c r="C57" s="185">
        <v>214.65932107654871</v>
      </c>
      <c r="D57" s="185">
        <v>33.238512</v>
      </c>
      <c r="E57" s="185">
        <v>118.38847338999999</v>
      </c>
      <c r="F57" s="185">
        <v>608.28911173000006</v>
      </c>
      <c r="G57" s="185">
        <v>458.29900754000028</v>
      </c>
      <c r="H57" s="185">
        <v>484.95474200000001</v>
      </c>
      <c r="I57" s="185">
        <v>212.90660004</v>
      </c>
      <c r="J57" s="185">
        <v>154.155</v>
      </c>
      <c r="K57" s="185">
        <v>269.54578974999998</v>
      </c>
      <c r="L57" s="185">
        <v>173.2110119699999</v>
      </c>
      <c r="M57" s="185">
        <v>207.35085038000008</v>
      </c>
      <c r="N57" s="185">
        <v>200.59083001999997</v>
      </c>
      <c r="O57" s="185">
        <v>195.27115433910006</v>
      </c>
      <c r="P57" s="185">
        <v>288.98929837602202</v>
      </c>
      <c r="Q57" s="185">
        <v>249.56279512629982</v>
      </c>
      <c r="R57" s="185">
        <v>389.34968593000002</v>
      </c>
      <c r="S57" s="185">
        <v>103.16858069999999</v>
      </c>
      <c r="T57" s="185">
        <v>509.47097554000004</v>
      </c>
      <c r="U57" s="185">
        <v>242.41623290250027</v>
      </c>
      <c r="V57" s="185">
        <v>211.7167922699999</v>
      </c>
      <c r="W57" s="185">
        <v>205.3566513280002</v>
      </c>
      <c r="X57" s="185">
        <v>239.51543337599981</v>
      </c>
      <c r="Y57" s="185">
        <v>0</v>
      </c>
      <c r="Z57" s="185">
        <v>201.28166766000024</v>
      </c>
      <c r="AA57" s="185">
        <v>120.51291315</v>
      </c>
      <c r="AB57" s="185">
        <v>88.283435900000001</v>
      </c>
      <c r="AC57" s="185">
        <v>337.29195695999999</v>
      </c>
      <c r="AD57" s="185">
        <v>1.51986021</v>
      </c>
      <c r="AE57" s="185">
        <v>0</v>
      </c>
      <c r="AF57" s="185">
        <v>0</v>
      </c>
      <c r="AG57" s="185">
        <v>4.7734650000000003E-2</v>
      </c>
      <c r="AH57" s="185">
        <v>0</v>
      </c>
      <c r="AI57" s="185">
        <v>0</v>
      </c>
      <c r="AJ57" s="185">
        <v>7.8373053399999995</v>
      </c>
      <c r="AK57" s="185">
        <v>4.4900000000000001E-3</v>
      </c>
      <c r="AL57" s="185">
        <v>7.0741529999999997E-2</v>
      </c>
      <c r="AM57" s="185">
        <v>0</v>
      </c>
      <c r="AN57" s="185">
        <v>19.197248130000002</v>
      </c>
      <c r="AO57" s="185">
        <v>0</v>
      </c>
      <c r="AP57" s="185">
        <v>0</v>
      </c>
      <c r="AQ57" s="185">
        <v>0</v>
      </c>
      <c r="AR57" s="185">
        <v>0</v>
      </c>
      <c r="AS57" s="185">
        <v>0</v>
      </c>
      <c r="AT57" s="185">
        <v>0</v>
      </c>
      <c r="AU57" s="185">
        <v>0</v>
      </c>
      <c r="AV57" s="185">
        <v>0</v>
      </c>
      <c r="AW57" s="185">
        <v>0</v>
      </c>
      <c r="AX57" s="185">
        <v>0</v>
      </c>
      <c r="AY57" s="185">
        <v>0</v>
      </c>
      <c r="AZ57" s="185">
        <v>0</v>
      </c>
      <c r="BA57" s="185">
        <v>0</v>
      </c>
      <c r="BB57" s="185">
        <v>0</v>
      </c>
      <c r="BC57" s="185">
        <v>0</v>
      </c>
      <c r="BD57" s="185">
        <v>0</v>
      </c>
      <c r="BE57" s="185">
        <v>0</v>
      </c>
      <c r="BF57" s="185">
        <v>0</v>
      </c>
      <c r="BG57" s="185">
        <v>0</v>
      </c>
      <c r="BH57" s="185">
        <v>0</v>
      </c>
      <c r="BI57" s="185">
        <v>0</v>
      </c>
      <c r="BJ57" s="185">
        <v>0</v>
      </c>
      <c r="BK57" s="185">
        <v>0</v>
      </c>
    </row>
    <row r="58" spans="2:63" x14ac:dyDescent="0.25">
      <c r="B58" s="136" t="s">
        <v>353</v>
      </c>
      <c r="C58" s="185">
        <v>187.02859710560003</v>
      </c>
      <c r="D58" s="185">
        <v>1044.031379</v>
      </c>
      <c r="E58" s="185">
        <v>777.02930373999982</v>
      </c>
      <c r="F58" s="185">
        <v>372.70681359999998</v>
      </c>
      <c r="G58" s="185">
        <v>58.436127152000005</v>
      </c>
      <c r="H58" s="185">
        <v>118.079188</v>
      </c>
      <c r="I58" s="185">
        <v>23.064966999999999</v>
      </c>
      <c r="J58" s="185">
        <v>372.79995447000084</v>
      </c>
      <c r="K58" s="185">
        <v>155.99140910999998</v>
      </c>
      <c r="L58" s="185">
        <v>74.371079129999984</v>
      </c>
      <c r="M58" s="185">
        <v>92.743857599999984</v>
      </c>
      <c r="N58" s="185">
        <v>318.74938621000001</v>
      </c>
      <c r="O58" s="185">
        <v>22.784855929999999</v>
      </c>
      <c r="P58" s="185">
        <v>493.11682567000003</v>
      </c>
      <c r="Q58" s="185">
        <v>473.50260686000013</v>
      </c>
      <c r="R58" s="185">
        <v>483.23331986999972</v>
      </c>
      <c r="S58" s="185">
        <v>594.16295719082768</v>
      </c>
      <c r="T58" s="185">
        <v>370.50631548910405</v>
      </c>
      <c r="U58" s="185">
        <v>145.87304031480005</v>
      </c>
      <c r="V58" s="185">
        <v>256.03600934999997</v>
      </c>
      <c r="W58" s="185">
        <v>416.65356971999967</v>
      </c>
      <c r="X58" s="185">
        <v>365.01474955999993</v>
      </c>
      <c r="Y58" s="185">
        <v>645.89899104000017</v>
      </c>
      <c r="Z58" s="185">
        <v>282.25814431912528</v>
      </c>
      <c r="AA58" s="185">
        <v>289.00365733000001</v>
      </c>
      <c r="AB58" s="185">
        <v>86.471557410000059</v>
      </c>
      <c r="AC58" s="185">
        <v>609.25324765000005</v>
      </c>
      <c r="AD58" s="185">
        <v>198.50017299000001</v>
      </c>
      <c r="AE58" s="185">
        <v>2.09</v>
      </c>
      <c r="AF58" s="185">
        <v>0</v>
      </c>
      <c r="AG58" s="185">
        <v>10.003572709999998</v>
      </c>
      <c r="AH58" s="185">
        <v>0</v>
      </c>
      <c r="AI58" s="185">
        <v>20.671829710000001</v>
      </c>
      <c r="AJ58" s="185">
        <v>406.22020198979993</v>
      </c>
      <c r="AK58" s="185">
        <v>317.30516999999998</v>
      </c>
      <c r="AL58" s="185">
        <v>27.991067476199955</v>
      </c>
      <c r="AM58" s="185">
        <v>6.3901774999999992</v>
      </c>
      <c r="AN58" s="185">
        <v>186.63005418109995</v>
      </c>
      <c r="AO58" s="185">
        <v>137.86521493000001</v>
      </c>
      <c r="AP58" s="185">
        <v>134.75969658999998</v>
      </c>
      <c r="AQ58" s="185">
        <v>15.32051865</v>
      </c>
      <c r="AR58" s="185">
        <v>2.5063199999999997</v>
      </c>
      <c r="AS58" s="185">
        <v>15.532830740000001</v>
      </c>
      <c r="AT58" s="185">
        <v>11.899932679999999</v>
      </c>
      <c r="AU58" s="185">
        <v>0</v>
      </c>
      <c r="AV58" s="185">
        <v>2.3390000000000001E-5</v>
      </c>
      <c r="AW58" s="185">
        <v>26.426819350000002</v>
      </c>
      <c r="AX58" s="185">
        <v>38.967872350000007</v>
      </c>
      <c r="AY58" s="185">
        <v>37.177834879999985</v>
      </c>
      <c r="AZ58" s="185">
        <v>30.28</v>
      </c>
      <c r="BA58" s="185">
        <v>49.881894979999998</v>
      </c>
      <c r="BB58" s="185">
        <v>10.539234</v>
      </c>
      <c r="BC58" s="185">
        <v>50.015316259999999</v>
      </c>
      <c r="BD58" s="185">
        <v>3.8215120000000002</v>
      </c>
      <c r="BE58" s="185">
        <v>0</v>
      </c>
      <c r="BF58" s="185">
        <v>10.42382044</v>
      </c>
      <c r="BG58" s="185">
        <v>0.11694750000000001</v>
      </c>
      <c r="BH58" s="185">
        <v>30.380896375313203</v>
      </c>
      <c r="BI58" s="185">
        <v>112.64569109000001</v>
      </c>
      <c r="BJ58" s="185">
        <v>8.2657200399999997</v>
      </c>
      <c r="BK58" s="185">
        <v>31.015099999999997</v>
      </c>
    </row>
    <row r="59" spans="2:63" x14ac:dyDescent="0.25">
      <c r="B59" s="136" t="s">
        <v>354</v>
      </c>
      <c r="C59" s="185">
        <v>54.693760829999995</v>
      </c>
      <c r="D59" s="185">
        <v>0.64230600000000004</v>
      </c>
      <c r="E59" s="185">
        <v>202.99717292000003</v>
      </c>
      <c r="F59" s="185">
        <v>273.53440829000004</v>
      </c>
      <c r="G59" s="185">
        <v>5.1913146399999999</v>
      </c>
      <c r="H59" s="185">
        <v>38.832442999999998</v>
      </c>
      <c r="I59" s="185">
        <v>10.766617780000001</v>
      </c>
      <c r="J59" s="185">
        <v>118.5925206</v>
      </c>
      <c r="K59" s="185">
        <v>0</v>
      </c>
      <c r="L59" s="185">
        <v>0</v>
      </c>
      <c r="M59" s="185">
        <v>0</v>
      </c>
      <c r="N59" s="185">
        <v>62.025869280000002</v>
      </c>
      <c r="O59" s="185">
        <v>22.9933619</v>
      </c>
      <c r="P59" s="185">
        <v>12.854618500000001</v>
      </c>
      <c r="Q59" s="185">
        <v>745.96491370000001</v>
      </c>
      <c r="R59" s="185">
        <v>0</v>
      </c>
      <c r="S59" s="185">
        <v>179.14594051999995</v>
      </c>
      <c r="T59" s="185">
        <v>0</v>
      </c>
      <c r="U59" s="185">
        <v>16.329320549999998</v>
      </c>
      <c r="V59" s="185">
        <v>129.44804880999999</v>
      </c>
      <c r="W59" s="185">
        <v>253.04062513999997</v>
      </c>
      <c r="X59" s="185">
        <v>12.425438120000001</v>
      </c>
      <c r="Y59" s="185">
        <v>450.08832801302015</v>
      </c>
      <c r="Z59" s="185">
        <v>7.7013433800000017</v>
      </c>
      <c r="AA59" s="185">
        <v>0</v>
      </c>
      <c r="AB59" s="185">
        <v>45.087709699999998</v>
      </c>
      <c r="AC59" s="185">
        <v>134.08222635000001</v>
      </c>
      <c r="AD59" s="185">
        <v>0</v>
      </c>
      <c r="AE59" s="185">
        <v>0.63200000000000001</v>
      </c>
      <c r="AF59" s="185">
        <v>0</v>
      </c>
      <c r="AG59" s="185">
        <v>0.67711041000000005</v>
      </c>
      <c r="AH59" s="185">
        <v>4.1374603599999995</v>
      </c>
      <c r="AI59" s="185">
        <v>8.0642647099999998</v>
      </c>
      <c r="AJ59" s="185">
        <v>38.808184019999999</v>
      </c>
      <c r="AK59" s="185">
        <v>0.77</v>
      </c>
      <c r="AL59" s="185">
        <v>0</v>
      </c>
      <c r="AM59" s="185">
        <v>0.34420023999999999</v>
      </c>
      <c r="AN59" s="185">
        <v>55.212867909999993</v>
      </c>
      <c r="AO59" s="185">
        <v>37.960453829999999</v>
      </c>
      <c r="AP59" s="185">
        <v>41.673349440000003</v>
      </c>
      <c r="AQ59" s="185">
        <v>1.1760709199999999</v>
      </c>
      <c r="AR59" s="185">
        <v>0</v>
      </c>
      <c r="AS59" s="185">
        <v>0</v>
      </c>
      <c r="AT59" s="185">
        <v>0</v>
      </c>
      <c r="AU59" s="185">
        <v>0</v>
      </c>
      <c r="AV59" s="185">
        <v>25.74456</v>
      </c>
      <c r="AW59" s="185">
        <v>128.18839725999999</v>
      </c>
      <c r="AX59" s="185">
        <v>4.84945001</v>
      </c>
      <c r="AY59" s="185">
        <v>2.0358512100000001</v>
      </c>
      <c r="AZ59" s="185">
        <v>0</v>
      </c>
      <c r="BA59" s="185">
        <v>7.6911958499999997</v>
      </c>
      <c r="BB59" s="185">
        <v>10.759797600000001</v>
      </c>
      <c r="BC59" s="185">
        <v>0.64214316000000005</v>
      </c>
      <c r="BD59" s="185">
        <v>0.53017399999999992</v>
      </c>
      <c r="BE59" s="185">
        <v>1.302708</v>
      </c>
      <c r="BF59" s="185">
        <v>10.31355055</v>
      </c>
      <c r="BG59" s="185">
        <v>1.5272999999999999</v>
      </c>
      <c r="BH59" s="185">
        <v>6.7484999999999999</v>
      </c>
      <c r="BI59" s="185">
        <v>17.27735612</v>
      </c>
      <c r="BJ59" s="185">
        <v>0</v>
      </c>
      <c r="BK59" s="185">
        <v>5.8996705799999996</v>
      </c>
    </row>
    <row r="60" spans="2:63" x14ac:dyDescent="0.25">
      <c r="B60" s="136" t="s">
        <v>355</v>
      </c>
      <c r="C60" s="185">
        <v>490.10140230000002</v>
      </c>
      <c r="D60" s="185">
        <v>1752.1070119999999</v>
      </c>
      <c r="E60" s="185">
        <v>0</v>
      </c>
      <c r="F60" s="185">
        <v>1295.9608667299999</v>
      </c>
      <c r="G60" s="185">
        <v>212.51934338281438</v>
      </c>
      <c r="H60" s="185">
        <v>0</v>
      </c>
      <c r="I60" s="185">
        <v>137.01410515000001</v>
      </c>
      <c r="J60" s="185">
        <v>1069.2747091799999</v>
      </c>
      <c r="K60" s="185">
        <v>0</v>
      </c>
      <c r="L60" s="185">
        <v>260.75035355300662</v>
      </c>
      <c r="M60" s="185">
        <v>743.01848752350031</v>
      </c>
      <c r="N60" s="185">
        <v>0</v>
      </c>
      <c r="O60" s="185">
        <v>72.872947580000002</v>
      </c>
      <c r="P60" s="185">
        <v>1043.464063263312</v>
      </c>
      <c r="Q60" s="185">
        <v>174.40431414924959</v>
      </c>
      <c r="R60" s="185">
        <v>0</v>
      </c>
      <c r="S60" s="185">
        <v>373.20574629000004</v>
      </c>
      <c r="T60" s="185">
        <v>0</v>
      </c>
      <c r="U60" s="185">
        <v>-26.231780260000001</v>
      </c>
      <c r="V60" s="185">
        <v>0</v>
      </c>
      <c r="W60" s="185">
        <v>241.18525932949959</v>
      </c>
      <c r="X60" s="185">
        <v>906.33260200999996</v>
      </c>
      <c r="Y60" s="185">
        <v>323.44580687440003</v>
      </c>
      <c r="Z60" s="185">
        <v>802.08424832077571</v>
      </c>
      <c r="AA60" s="185">
        <v>134.82248012812411</v>
      </c>
      <c r="AB60" s="185">
        <v>822.83754557000009</v>
      </c>
      <c r="AC60" s="185">
        <v>71.60236654000019</v>
      </c>
      <c r="AD60" s="185">
        <v>494.4795403</v>
      </c>
      <c r="AE60" s="185">
        <v>12.989000000000001</v>
      </c>
      <c r="AF60" s="185">
        <v>0</v>
      </c>
      <c r="AG60" s="185">
        <v>41.49484017187504</v>
      </c>
      <c r="AH60" s="185">
        <v>0</v>
      </c>
      <c r="AI60" s="185">
        <v>0</v>
      </c>
      <c r="AJ60" s="185">
        <v>402.28737140999999</v>
      </c>
      <c r="AK60" s="185">
        <v>1.9485306414999515</v>
      </c>
      <c r="AL60" s="185">
        <v>49.869283989999772</v>
      </c>
      <c r="AM60" s="185">
        <v>0.45297315000000005</v>
      </c>
      <c r="AN60" s="185">
        <v>0</v>
      </c>
      <c r="AO60" s="185">
        <v>12.98026269</v>
      </c>
      <c r="AP60" s="185">
        <v>397.90780688000012</v>
      </c>
      <c r="AQ60" s="185">
        <v>37.586096420000011</v>
      </c>
      <c r="AR60" s="185">
        <v>18.908850000000001</v>
      </c>
      <c r="AS60" s="185">
        <v>198.59765844</v>
      </c>
      <c r="AT60" s="185">
        <v>29.872</v>
      </c>
      <c r="AU60" s="185">
        <v>27.663950420000003</v>
      </c>
      <c r="AV60" s="185">
        <v>0</v>
      </c>
      <c r="AW60" s="185">
        <v>0</v>
      </c>
      <c r="AX60" s="185">
        <v>0</v>
      </c>
      <c r="AY60" s="185">
        <v>12.09941345</v>
      </c>
      <c r="AZ60" s="185">
        <v>203.387</v>
      </c>
      <c r="BA60" s="185">
        <v>39.876164509999995</v>
      </c>
      <c r="BB60" s="185">
        <v>3.3979699270299997</v>
      </c>
      <c r="BC60" s="185">
        <v>20.947893816999997</v>
      </c>
      <c r="BD60" s="185">
        <v>0</v>
      </c>
      <c r="BE60" s="185">
        <v>0.48643000000000003</v>
      </c>
      <c r="BF60" s="185">
        <v>2.9934709400000004</v>
      </c>
      <c r="BG60" s="185">
        <v>1.9304479000000001</v>
      </c>
      <c r="BH60" s="185">
        <v>3.4065400000000001</v>
      </c>
      <c r="BI60" s="185">
        <v>8.4719072899999954</v>
      </c>
      <c r="BJ60" s="185">
        <v>0</v>
      </c>
      <c r="BK60" s="185">
        <v>86.622435149999987</v>
      </c>
    </row>
    <row r="61" spans="2:63" x14ac:dyDescent="0.25">
      <c r="B61" s="136" t="s">
        <v>356</v>
      </c>
      <c r="C61" s="185">
        <v>0</v>
      </c>
      <c r="D61" s="185">
        <v>405.75250399999999</v>
      </c>
      <c r="E61" s="185">
        <v>8.1816635899999994</v>
      </c>
      <c r="F61" s="185">
        <v>0</v>
      </c>
      <c r="G61" s="185">
        <v>0</v>
      </c>
      <c r="H61" s="185">
        <v>0</v>
      </c>
      <c r="I61" s="185">
        <v>0</v>
      </c>
      <c r="J61" s="185">
        <v>83.919200000000004</v>
      </c>
      <c r="K61" s="185">
        <v>0</v>
      </c>
      <c r="L61" s="185">
        <v>67.302764609999997</v>
      </c>
      <c r="M61" s="185">
        <v>0</v>
      </c>
      <c r="N61" s="185">
        <v>0</v>
      </c>
      <c r="O61" s="185">
        <v>0</v>
      </c>
      <c r="P61" s="185">
        <v>0</v>
      </c>
      <c r="Q61" s="185">
        <v>0.6958491</v>
      </c>
      <c r="R61" s="185">
        <v>7.6097202199999998</v>
      </c>
      <c r="S61" s="185">
        <v>0</v>
      </c>
      <c r="T61" s="185">
        <v>3.2085836599999999</v>
      </c>
      <c r="U61" s="185">
        <v>51.958954479999996</v>
      </c>
      <c r="V61" s="185">
        <v>0</v>
      </c>
      <c r="W61" s="185">
        <v>15.290936039999998</v>
      </c>
      <c r="X61" s="185">
        <v>1.03117612</v>
      </c>
      <c r="Y61" s="185">
        <v>14.370950000000001</v>
      </c>
      <c r="Z61" s="185">
        <v>0</v>
      </c>
      <c r="AA61" s="185">
        <v>0</v>
      </c>
      <c r="AB61" s="185">
        <v>0</v>
      </c>
      <c r="AC61" s="185">
        <v>0</v>
      </c>
      <c r="AD61" s="185">
        <v>40.56510978</v>
      </c>
      <c r="AE61" s="185">
        <v>0</v>
      </c>
      <c r="AF61" s="185">
        <v>0</v>
      </c>
      <c r="AG61" s="185">
        <v>0</v>
      </c>
      <c r="AH61" s="185">
        <v>0</v>
      </c>
      <c r="AI61" s="185">
        <v>0</v>
      </c>
      <c r="AJ61" s="185">
        <v>0</v>
      </c>
      <c r="AK61" s="185">
        <v>0</v>
      </c>
      <c r="AL61" s="185">
        <v>0</v>
      </c>
      <c r="AM61" s="185">
        <v>0</v>
      </c>
      <c r="AN61" s="185">
        <v>0.10829808</v>
      </c>
      <c r="AO61" s="185">
        <v>0</v>
      </c>
      <c r="AP61" s="185">
        <v>0.5</v>
      </c>
      <c r="AQ61" s="185">
        <v>0</v>
      </c>
      <c r="AR61" s="185">
        <v>0</v>
      </c>
      <c r="AS61" s="185">
        <v>0</v>
      </c>
      <c r="AT61" s="185">
        <v>0</v>
      </c>
      <c r="AU61" s="185">
        <v>0</v>
      </c>
      <c r="AV61" s="185">
        <v>0</v>
      </c>
      <c r="AW61" s="185">
        <v>0.63409526000000005</v>
      </c>
      <c r="AX61" s="185">
        <v>0</v>
      </c>
      <c r="AY61" s="185">
        <v>0</v>
      </c>
      <c r="AZ61" s="185">
        <v>1.2609999999999999</v>
      </c>
      <c r="BA61" s="185">
        <v>0</v>
      </c>
      <c r="BB61" s="185">
        <v>0</v>
      </c>
      <c r="BC61" s="185">
        <v>0</v>
      </c>
      <c r="BD61" s="185">
        <v>0</v>
      </c>
      <c r="BE61" s="185">
        <v>0</v>
      </c>
      <c r="BF61" s="185">
        <v>7.52165252</v>
      </c>
      <c r="BG61" s="185">
        <v>0</v>
      </c>
      <c r="BH61" s="185">
        <v>0</v>
      </c>
      <c r="BI61" s="185">
        <v>4.6500249199999999</v>
      </c>
      <c r="BJ61" s="185">
        <v>0</v>
      </c>
      <c r="BK61" s="185">
        <v>0</v>
      </c>
    </row>
    <row r="62" spans="2:63" x14ac:dyDescent="0.25">
      <c r="B62" s="136" t="s">
        <v>357</v>
      </c>
      <c r="C62" s="185">
        <v>0</v>
      </c>
      <c r="D62" s="185">
        <v>0</v>
      </c>
      <c r="E62" s="185">
        <v>0</v>
      </c>
      <c r="F62" s="185">
        <v>0</v>
      </c>
      <c r="G62" s="185">
        <v>0</v>
      </c>
      <c r="H62" s="185">
        <v>3.638773</v>
      </c>
      <c r="I62" s="185">
        <v>0</v>
      </c>
      <c r="J62" s="185">
        <v>0</v>
      </c>
      <c r="K62" s="185">
        <v>0</v>
      </c>
      <c r="L62" s="185">
        <v>0</v>
      </c>
      <c r="M62" s="185">
        <v>136.19999999999999</v>
      </c>
      <c r="N62" s="185">
        <v>0</v>
      </c>
      <c r="O62" s="185">
        <v>0</v>
      </c>
      <c r="P62" s="185">
        <v>0</v>
      </c>
      <c r="Q62" s="185">
        <v>0</v>
      </c>
      <c r="R62" s="185">
        <v>0</v>
      </c>
      <c r="S62" s="185">
        <v>0</v>
      </c>
      <c r="T62" s="185">
        <v>0</v>
      </c>
      <c r="U62" s="185">
        <v>0</v>
      </c>
      <c r="V62" s="185">
        <v>0</v>
      </c>
      <c r="W62" s="185">
        <v>2.7343034799999999</v>
      </c>
      <c r="X62" s="185">
        <v>0.56767688000000005</v>
      </c>
      <c r="Y62" s="185">
        <v>0</v>
      </c>
      <c r="Z62" s="185">
        <v>0</v>
      </c>
      <c r="AA62" s="185">
        <v>0</v>
      </c>
      <c r="AB62" s="185">
        <v>0.26727730999999999</v>
      </c>
      <c r="AC62" s="185">
        <v>0</v>
      </c>
      <c r="AD62" s="185">
        <v>0</v>
      </c>
      <c r="AE62" s="185">
        <v>0</v>
      </c>
      <c r="AF62" s="185">
        <v>0</v>
      </c>
      <c r="AG62" s="185">
        <v>0</v>
      </c>
      <c r="AH62" s="185">
        <v>0</v>
      </c>
      <c r="AI62" s="185">
        <v>0</v>
      </c>
      <c r="AJ62" s="185">
        <v>0</v>
      </c>
      <c r="AK62" s="185">
        <v>0</v>
      </c>
      <c r="AL62" s="185">
        <v>0</v>
      </c>
      <c r="AM62" s="185">
        <v>0</v>
      </c>
      <c r="AN62" s="185">
        <v>0</v>
      </c>
      <c r="AO62" s="185">
        <v>0</v>
      </c>
      <c r="AP62" s="185">
        <v>0</v>
      </c>
      <c r="AQ62" s="185">
        <v>0</v>
      </c>
      <c r="AR62" s="185">
        <v>0</v>
      </c>
      <c r="AS62" s="185">
        <v>0</v>
      </c>
      <c r="AT62" s="185">
        <v>0</v>
      </c>
      <c r="AU62" s="185">
        <v>0</v>
      </c>
      <c r="AV62" s="185">
        <v>0</v>
      </c>
      <c r="AW62" s="185">
        <v>0</v>
      </c>
      <c r="AX62" s="185">
        <v>0</v>
      </c>
      <c r="AY62" s="185">
        <v>0</v>
      </c>
      <c r="AZ62" s="185">
        <v>0</v>
      </c>
      <c r="BA62" s="185">
        <v>0</v>
      </c>
      <c r="BB62" s="185">
        <v>0</v>
      </c>
      <c r="BC62" s="185">
        <v>0</v>
      </c>
      <c r="BD62" s="185">
        <v>0</v>
      </c>
      <c r="BE62" s="185">
        <v>0</v>
      </c>
      <c r="BF62" s="185">
        <v>0</v>
      </c>
      <c r="BG62" s="185">
        <v>0</v>
      </c>
      <c r="BH62" s="185">
        <v>0</v>
      </c>
      <c r="BI62" s="185">
        <v>0</v>
      </c>
      <c r="BJ62" s="185">
        <v>0</v>
      </c>
      <c r="BK62" s="185">
        <v>0</v>
      </c>
    </row>
    <row r="63" spans="2:63" x14ac:dyDescent="0.25">
      <c r="B63" s="186" t="s">
        <v>358</v>
      </c>
      <c r="C63" s="185">
        <v>0</v>
      </c>
      <c r="D63" s="185">
        <v>0</v>
      </c>
      <c r="E63" s="185">
        <v>0</v>
      </c>
      <c r="F63" s="185">
        <v>0</v>
      </c>
      <c r="G63" s="185">
        <v>0</v>
      </c>
      <c r="H63" s="185">
        <v>0</v>
      </c>
      <c r="I63" s="185">
        <v>0</v>
      </c>
      <c r="J63" s="185">
        <v>0</v>
      </c>
      <c r="K63" s="185">
        <v>0</v>
      </c>
      <c r="L63" s="185">
        <v>0</v>
      </c>
      <c r="M63" s="185">
        <v>0</v>
      </c>
      <c r="N63" s="185">
        <v>0</v>
      </c>
      <c r="O63" s="185">
        <v>0</v>
      </c>
      <c r="P63" s="185">
        <v>0</v>
      </c>
      <c r="Q63" s="185">
        <v>0</v>
      </c>
      <c r="R63" s="185">
        <v>0</v>
      </c>
      <c r="S63" s="185">
        <v>0</v>
      </c>
      <c r="T63" s="185">
        <v>0</v>
      </c>
      <c r="U63" s="185">
        <v>0</v>
      </c>
      <c r="V63" s="185">
        <v>0</v>
      </c>
      <c r="W63" s="185">
        <v>0</v>
      </c>
      <c r="X63" s="185">
        <v>0</v>
      </c>
      <c r="Y63" s="185">
        <v>0</v>
      </c>
      <c r="Z63" s="185">
        <v>0</v>
      </c>
      <c r="AA63" s="185">
        <v>0</v>
      </c>
      <c r="AB63" s="185">
        <v>0</v>
      </c>
      <c r="AC63" s="185">
        <v>0</v>
      </c>
      <c r="AD63" s="185">
        <v>0</v>
      </c>
      <c r="AE63" s="185">
        <v>5.593</v>
      </c>
      <c r="AF63" s="185">
        <v>41.349243679999951</v>
      </c>
      <c r="AG63" s="185">
        <v>0</v>
      </c>
      <c r="AH63" s="185">
        <v>0</v>
      </c>
      <c r="AI63" s="185">
        <v>0</v>
      </c>
      <c r="AJ63" s="185">
        <v>0</v>
      </c>
      <c r="AK63" s="185">
        <v>0</v>
      </c>
      <c r="AL63" s="185">
        <v>0</v>
      </c>
      <c r="AM63" s="185">
        <v>0</v>
      </c>
      <c r="AN63" s="185">
        <v>0</v>
      </c>
      <c r="AO63" s="185">
        <v>0</v>
      </c>
      <c r="AP63" s="185">
        <v>0</v>
      </c>
      <c r="AQ63" s="185">
        <v>0</v>
      </c>
      <c r="AR63" s="185">
        <v>0</v>
      </c>
      <c r="AS63" s="185">
        <v>73.315735950000132</v>
      </c>
      <c r="AT63" s="185">
        <v>0</v>
      </c>
      <c r="AU63" s="185">
        <v>0</v>
      </c>
      <c r="AV63" s="185">
        <v>0</v>
      </c>
      <c r="AW63" s="185">
        <v>0</v>
      </c>
      <c r="AX63" s="185">
        <v>0</v>
      </c>
      <c r="AY63" s="185">
        <v>0</v>
      </c>
      <c r="AZ63" s="185">
        <v>0</v>
      </c>
      <c r="BA63" s="185">
        <v>0</v>
      </c>
      <c r="BB63" s="185">
        <v>0</v>
      </c>
      <c r="BC63" s="185">
        <v>0</v>
      </c>
      <c r="BD63" s="185">
        <v>0</v>
      </c>
      <c r="BE63" s="185">
        <v>0</v>
      </c>
      <c r="BF63" s="185">
        <v>9.2169500000000006</v>
      </c>
      <c r="BG63" s="185">
        <v>6.8876200000000001</v>
      </c>
      <c r="BH63" s="185">
        <v>0</v>
      </c>
      <c r="BI63" s="185">
        <v>0</v>
      </c>
      <c r="BJ63" s="185">
        <v>0</v>
      </c>
      <c r="BK63" s="185">
        <v>0</v>
      </c>
    </row>
    <row r="64" spans="2:63" s="160" customFormat="1" x14ac:dyDescent="0.25">
      <c r="B64" s="187" t="s">
        <v>359</v>
      </c>
      <c r="C64" s="188">
        <v>14598.097926136799</v>
      </c>
      <c r="D64" s="188">
        <v>19893.198887000002</v>
      </c>
      <c r="E64" s="188">
        <v>20889.468120799997</v>
      </c>
      <c r="F64" s="188">
        <v>16613.428376359996</v>
      </c>
      <c r="G64" s="188">
        <v>7418.0365340469261</v>
      </c>
      <c r="H64" s="188">
        <v>14363.178153945706</v>
      </c>
      <c r="I64" s="188">
        <v>11122.776611662599</v>
      </c>
      <c r="J64" s="188">
        <v>9385.5272273819191</v>
      </c>
      <c r="K64" s="188">
        <v>13663.645422204119</v>
      </c>
      <c r="L64" s="188">
        <v>10207.966440472601</v>
      </c>
      <c r="M64" s="188">
        <v>12463.554775482497</v>
      </c>
      <c r="N64" s="188">
        <v>28662.851611490096</v>
      </c>
      <c r="O64" s="188">
        <v>13570.973690993056</v>
      </c>
      <c r="P64" s="188">
        <v>17067.940333859537</v>
      </c>
      <c r="Q64" s="188">
        <v>12342.337126786273</v>
      </c>
      <c r="R64" s="188">
        <v>18633.032703683886</v>
      </c>
      <c r="S64" s="188">
        <v>17257.188281029808</v>
      </c>
      <c r="T64" s="188">
        <v>26124.902680202824</v>
      </c>
      <c r="U64" s="188">
        <v>14105.070110502444</v>
      </c>
      <c r="V64" s="188">
        <v>16337.17807123957</v>
      </c>
      <c r="W64" s="188">
        <v>12722.687628229436</v>
      </c>
      <c r="X64" s="188">
        <v>18311.922712573363</v>
      </c>
      <c r="Y64" s="188">
        <v>15358.812450837426</v>
      </c>
      <c r="Z64" s="188">
        <v>14800.160380861384</v>
      </c>
      <c r="AA64" s="188">
        <v>9075.8736907181228</v>
      </c>
      <c r="AB64" s="188">
        <v>9419.4630514954442</v>
      </c>
      <c r="AC64" s="188">
        <v>13120.582263640001</v>
      </c>
      <c r="AD64" s="188">
        <v>4856.3711242217796</v>
      </c>
      <c r="AE64" s="188">
        <v>35.984999999999999</v>
      </c>
      <c r="AF64" s="188">
        <v>391.17666342000001</v>
      </c>
      <c r="AG64" s="188">
        <v>4619.8322059718748</v>
      </c>
      <c r="AH64" s="188">
        <v>1026.4498863199999</v>
      </c>
      <c r="AI64" s="188">
        <v>632.63952159999997</v>
      </c>
      <c r="AJ64" s="188">
        <v>10127.578408797002</v>
      </c>
      <c r="AK64" s="188">
        <v>6714.1886206415002</v>
      </c>
      <c r="AL64" s="188">
        <v>4936.2624189091985</v>
      </c>
      <c r="AM64" s="188">
        <v>87.176675549999999</v>
      </c>
      <c r="AN64" s="188">
        <v>5152.3451359521023</v>
      </c>
      <c r="AO64" s="188">
        <v>3917.4187506888002</v>
      </c>
      <c r="AP64" s="188">
        <v>4371.1998116900013</v>
      </c>
      <c r="AQ64" s="188">
        <v>380.06003600999998</v>
      </c>
      <c r="AR64" s="188">
        <v>103.08839999999999</v>
      </c>
      <c r="AS64" s="188">
        <v>719.93924392999998</v>
      </c>
      <c r="AT64" s="188">
        <v>282.91149940999998</v>
      </c>
      <c r="AU64" s="188">
        <v>166.13913068000002</v>
      </c>
      <c r="AV64" s="188">
        <v>32.638915169999997</v>
      </c>
      <c r="AW64" s="188">
        <v>806.53564134999976</v>
      </c>
      <c r="AX64" s="188">
        <v>1156.6916180283338</v>
      </c>
      <c r="AY64" s="188">
        <v>691.48652938999987</v>
      </c>
      <c r="AZ64" s="188">
        <v>559.79200000000003</v>
      </c>
      <c r="BA64" s="188">
        <v>420.42078222000004</v>
      </c>
      <c r="BB64" s="188">
        <v>407.32725732703</v>
      </c>
      <c r="BC64" s="188">
        <v>973.77607300699992</v>
      </c>
      <c r="BD64" s="188">
        <v>615.67362407000007</v>
      </c>
      <c r="BE64" s="188">
        <v>69.835918360000008</v>
      </c>
      <c r="BF64" s="188">
        <v>194.38884779999998</v>
      </c>
      <c r="BG64" s="188">
        <v>12.4240581</v>
      </c>
      <c r="BH64" s="188">
        <v>685.50531720531319</v>
      </c>
      <c r="BI64" s="188">
        <v>1601.2851182200002</v>
      </c>
      <c r="BJ64" s="188">
        <v>1239.5041120599999</v>
      </c>
      <c r="BK64" s="188">
        <v>733.56705598999974</v>
      </c>
    </row>
  </sheetData>
  <conditionalFormatting sqref="C4:BK4">
    <cfRule type="cellIs" dxfId="9" priority="3" operator="notBetween">
      <formula>-0.9</formula>
      <formula>0.9</formula>
    </cfRule>
    <cfRule type="cellIs" dxfId="8" priority="4" operator="between">
      <formula>-0.9</formula>
      <formula>0.9</formula>
    </cfRule>
  </conditionalFormatting>
  <conditionalFormatting sqref="D40:BK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5BEA-B47C-4676-9F13-32193DEFDB1A}">
  <sheetPr codeName="Sheet83"/>
  <dimension ref="B2:BO65"/>
  <sheetViews>
    <sheetView workbookViewId="0">
      <selection activeCell="O23" sqref="O23"/>
    </sheetView>
  </sheetViews>
  <sheetFormatPr defaultColWidth="9.140625" defaultRowHeight="15.75" x14ac:dyDescent="0.25"/>
  <cols>
    <col min="1" max="1" width="9.140625" style="32"/>
    <col min="2" max="2" width="35.7109375" style="189" bestFit="1" customWidth="1"/>
    <col min="3" max="6" width="12.7109375" style="32" bestFit="1" customWidth="1"/>
    <col min="7" max="7" width="11.5703125" style="32" bestFit="1" customWidth="1"/>
    <col min="8" max="8" width="12.7109375" style="32" bestFit="1" customWidth="1"/>
    <col min="9" max="10" width="11.5703125" style="32" bestFit="1" customWidth="1"/>
    <col min="11" max="11" width="12.7109375" style="32" bestFit="1" customWidth="1"/>
    <col min="12" max="13" width="11.5703125" style="32" bestFit="1" customWidth="1"/>
    <col min="14" max="20" width="12.7109375" style="32" bestFit="1" customWidth="1"/>
    <col min="21" max="21" width="11.5703125" style="32" bestFit="1" customWidth="1"/>
    <col min="22" max="22" width="12.7109375" style="32" bestFit="1" customWidth="1"/>
    <col min="23" max="23" width="11.5703125" style="32" bestFit="1" customWidth="1"/>
    <col min="24" max="26" width="12.7109375" style="32" bestFit="1" customWidth="1"/>
    <col min="27" max="28" width="11.5703125" style="32" bestFit="1" customWidth="1"/>
    <col min="29" max="29" width="12.7109375" style="32" bestFit="1" customWidth="1"/>
    <col min="30" max="30" width="11.5703125" style="32" bestFit="1" customWidth="1"/>
    <col min="31" max="31" width="7.5703125" style="32" bestFit="1" customWidth="1"/>
    <col min="32" max="32" width="10.42578125" style="32" bestFit="1" customWidth="1"/>
    <col min="33" max="33" width="11.5703125" style="32" bestFit="1" customWidth="1"/>
    <col min="34" max="35" width="10.42578125" style="32" bestFit="1" customWidth="1"/>
    <col min="36" max="39" width="11.5703125" style="32" bestFit="1" customWidth="1"/>
    <col min="40" max="40" width="8.7109375" style="32" bestFit="1" customWidth="1"/>
    <col min="41" max="43" width="11.5703125" style="32" bestFit="1" customWidth="1"/>
    <col min="44" max="44" width="10.42578125" style="32" bestFit="1" customWidth="1"/>
    <col min="45" max="46" width="8.7109375" style="32" bestFit="1" customWidth="1"/>
    <col min="47" max="48" width="10.42578125" style="32" bestFit="1" customWidth="1"/>
    <col min="49" max="49" width="8.7109375" style="32" bestFit="1" customWidth="1"/>
    <col min="50" max="53" width="10.42578125" style="32" bestFit="1" customWidth="1"/>
    <col min="54" max="54" width="8.7109375" style="32" bestFit="1" customWidth="1"/>
    <col min="55" max="60" width="10.42578125" style="32" bestFit="1" customWidth="1"/>
    <col min="61" max="61" width="8.7109375" style="32" bestFit="1" customWidth="1"/>
    <col min="62" max="62" width="10.42578125" style="32" bestFit="1" customWidth="1"/>
    <col min="63" max="63" width="8.7109375" style="32" bestFit="1" customWidth="1"/>
    <col min="64" max="16384" width="9.140625" style="32"/>
  </cols>
  <sheetData>
    <row r="2" spans="2:63" x14ac:dyDescent="0.25">
      <c r="B2" s="108" t="s">
        <v>91</v>
      </c>
    </row>
    <row r="3" spans="2:63" s="160" customFormat="1" ht="63.75" x14ac:dyDescent="0.25">
      <c r="B3" s="184" t="s">
        <v>268</v>
      </c>
      <c r="C3" s="159" t="s">
        <v>685</v>
      </c>
      <c r="D3" s="159" t="s">
        <v>686</v>
      </c>
      <c r="E3" s="159" t="s">
        <v>687</v>
      </c>
      <c r="F3" s="159" t="s">
        <v>688</v>
      </c>
      <c r="G3" s="159" t="s">
        <v>689</v>
      </c>
      <c r="H3" s="159" t="s">
        <v>690</v>
      </c>
      <c r="I3" s="159" t="s">
        <v>691</v>
      </c>
      <c r="J3" s="159" t="s">
        <v>692</v>
      </c>
      <c r="K3" s="159" t="s">
        <v>693</v>
      </c>
      <c r="L3" s="159" t="s">
        <v>694</v>
      </c>
      <c r="M3" s="159" t="s">
        <v>695</v>
      </c>
      <c r="N3" s="159" t="s">
        <v>696</v>
      </c>
      <c r="O3" s="159" t="s">
        <v>697</v>
      </c>
      <c r="P3" s="159" t="s">
        <v>698</v>
      </c>
      <c r="Q3" s="159" t="s">
        <v>699</v>
      </c>
      <c r="R3" s="159" t="s">
        <v>700</v>
      </c>
      <c r="S3" s="159" t="s">
        <v>701</v>
      </c>
      <c r="T3" s="159" t="s">
        <v>702</v>
      </c>
      <c r="U3" s="159" t="s">
        <v>703</v>
      </c>
      <c r="V3" s="159" t="s">
        <v>704</v>
      </c>
      <c r="W3" s="159" t="s">
        <v>705</v>
      </c>
      <c r="X3" s="159" t="s">
        <v>706</v>
      </c>
      <c r="Y3" s="159" t="s">
        <v>707</v>
      </c>
      <c r="Z3" s="159" t="s">
        <v>708</v>
      </c>
      <c r="AA3" s="159" t="s">
        <v>709</v>
      </c>
      <c r="AB3" s="159" t="s">
        <v>710</v>
      </c>
      <c r="AC3" s="159" t="s">
        <v>711</v>
      </c>
      <c r="AD3" s="159" t="s">
        <v>712</v>
      </c>
      <c r="AE3" s="159" t="s">
        <v>713</v>
      </c>
      <c r="AF3" s="159" t="s">
        <v>714</v>
      </c>
      <c r="AG3" s="159" t="s">
        <v>715</v>
      </c>
      <c r="AH3" s="159" t="s">
        <v>716</v>
      </c>
      <c r="AI3" s="159" t="s">
        <v>717</v>
      </c>
      <c r="AJ3" s="159" t="s">
        <v>718</v>
      </c>
      <c r="AK3" s="159" t="s">
        <v>719</v>
      </c>
      <c r="AL3" s="159" t="s">
        <v>720</v>
      </c>
      <c r="AM3" s="159" t="s">
        <v>721</v>
      </c>
      <c r="AN3" s="159" t="s">
        <v>722</v>
      </c>
      <c r="AO3" s="159" t="s">
        <v>723</v>
      </c>
      <c r="AP3" s="159" t="s">
        <v>724</v>
      </c>
      <c r="AQ3" s="159" t="s">
        <v>725</v>
      </c>
      <c r="AR3" s="159" t="s">
        <v>726</v>
      </c>
      <c r="AS3" s="159" t="s">
        <v>727</v>
      </c>
      <c r="AT3" s="159" t="s">
        <v>728</v>
      </c>
      <c r="AU3" s="159" t="s">
        <v>729</v>
      </c>
      <c r="AV3" s="159" t="s">
        <v>730</v>
      </c>
      <c r="AW3" s="159" t="s">
        <v>731</v>
      </c>
      <c r="AX3" s="159" t="s">
        <v>732</v>
      </c>
      <c r="AY3" s="159" t="s">
        <v>733</v>
      </c>
      <c r="AZ3" s="159" t="s">
        <v>734</v>
      </c>
      <c r="BA3" s="159" t="s">
        <v>735</v>
      </c>
      <c r="BB3" s="159" t="s">
        <v>736</v>
      </c>
      <c r="BC3" s="159" t="s">
        <v>737</v>
      </c>
      <c r="BD3" s="159" t="s">
        <v>738</v>
      </c>
      <c r="BE3" s="159" t="s">
        <v>739</v>
      </c>
      <c r="BF3" s="159" t="s">
        <v>740</v>
      </c>
      <c r="BG3" s="159" t="s">
        <v>741</v>
      </c>
      <c r="BH3" s="159" t="s">
        <v>742</v>
      </c>
      <c r="BI3" s="159" t="s">
        <v>743</v>
      </c>
      <c r="BJ3" s="159" t="s">
        <v>744</v>
      </c>
      <c r="BK3" s="159" t="s">
        <v>745</v>
      </c>
    </row>
    <row r="4" spans="2:63" x14ac:dyDescent="0.25">
      <c r="B4" s="192" t="s">
        <v>360</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row>
    <row r="5" spans="2:63" x14ac:dyDescent="0.25">
      <c r="B5" s="194" t="s">
        <v>218</v>
      </c>
      <c r="C5" s="195">
        <v>7240.6919484340187</v>
      </c>
      <c r="D5" s="195">
        <v>15280.3</v>
      </c>
      <c r="E5" s="195">
        <v>8913.6741556267498</v>
      </c>
      <c r="F5" s="195">
        <v>7082.6811558900035</v>
      </c>
      <c r="G5" s="195">
        <v>4946.8682467490007</v>
      </c>
      <c r="H5" s="195">
        <v>10297.951112132003</v>
      </c>
      <c r="I5" s="195">
        <v>5049.3439259199995</v>
      </c>
      <c r="J5" s="195">
        <v>6265.1320700599972</v>
      </c>
      <c r="K5" s="195">
        <v>10061.882969740025</v>
      </c>
      <c r="L5" s="195">
        <v>5146.9721217699998</v>
      </c>
      <c r="M5" s="195">
        <v>7251.3736999999983</v>
      </c>
      <c r="N5" s="195">
        <v>21722.167238429982</v>
      </c>
      <c r="O5" s="195">
        <v>7146.9509582899991</v>
      </c>
      <c r="P5" s="195">
        <v>7850.0899168799988</v>
      </c>
      <c r="Q5" s="195">
        <v>5721.9319821399986</v>
      </c>
      <c r="R5" s="195">
        <v>13293.512896909999</v>
      </c>
      <c r="S5" s="195">
        <v>56532.840000000004</v>
      </c>
      <c r="T5" s="195">
        <v>13594.49800120999</v>
      </c>
      <c r="U5" s="195">
        <v>10558.082704030016</v>
      </c>
      <c r="V5" s="195">
        <v>10479.493448877995</v>
      </c>
      <c r="W5" s="195">
        <v>9950.7137285699955</v>
      </c>
      <c r="X5" s="195">
        <v>13136.86022</v>
      </c>
      <c r="Y5" s="195">
        <v>10299.60554765001</v>
      </c>
      <c r="Z5" s="195">
        <v>7079.5312469100008</v>
      </c>
      <c r="AA5" s="195">
        <v>5606.9463746799984</v>
      </c>
      <c r="AB5" s="195">
        <v>4287.4552703999998</v>
      </c>
      <c r="AC5" s="195">
        <v>9278.7648211495034</v>
      </c>
      <c r="AD5" s="195">
        <v>1928.5821018900006</v>
      </c>
      <c r="AE5" s="195">
        <v>18.510999999999999</v>
      </c>
      <c r="AF5" s="195">
        <v>510.39499999999998</v>
      </c>
      <c r="AG5" s="195">
        <v>2354.8526504400011</v>
      </c>
      <c r="AH5" s="195">
        <v>457.89311728000001</v>
      </c>
      <c r="AI5" s="195">
        <v>365.07557938000002</v>
      </c>
      <c r="AJ5" s="195">
        <v>9186.749773090005</v>
      </c>
      <c r="AK5" s="195">
        <v>3206.4629205499996</v>
      </c>
      <c r="AL5" s="195">
        <v>3380.8292185650021</v>
      </c>
      <c r="AM5" s="195">
        <v>75.120555909999993</v>
      </c>
      <c r="AN5" s="195">
        <v>4103.8298259930034</v>
      </c>
      <c r="AO5" s="195">
        <v>2254.5062594082901</v>
      </c>
      <c r="AP5" s="195">
        <v>3569.3879654686984</v>
      </c>
      <c r="AQ5" s="195">
        <v>38.333050930000006</v>
      </c>
      <c r="AR5" s="195">
        <v>299.92567799999995</v>
      </c>
      <c r="AS5" s="195">
        <v>871.87371343000007</v>
      </c>
      <c r="AT5" s="195">
        <v>428.88499999999999</v>
      </c>
      <c r="AU5" s="195">
        <v>90.528876389999994</v>
      </c>
      <c r="AV5" s="195">
        <v>0.52444091999999987</v>
      </c>
      <c r="AW5" s="195">
        <v>426.86898279999991</v>
      </c>
      <c r="AX5" s="195">
        <v>377.00162999999998</v>
      </c>
      <c r="AY5" s="195">
        <v>612.63480000000004</v>
      </c>
      <c r="AZ5" s="195">
        <v>444.89600000000002</v>
      </c>
      <c r="BA5" s="195">
        <v>314.30111999999997</v>
      </c>
      <c r="BB5" s="195">
        <v>524.78285579999999</v>
      </c>
      <c r="BC5" s="195">
        <v>667.80550000000005</v>
      </c>
      <c r="BD5" s="195">
        <v>386.03383000000002</v>
      </c>
      <c r="BE5" s="195">
        <v>152.30921168999998</v>
      </c>
      <c r="BF5" s="195">
        <v>270.54561354999998</v>
      </c>
      <c r="BG5" s="195">
        <v>287.76428980000003</v>
      </c>
      <c r="BH5" s="195">
        <v>279.81632999999999</v>
      </c>
      <c r="BI5" s="195">
        <v>465.37347218999992</v>
      </c>
      <c r="BJ5" s="195">
        <v>664.57525999999996</v>
      </c>
      <c r="BK5" s="195">
        <v>292.91799000000003</v>
      </c>
    </row>
    <row r="6" spans="2:63" x14ac:dyDescent="0.25">
      <c r="B6" s="194" t="s">
        <v>219</v>
      </c>
      <c r="C6" s="195">
        <v>577.78608463</v>
      </c>
      <c r="D6" s="195">
        <v>976.45</v>
      </c>
      <c r="E6" s="195">
        <v>100.68715388</v>
      </c>
      <c r="F6" s="195">
        <v>225.19386089000008</v>
      </c>
      <c r="G6" s="195">
        <v>0</v>
      </c>
      <c r="H6" s="195">
        <v>219.94589464000003</v>
      </c>
      <c r="I6" s="195">
        <v>62.823975659999995</v>
      </c>
      <c r="J6" s="195">
        <v>520.05266600000016</v>
      </c>
      <c r="K6" s="195">
        <v>174.84194761000006</v>
      </c>
      <c r="L6" s="195">
        <v>104.15780731</v>
      </c>
      <c r="M6" s="195">
        <v>496.35820000000001</v>
      </c>
      <c r="N6" s="195">
        <v>1992.5690989700004</v>
      </c>
      <c r="O6" s="195">
        <v>214.80051997000007</v>
      </c>
      <c r="P6" s="195">
        <v>333.53051384000003</v>
      </c>
      <c r="Q6" s="195">
        <v>504.80322729</v>
      </c>
      <c r="R6" s="195">
        <v>547.53679897000006</v>
      </c>
      <c r="S6" s="195">
        <v>529.86</v>
      </c>
      <c r="T6" s="195">
        <v>800.27355703000023</v>
      </c>
      <c r="U6" s="195">
        <v>384.25945751</v>
      </c>
      <c r="V6" s="195">
        <v>561.3042004399997</v>
      </c>
      <c r="W6" s="195">
        <v>463.12993263000004</v>
      </c>
      <c r="X6" s="195">
        <v>279.62169690999991</v>
      </c>
      <c r="Y6" s="195">
        <v>327.51125210999999</v>
      </c>
      <c r="Z6" s="195">
        <v>216.95914956000004</v>
      </c>
      <c r="AA6" s="195">
        <v>106.69895071000001</v>
      </c>
      <c r="AB6" s="195">
        <v>280.70191226999998</v>
      </c>
      <c r="AC6" s="195">
        <v>482.41338443999985</v>
      </c>
      <c r="AD6" s="195">
        <v>93.899054149999998</v>
      </c>
      <c r="AE6" s="195">
        <v>0</v>
      </c>
      <c r="AF6" s="195">
        <v>0</v>
      </c>
      <c r="AG6" s="195">
        <v>43.261550109999995</v>
      </c>
      <c r="AH6" s="195">
        <v>16.961447589999999</v>
      </c>
      <c r="AI6" s="195">
        <v>3.74038811</v>
      </c>
      <c r="AJ6" s="195">
        <v>127.74967504999998</v>
      </c>
      <c r="AK6" s="195">
        <v>242.04703245000002</v>
      </c>
      <c r="AL6" s="195">
        <v>157.79695179999999</v>
      </c>
      <c r="AM6" s="195">
        <v>42.838166260000001</v>
      </c>
      <c r="AN6" s="195">
        <v>132.70703037999999</v>
      </c>
      <c r="AO6" s="195">
        <v>302.33583465999993</v>
      </c>
      <c r="AP6" s="195">
        <v>149.14180465999999</v>
      </c>
      <c r="AQ6" s="195">
        <v>0</v>
      </c>
      <c r="AR6" s="195">
        <v>2.5558700000000001</v>
      </c>
      <c r="AS6" s="195">
        <v>7.5457728800000003</v>
      </c>
      <c r="AT6" s="195">
        <v>10.662000000000001</v>
      </c>
      <c r="AU6" s="195">
        <v>12.180681269999999</v>
      </c>
      <c r="AV6" s="195">
        <v>0</v>
      </c>
      <c r="AW6" s="195">
        <v>4.1601210799999997</v>
      </c>
      <c r="AX6" s="195">
        <v>11.059759999999999</v>
      </c>
      <c r="AY6" s="195">
        <v>38.340000000000003</v>
      </c>
      <c r="AZ6" s="195">
        <v>4.7210000000000001</v>
      </c>
      <c r="BA6" s="195">
        <v>27.795139999999996</v>
      </c>
      <c r="BB6" s="195">
        <v>10.872579859999998</v>
      </c>
      <c r="BC6" s="195">
        <v>2.2758499999999997</v>
      </c>
      <c r="BD6" s="195">
        <v>6.7405999999999997</v>
      </c>
      <c r="BE6" s="195">
        <v>0</v>
      </c>
      <c r="BF6" s="195">
        <v>0</v>
      </c>
      <c r="BG6" s="195">
        <v>0</v>
      </c>
      <c r="BH6" s="195">
        <v>7.8866300000000011</v>
      </c>
      <c r="BI6" s="195">
        <v>68.626894679999978</v>
      </c>
      <c r="BJ6" s="195">
        <v>25.231169999999999</v>
      </c>
      <c r="BK6" s="195">
        <v>17</v>
      </c>
    </row>
    <row r="7" spans="2:63" x14ac:dyDescent="0.25">
      <c r="B7" s="194" t="s">
        <v>220</v>
      </c>
      <c r="C7" s="195">
        <v>1774.4775560200001</v>
      </c>
      <c r="D7" s="195">
        <v>0</v>
      </c>
      <c r="E7" s="195">
        <v>110.41607369</v>
      </c>
      <c r="F7" s="195">
        <v>328.60313973999996</v>
      </c>
      <c r="G7" s="195">
        <v>0</v>
      </c>
      <c r="H7" s="195">
        <v>0</v>
      </c>
      <c r="I7" s="195">
        <v>259.59121008</v>
      </c>
      <c r="J7" s="195">
        <v>405.29403841999999</v>
      </c>
      <c r="K7" s="195">
        <v>0.85547577999999991</v>
      </c>
      <c r="L7" s="195">
        <v>29.113498200000002</v>
      </c>
      <c r="M7" s="195">
        <v>98.635299999999987</v>
      </c>
      <c r="N7" s="195">
        <v>0</v>
      </c>
      <c r="O7" s="195">
        <v>212.78531244999999</v>
      </c>
      <c r="P7" s="195">
        <v>1204.56901943</v>
      </c>
      <c r="Q7" s="195">
        <v>102.75763474000003</v>
      </c>
      <c r="R7" s="195">
        <v>222.57299999999998</v>
      </c>
      <c r="S7" s="195">
        <v>326.75</v>
      </c>
      <c r="T7" s="195">
        <v>219.61623707999993</v>
      </c>
      <c r="U7" s="195">
        <v>900.56364590999988</v>
      </c>
      <c r="V7" s="195">
        <v>234.11192774</v>
      </c>
      <c r="W7" s="195">
        <v>8.9733466600000007</v>
      </c>
      <c r="X7" s="195">
        <v>265.09643527999998</v>
      </c>
      <c r="Y7" s="195">
        <v>0</v>
      </c>
      <c r="Z7" s="195">
        <v>915.37691924000001</v>
      </c>
      <c r="AA7" s="195">
        <v>190.74895404</v>
      </c>
      <c r="AB7" s="195">
        <v>227.99886021999998</v>
      </c>
      <c r="AC7" s="195">
        <v>36.032258279999994</v>
      </c>
      <c r="AD7" s="195">
        <v>3.0836631200000002</v>
      </c>
      <c r="AE7" s="195">
        <v>0</v>
      </c>
      <c r="AF7" s="195">
        <v>0</v>
      </c>
      <c r="AG7" s="195">
        <v>6.3245629800000005</v>
      </c>
      <c r="AH7" s="195">
        <v>0</v>
      </c>
      <c r="AI7" s="195">
        <v>0</v>
      </c>
      <c r="AJ7" s="195">
        <v>49.963672380000006</v>
      </c>
      <c r="AK7" s="195">
        <v>105.54812425000003</v>
      </c>
      <c r="AL7" s="195">
        <v>0</v>
      </c>
      <c r="AM7" s="195">
        <v>0</v>
      </c>
      <c r="AN7" s="195">
        <v>46.98123262</v>
      </c>
      <c r="AO7" s="195">
        <v>84.056690180000018</v>
      </c>
      <c r="AP7" s="195">
        <v>0</v>
      </c>
      <c r="AQ7" s="195">
        <v>0</v>
      </c>
      <c r="AR7" s="195">
        <v>0</v>
      </c>
      <c r="AS7" s="195">
        <v>0</v>
      </c>
      <c r="AT7" s="195">
        <v>4.6779999999999999</v>
      </c>
      <c r="AU7" s="195">
        <v>0</v>
      </c>
      <c r="AV7" s="195">
        <v>0</v>
      </c>
      <c r="AW7" s="195">
        <v>0</v>
      </c>
      <c r="AX7" s="195">
        <v>28.71397</v>
      </c>
      <c r="AY7" s="195">
        <v>0</v>
      </c>
      <c r="AZ7" s="195">
        <v>21.571000000000002</v>
      </c>
      <c r="BA7" s="195">
        <v>0</v>
      </c>
      <c r="BB7" s="195">
        <v>0</v>
      </c>
      <c r="BC7" s="195">
        <v>0</v>
      </c>
      <c r="BD7" s="195">
        <v>27.301110000000001</v>
      </c>
      <c r="BE7" s="195">
        <v>0</v>
      </c>
      <c r="BF7" s="195">
        <v>0</v>
      </c>
      <c r="BG7" s="195">
        <v>0</v>
      </c>
      <c r="BH7" s="195">
        <v>0.98023000000000005</v>
      </c>
      <c r="BI7" s="195">
        <v>25.882468160000005</v>
      </c>
      <c r="BJ7" s="195">
        <v>0</v>
      </c>
      <c r="BK7" s="195">
        <v>0</v>
      </c>
    </row>
    <row r="8" spans="2:63" x14ac:dyDescent="0.25">
      <c r="B8" s="194" t="s">
        <v>361</v>
      </c>
      <c r="C8" s="195">
        <v>42727.188801340009</v>
      </c>
      <c r="D8" s="195">
        <v>23987.470000000005</v>
      </c>
      <c r="E8" s="195">
        <v>48624.237393689997</v>
      </c>
      <c r="F8" s="195">
        <v>53086.01248337001</v>
      </c>
      <c r="G8" s="195">
        <v>14115.116243557701</v>
      </c>
      <c r="H8" s="195">
        <v>54730.734909800965</v>
      </c>
      <c r="I8" s="195">
        <v>29386.932131360496</v>
      </c>
      <c r="J8" s="195">
        <v>10178.59818112</v>
      </c>
      <c r="K8" s="195">
        <v>22179.21909091001</v>
      </c>
      <c r="L8" s="195">
        <v>24846.801339569996</v>
      </c>
      <c r="M8" s="195">
        <v>22514.202400000002</v>
      </c>
      <c r="N8" s="195">
        <v>13721.085963420002</v>
      </c>
      <c r="O8" s="195">
        <v>29736.028493020003</v>
      </c>
      <c r="P8" s="195">
        <v>35591.916447380005</v>
      </c>
      <c r="Q8" s="195">
        <v>17492.868268930004</v>
      </c>
      <c r="R8" s="195">
        <v>28987.871685800004</v>
      </c>
      <c r="S8" s="195">
        <v>10671.009999999998</v>
      </c>
      <c r="T8" s="195">
        <v>50911.41162472</v>
      </c>
      <c r="U8" s="195">
        <v>18732.750765430003</v>
      </c>
      <c r="V8" s="195">
        <v>18131.164762671502</v>
      </c>
      <c r="W8" s="195">
        <v>14936.301181739997</v>
      </c>
      <c r="X8" s="195">
        <v>33979.034097790005</v>
      </c>
      <c r="Y8" s="195">
        <v>25921.479399940003</v>
      </c>
      <c r="Z8" s="195">
        <v>22974.267375929987</v>
      </c>
      <c r="AA8" s="195">
        <v>11102.896880029999</v>
      </c>
      <c r="AB8" s="195">
        <v>15792.856229544999</v>
      </c>
      <c r="AC8" s="195">
        <v>23273.744263091503</v>
      </c>
      <c r="AD8" s="195">
        <v>1357.9913506400003</v>
      </c>
      <c r="AE8" s="195">
        <v>1</v>
      </c>
      <c r="AF8" s="195">
        <v>339.71</v>
      </c>
      <c r="AG8" s="195">
        <v>2585.88544542</v>
      </c>
      <c r="AH8" s="195">
        <v>742.40406489999998</v>
      </c>
      <c r="AI8" s="195">
        <v>334.67464142000011</v>
      </c>
      <c r="AJ8" s="195">
        <v>3966.9872514100002</v>
      </c>
      <c r="AK8" s="195">
        <v>2172.5100838200001</v>
      </c>
      <c r="AL8" s="195">
        <v>2137.5669813499994</v>
      </c>
      <c r="AM8" s="195">
        <v>187.77351204000004</v>
      </c>
      <c r="AN8" s="195">
        <v>5258.2421956244998</v>
      </c>
      <c r="AO8" s="195">
        <v>4674.5976710100003</v>
      </c>
      <c r="AP8" s="195">
        <v>1637.6084974999997</v>
      </c>
      <c r="AQ8" s="195">
        <v>117.34309305000001</v>
      </c>
      <c r="AR8" s="195">
        <v>55.670149999999978</v>
      </c>
      <c r="AS8" s="195">
        <v>134.49668303999999</v>
      </c>
      <c r="AT8" s="195">
        <v>339.92399999999998</v>
      </c>
      <c r="AU8" s="195">
        <v>0</v>
      </c>
      <c r="AV8" s="195">
        <v>59.997709069999999</v>
      </c>
      <c r="AW8" s="195">
        <v>377.41477308000003</v>
      </c>
      <c r="AX8" s="195">
        <v>450.65234999999996</v>
      </c>
      <c r="AY8" s="195">
        <v>225.7705</v>
      </c>
      <c r="AZ8" s="195">
        <v>119.176</v>
      </c>
      <c r="BA8" s="195">
        <v>260.68865</v>
      </c>
      <c r="BB8" s="195">
        <v>171.15246120000003</v>
      </c>
      <c r="BC8" s="195">
        <v>458.08631999999989</v>
      </c>
      <c r="BD8" s="195">
        <v>170.98089000000002</v>
      </c>
      <c r="BE8" s="195">
        <v>10.42079</v>
      </c>
      <c r="BF8" s="195">
        <v>54.04961019000001</v>
      </c>
      <c r="BG8" s="195">
        <v>584.1624061</v>
      </c>
      <c r="BH8" s="195">
        <v>182.35963999999996</v>
      </c>
      <c r="BI8" s="195">
        <v>667.23598754999966</v>
      </c>
      <c r="BJ8" s="195">
        <v>266.65777000000003</v>
      </c>
      <c r="BK8" s="195">
        <v>297.71019999999999</v>
      </c>
    </row>
    <row r="9" spans="2:63" x14ac:dyDescent="0.25">
      <c r="B9" s="194" t="s">
        <v>222</v>
      </c>
      <c r="C9" s="195">
        <v>1639.9639437899962</v>
      </c>
      <c r="D9" s="195">
        <v>3555.28</v>
      </c>
      <c r="E9" s="195">
        <v>304.90294487999995</v>
      </c>
      <c r="F9" s="195">
        <v>5726.6889324799977</v>
      </c>
      <c r="G9" s="195">
        <v>7487.5246380499884</v>
      </c>
      <c r="H9" s="195">
        <v>1079.5833338800005</v>
      </c>
      <c r="I9" s="195">
        <v>2031.3597583399999</v>
      </c>
      <c r="J9" s="195">
        <v>3594.7119684599988</v>
      </c>
      <c r="K9" s="195">
        <v>2824.6258982299996</v>
      </c>
      <c r="L9" s="195">
        <v>751.25962355000001</v>
      </c>
      <c r="M9" s="195">
        <v>10576.703000000001</v>
      </c>
      <c r="N9" s="195">
        <v>2042.2698897700011</v>
      </c>
      <c r="O9" s="195">
        <v>3027.9906807100001</v>
      </c>
      <c r="P9" s="195">
        <v>8542.6596264599921</v>
      </c>
      <c r="Q9" s="195">
        <v>26752.837193030009</v>
      </c>
      <c r="R9" s="195">
        <v>4693.2819999999992</v>
      </c>
      <c r="S9" s="195">
        <v>8782.5399999999991</v>
      </c>
      <c r="T9" s="195">
        <v>9493.6113733500042</v>
      </c>
      <c r="U9" s="195">
        <v>6595.4730816799838</v>
      </c>
      <c r="V9" s="195">
        <v>10138.181004157988</v>
      </c>
      <c r="W9" s="195">
        <v>5598.9401650499985</v>
      </c>
      <c r="X9" s="195">
        <v>5387.4723015800009</v>
      </c>
      <c r="Y9" s="195">
        <v>5984.3349857180037</v>
      </c>
      <c r="Z9" s="195">
        <v>2201.7180576600013</v>
      </c>
      <c r="AA9" s="195">
        <v>1617.3993386099999</v>
      </c>
      <c r="AB9" s="195">
        <v>5982.4307511599982</v>
      </c>
      <c r="AC9" s="195">
        <v>8117.947397199996</v>
      </c>
      <c r="AD9" s="195">
        <v>5269.5440472799992</v>
      </c>
      <c r="AE9" s="195">
        <v>29.414999999999999</v>
      </c>
      <c r="AF9" s="195">
        <v>95.763000000000005</v>
      </c>
      <c r="AG9" s="195">
        <v>1951.9481359700005</v>
      </c>
      <c r="AH9" s="195">
        <v>160.49314052000003</v>
      </c>
      <c r="AI9" s="195">
        <v>314.78561297999994</v>
      </c>
      <c r="AJ9" s="195">
        <v>3094.7794669800019</v>
      </c>
      <c r="AK9" s="195">
        <v>10189.772069520001</v>
      </c>
      <c r="AL9" s="195">
        <v>2530.948679864001</v>
      </c>
      <c r="AM9" s="195">
        <v>162.41212702999999</v>
      </c>
      <c r="AN9" s="195">
        <v>5298.5415324099977</v>
      </c>
      <c r="AO9" s="195">
        <v>2843.2501282099979</v>
      </c>
      <c r="AP9" s="195">
        <v>650.97064868999996</v>
      </c>
      <c r="AQ9" s="195">
        <v>378.12687088999996</v>
      </c>
      <c r="AR9" s="195">
        <v>7.6877609999999974</v>
      </c>
      <c r="AS9" s="195">
        <v>238.39236494999994</v>
      </c>
      <c r="AT9" s="195">
        <v>275.613</v>
      </c>
      <c r="AU9" s="195">
        <v>153.15743626000003</v>
      </c>
      <c r="AV9" s="195">
        <v>18.376675210000002</v>
      </c>
      <c r="AW9" s="195">
        <v>50</v>
      </c>
      <c r="AX9" s="195">
        <v>1516.8438099999998</v>
      </c>
      <c r="AY9" s="195">
        <v>1103.7438999999999</v>
      </c>
      <c r="AZ9" s="195">
        <v>22.501999999999999</v>
      </c>
      <c r="BA9" s="195">
        <v>524.6239700000001</v>
      </c>
      <c r="BB9" s="195">
        <v>39.988832880000004</v>
      </c>
      <c r="BC9" s="195">
        <v>11.98193895</v>
      </c>
      <c r="BD9" s="195">
        <v>387.95099999999957</v>
      </c>
      <c r="BE9" s="195">
        <v>27.874159000000002</v>
      </c>
      <c r="BF9" s="195">
        <v>35.584736840000005</v>
      </c>
      <c r="BG9" s="195">
        <v>0</v>
      </c>
      <c r="BH9" s="195">
        <v>115.21235000000003</v>
      </c>
      <c r="BI9" s="195">
        <v>277.90220287999983</v>
      </c>
      <c r="BJ9" s="195">
        <v>219.06918999999999</v>
      </c>
      <c r="BK9" s="195">
        <v>240.43979000000002</v>
      </c>
    </row>
    <row r="10" spans="2:63" x14ac:dyDescent="0.25">
      <c r="B10" s="194" t="s">
        <v>223</v>
      </c>
      <c r="C10" s="195">
        <v>10861.916316033004</v>
      </c>
      <c r="D10" s="195">
        <v>13168.27</v>
      </c>
      <c r="E10" s="195">
        <v>11319.306093880003</v>
      </c>
      <c r="F10" s="195">
        <v>15022.567531810011</v>
      </c>
      <c r="G10" s="195">
        <v>6666.581930119999</v>
      </c>
      <c r="H10" s="195">
        <v>3709.7721678830012</v>
      </c>
      <c r="I10" s="195">
        <v>6397.1289905599997</v>
      </c>
      <c r="J10" s="195">
        <v>5086.9486065999999</v>
      </c>
      <c r="K10" s="195">
        <v>7299.0202001700018</v>
      </c>
      <c r="L10" s="195">
        <v>5551.5260425840006</v>
      </c>
      <c r="M10" s="195">
        <v>6753.2415000000001</v>
      </c>
      <c r="N10" s="195">
        <v>2835.5242476699996</v>
      </c>
      <c r="O10" s="195">
        <v>6815.4130918500014</v>
      </c>
      <c r="P10" s="195">
        <v>9280.8978045800013</v>
      </c>
      <c r="Q10" s="195">
        <v>7800.857118009998</v>
      </c>
      <c r="R10" s="195">
        <v>9212.9260000000013</v>
      </c>
      <c r="S10" s="195">
        <v>4683.9399999999996</v>
      </c>
      <c r="T10" s="195">
        <v>18925.451585929994</v>
      </c>
      <c r="U10" s="195">
        <v>8545.0946450599968</v>
      </c>
      <c r="V10" s="195">
        <v>10256.840304899999</v>
      </c>
      <c r="W10" s="195">
        <v>9255.4719652200001</v>
      </c>
      <c r="X10" s="195">
        <v>14652.94460071</v>
      </c>
      <c r="Y10" s="195">
        <v>8251.8786413600028</v>
      </c>
      <c r="Z10" s="195">
        <v>7832.6513248600004</v>
      </c>
      <c r="AA10" s="195">
        <v>5215.3866472200016</v>
      </c>
      <c r="AB10" s="195">
        <v>6125.9960890999973</v>
      </c>
      <c r="AC10" s="195">
        <v>10223.185180244001</v>
      </c>
      <c r="AD10" s="195">
        <v>656.25982379000015</v>
      </c>
      <c r="AE10" s="195">
        <v>0</v>
      </c>
      <c r="AF10" s="195">
        <v>0</v>
      </c>
      <c r="AG10" s="195">
        <v>550.89689088000011</v>
      </c>
      <c r="AH10" s="195">
        <v>1.44799108</v>
      </c>
      <c r="AI10" s="195">
        <v>0</v>
      </c>
      <c r="AJ10" s="195">
        <v>351.56082179000003</v>
      </c>
      <c r="AK10" s="195">
        <v>228.42026909000001</v>
      </c>
      <c r="AL10" s="195">
        <v>0</v>
      </c>
      <c r="AM10" s="195">
        <v>0</v>
      </c>
      <c r="AN10" s="195">
        <v>992.90975185999991</v>
      </c>
      <c r="AO10" s="195">
        <v>0</v>
      </c>
      <c r="AP10" s="195">
        <v>3112.4413298899995</v>
      </c>
      <c r="AQ10" s="195">
        <v>0</v>
      </c>
      <c r="AR10" s="195">
        <v>0</v>
      </c>
      <c r="AS10" s="195">
        <v>2.1598959699999996</v>
      </c>
      <c r="AT10" s="195">
        <v>5.3710000000000004</v>
      </c>
      <c r="AU10" s="195">
        <v>0</v>
      </c>
      <c r="AV10" s="195">
        <v>0</v>
      </c>
      <c r="AW10" s="195">
        <v>0</v>
      </c>
      <c r="AX10" s="195">
        <v>184.85145</v>
      </c>
      <c r="AY10" s="195">
        <v>100</v>
      </c>
      <c r="AZ10" s="195">
        <v>0</v>
      </c>
      <c r="BA10" s="195">
        <v>7.2820299999999998</v>
      </c>
      <c r="BB10" s="195">
        <v>0</v>
      </c>
      <c r="BC10" s="195">
        <v>0</v>
      </c>
      <c r="BD10" s="195">
        <v>0</v>
      </c>
      <c r="BE10" s="195">
        <v>0</v>
      </c>
      <c r="BF10" s="195">
        <v>0</v>
      </c>
      <c r="BG10" s="195">
        <v>0</v>
      </c>
      <c r="BH10" s="195">
        <v>94.237710000000007</v>
      </c>
      <c r="BI10" s="195">
        <v>97.119004180000005</v>
      </c>
      <c r="BJ10" s="195">
        <v>73.762280000000018</v>
      </c>
      <c r="BK10" s="195">
        <v>27.507529999999999</v>
      </c>
    </row>
    <row r="11" spans="2:63" x14ac:dyDescent="0.25">
      <c r="B11" s="194" t="s">
        <v>362</v>
      </c>
      <c r="C11" s="195">
        <v>5861.0837862800072</v>
      </c>
      <c r="D11" s="195">
        <v>2777.8800000000006</v>
      </c>
      <c r="E11" s="195">
        <v>1712.9679714699996</v>
      </c>
      <c r="F11" s="195">
        <v>1350.1296840099999</v>
      </c>
      <c r="G11" s="195">
        <v>3163.1726618900002</v>
      </c>
      <c r="H11" s="195">
        <v>9719.4127420100049</v>
      </c>
      <c r="I11" s="195">
        <v>2371.3227389000003</v>
      </c>
      <c r="J11" s="195">
        <v>2355.9018827899995</v>
      </c>
      <c r="K11" s="195">
        <v>2390.2649521400008</v>
      </c>
      <c r="L11" s="195">
        <v>2985.5783477200002</v>
      </c>
      <c r="M11" s="195">
        <v>2202.8009999999999</v>
      </c>
      <c r="N11" s="195">
        <v>297.13110587</v>
      </c>
      <c r="O11" s="195">
        <v>1134.0771623800001</v>
      </c>
      <c r="P11" s="195">
        <v>7701.3453910199996</v>
      </c>
      <c r="Q11" s="195">
        <v>4730.418966369999</v>
      </c>
      <c r="R11" s="195">
        <v>2752.0930000000008</v>
      </c>
      <c r="S11" s="195">
        <v>499.52</v>
      </c>
      <c r="T11" s="195">
        <v>2167.0404967600002</v>
      </c>
      <c r="U11" s="195">
        <v>563.67897304999997</v>
      </c>
      <c r="V11" s="195">
        <v>1607.3935942339997</v>
      </c>
      <c r="W11" s="195">
        <v>1986.1015625000009</v>
      </c>
      <c r="X11" s="195">
        <v>2856.5091355800009</v>
      </c>
      <c r="Y11" s="195">
        <v>2870.15707092</v>
      </c>
      <c r="Z11" s="195">
        <v>1018.1694403700001</v>
      </c>
      <c r="AA11" s="195">
        <v>1766.8210326199999</v>
      </c>
      <c r="AB11" s="195">
        <v>2145.1270230199998</v>
      </c>
      <c r="AC11" s="195">
        <v>2533.2246997899992</v>
      </c>
      <c r="AD11" s="195">
        <v>151.22036055000004</v>
      </c>
      <c r="AE11" s="195">
        <v>2.7</v>
      </c>
      <c r="AF11" s="195">
        <v>0</v>
      </c>
      <c r="AG11" s="195">
        <v>150.45272298999998</v>
      </c>
      <c r="AH11" s="195">
        <v>24.929936760000004</v>
      </c>
      <c r="AI11" s="195">
        <v>24.66881527</v>
      </c>
      <c r="AJ11" s="195">
        <v>183.87004404000001</v>
      </c>
      <c r="AK11" s="195">
        <v>300.58318584</v>
      </c>
      <c r="AL11" s="195">
        <v>254.99947666</v>
      </c>
      <c r="AM11" s="195">
        <v>47.147299999999994</v>
      </c>
      <c r="AN11" s="195">
        <v>442.45280533150003</v>
      </c>
      <c r="AO11" s="195">
        <v>79.203386420000015</v>
      </c>
      <c r="AP11" s="195">
        <v>63.903450330000005</v>
      </c>
      <c r="AQ11" s="195">
        <v>15.535855559999998</v>
      </c>
      <c r="AR11" s="195">
        <v>12.361282000000001</v>
      </c>
      <c r="AS11" s="195">
        <v>0</v>
      </c>
      <c r="AT11" s="195">
        <v>26.896000000000001</v>
      </c>
      <c r="AU11" s="195">
        <v>0</v>
      </c>
      <c r="AV11" s="195">
        <v>3.45</v>
      </c>
      <c r="AW11" s="195">
        <v>0</v>
      </c>
      <c r="AX11" s="195">
        <v>318.27602999999999</v>
      </c>
      <c r="AY11" s="195">
        <v>39.583500000000001</v>
      </c>
      <c r="AZ11" s="195">
        <v>51.124000000000002</v>
      </c>
      <c r="BA11" s="195">
        <v>26.863360000000004</v>
      </c>
      <c r="BB11" s="195">
        <v>0</v>
      </c>
      <c r="BC11" s="195">
        <v>0</v>
      </c>
      <c r="BD11" s="195">
        <v>90.07416000000002</v>
      </c>
      <c r="BE11" s="195">
        <v>0</v>
      </c>
      <c r="BF11" s="195">
        <v>8.3183446300000004</v>
      </c>
      <c r="BG11" s="195">
        <v>0</v>
      </c>
      <c r="BH11" s="195">
        <v>5.1906300000000005</v>
      </c>
      <c r="BI11" s="195">
        <v>10.999982389999998</v>
      </c>
      <c r="BJ11" s="195">
        <v>171.42867999999999</v>
      </c>
      <c r="BK11" s="195">
        <v>73.282780000000002</v>
      </c>
    </row>
    <row r="12" spans="2:63" x14ac:dyDescent="0.25">
      <c r="B12" s="194" t="s">
        <v>363</v>
      </c>
      <c r="C12" s="195">
        <v>3030.3437454999994</v>
      </c>
      <c r="D12" s="195">
        <v>2032.6499999999996</v>
      </c>
      <c r="E12" s="195">
        <v>1688.8670724300002</v>
      </c>
      <c r="F12" s="195">
        <v>1132.1704318879997</v>
      </c>
      <c r="G12" s="195">
        <v>2354.8100717500006</v>
      </c>
      <c r="H12" s="195">
        <v>3276.6685787500019</v>
      </c>
      <c r="I12" s="195">
        <v>206.68256384999998</v>
      </c>
      <c r="J12" s="195">
        <v>2806.2295023400002</v>
      </c>
      <c r="K12" s="195">
        <v>1792.5954110999992</v>
      </c>
      <c r="L12" s="195">
        <v>3198.9557525600007</v>
      </c>
      <c r="M12" s="195">
        <v>1794.3779999999997</v>
      </c>
      <c r="N12" s="195">
        <v>1898.7937515399999</v>
      </c>
      <c r="O12" s="195">
        <v>3022.9268260699987</v>
      </c>
      <c r="P12" s="195">
        <v>8567.7781395400034</v>
      </c>
      <c r="Q12" s="195">
        <v>5744.1857786899982</v>
      </c>
      <c r="R12" s="195">
        <v>4839.777</v>
      </c>
      <c r="S12" s="195">
        <v>2378.34</v>
      </c>
      <c r="T12" s="195">
        <v>6461.0031925689991</v>
      </c>
      <c r="U12" s="195">
        <v>2576.2115150299992</v>
      </c>
      <c r="V12" s="195">
        <v>3068.9884903789994</v>
      </c>
      <c r="W12" s="195">
        <v>530.03624864999995</v>
      </c>
      <c r="X12" s="195">
        <v>3860.5594268000027</v>
      </c>
      <c r="Y12" s="195">
        <v>3492.6464681000011</v>
      </c>
      <c r="Z12" s="195">
        <v>2115.287704966237</v>
      </c>
      <c r="AA12" s="195">
        <v>3430.620098099997</v>
      </c>
      <c r="AB12" s="195">
        <v>2200.9204313620003</v>
      </c>
      <c r="AC12" s="195">
        <v>5172.9790892614992</v>
      </c>
      <c r="AD12" s="195">
        <v>1283.3911704600002</v>
      </c>
      <c r="AE12" s="195">
        <v>7.399</v>
      </c>
      <c r="AF12" s="195">
        <v>135.48400000000001</v>
      </c>
      <c r="AG12" s="195">
        <v>1940.9773768299997</v>
      </c>
      <c r="AH12" s="195">
        <v>148.10130136000001</v>
      </c>
      <c r="AI12" s="195">
        <v>294.74333208000007</v>
      </c>
      <c r="AJ12" s="195">
        <v>2412.7470221519975</v>
      </c>
      <c r="AK12" s="195">
        <v>3013.3082573299998</v>
      </c>
      <c r="AL12" s="195">
        <v>1850.2570969799992</v>
      </c>
      <c r="AM12" s="195">
        <v>38.841864929999993</v>
      </c>
      <c r="AN12" s="195">
        <v>821.33948853799961</v>
      </c>
      <c r="AO12" s="195">
        <v>1233.3394837219998</v>
      </c>
      <c r="AP12" s="195">
        <v>872.6743420399996</v>
      </c>
      <c r="AQ12" s="195">
        <v>133.69664315999998</v>
      </c>
      <c r="AR12" s="195">
        <v>1.2684300000000002</v>
      </c>
      <c r="AS12" s="195">
        <v>71.760724789999983</v>
      </c>
      <c r="AT12" s="195">
        <v>135.37299999999999</v>
      </c>
      <c r="AU12" s="195">
        <v>44.354201750000009</v>
      </c>
      <c r="AV12" s="195">
        <v>0</v>
      </c>
      <c r="AW12" s="195">
        <v>184.09135358</v>
      </c>
      <c r="AX12" s="195">
        <v>1106.0210100000002</v>
      </c>
      <c r="AY12" s="195">
        <v>89.111500000000021</v>
      </c>
      <c r="AZ12" s="195">
        <v>101.553</v>
      </c>
      <c r="BA12" s="195">
        <v>63.257169999999988</v>
      </c>
      <c r="BB12" s="195">
        <v>0</v>
      </c>
      <c r="BC12" s="195">
        <v>871.21265059000029</v>
      </c>
      <c r="BD12" s="195">
        <v>275.91902999999996</v>
      </c>
      <c r="BE12" s="195">
        <v>0</v>
      </c>
      <c r="BF12" s="195">
        <v>96.915994189999992</v>
      </c>
      <c r="BG12" s="195">
        <v>2.9400961000000003</v>
      </c>
      <c r="BH12" s="195">
        <v>82.18080999999998</v>
      </c>
      <c r="BI12" s="195">
        <v>553.82713356000022</v>
      </c>
      <c r="BJ12" s="195">
        <v>347.43339000000003</v>
      </c>
      <c r="BK12" s="195">
        <v>299.00509999999997</v>
      </c>
    </row>
    <row r="13" spans="2:63" x14ac:dyDescent="0.25">
      <c r="B13" s="194" t="s">
        <v>226</v>
      </c>
      <c r="C13" s="195">
        <v>27455.188103190521</v>
      </c>
      <c r="D13" s="195">
        <v>54230.830000000009</v>
      </c>
      <c r="E13" s="195">
        <v>59484.001188786868</v>
      </c>
      <c r="F13" s="195">
        <v>32569.84401447</v>
      </c>
      <c r="G13" s="195">
        <v>25886.41934629</v>
      </c>
      <c r="H13" s="195">
        <v>33858.155494142011</v>
      </c>
      <c r="I13" s="195">
        <v>25802.816654410002</v>
      </c>
      <c r="J13" s="195">
        <v>10891.684895699982</v>
      </c>
      <c r="K13" s="195">
        <v>40548.307221089999</v>
      </c>
      <c r="L13" s="195">
        <v>28563.448788040001</v>
      </c>
      <c r="M13" s="195">
        <v>23828.027399999999</v>
      </c>
      <c r="N13" s="195">
        <v>55116.055352479634</v>
      </c>
      <c r="O13" s="195">
        <v>29835.798056979991</v>
      </c>
      <c r="P13" s="195">
        <v>20742.046866370009</v>
      </c>
      <c r="Q13" s="195">
        <v>26254.696855940008</v>
      </c>
      <c r="R13" s="195">
        <v>47480.59599999999</v>
      </c>
      <c r="S13" s="195">
        <v>34074.639999999992</v>
      </c>
      <c r="T13" s="195">
        <v>64284.982854930036</v>
      </c>
      <c r="U13" s="195">
        <v>27849.386552770018</v>
      </c>
      <c r="V13" s="195">
        <v>21462.292829893278</v>
      </c>
      <c r="W13" s="195">
        <v>27019.291817850011</v>
      </c>
      <c r="X13" s="195">
        <v>49990.340983269984</v>
      </c>
      <c r="Y13" s="195">
        <v>22539.263863960019</v>
      </c>
      <c r="Z13" s="195">
        <v>34897.415505720011</v>
      </c>
      <c r="AA13" s="195">
        <v>20058.026063520007</v>
      </c>
      <c r="AB13" s="195">
        <v>15992.125521579983</v>
      </c>
      <c r="AC13" s="195">
        <v>24075.70399780001</v>
      </c>
      <c r="AD13" s="195">
        <v>6992.3670517799947</v>
      </c>
      <c r="AE13" s="195">
        <v>37.889000000000003</v>
      </c>
      <c r="AF13" s="195">
        <v>1008.261</v>
      </c>
      <c r="AG13" s="195">
        <v>6633.361678088012</v>
      </c>
      <c r="AH13" s="195">
        <v>3066.2555992899984</v>
      </c>
      <c r="AI13" s="195">
        <v>670.18074451999996</v>
      </c>
      <c r="AJ13" s="195">
        <v>15507.018205305993</v>
      </c>
      <c r="AK13" s="195">
        <v>7009.6677227700002</v>
      </c>
      <c r="AL13" s="195">
        <v>9212.2763071899935</v>
      </c>
      <c r="AM13" s="195">
        <v>101.69312187999998</v>
      </c>
      <c r="AN13" s="195">
        <v>5568.2746832249959</v>
      </c>
      <c r="AO13" s="195">
        <v>8393.3068402700028</v>
      </c>
      <c r="AP13" s="195">
        <v>4154.1015890600011</v>
      </c>
      <c r="AQ13" s="195">
        <v>473.07370444999998</v>
      </c>
      <c r="AR13" s="195">
        <v>78.279765000000026</v>
      </c>
      <c r="AS13" s="195">
        <v>1028.6105260900001</v>
      </c>
      <c r="AT13" s="195">
        <v>207.01499999999999</v>
      </c>
      <c r="AU13" s="195">
        <v>259.94233119</v>
      </c>
      <c r="AV13" s="195">
        <v>33.329858789999996</v>
      </c>
      <c r="AW13" s="195">
        <v>735.07804995000026</v>
      </c>
      <c r="AX13" s="195">
        <v>286.01506000000001</v>
      </c>
      <c r="AY13" s="195">
        <v>564.03489999999999</v>
      </c>
      <c r="AZ13" s="195">
        <v>199.11799999999999</v>
      </c>
      <c r="BA13" s="195">
        <v>432.05147999999997</v>
      </c>
      <c r="BB13" s="195">
        <v>1082.347289</v>
      </c>
      <c r="BC13" s="195">
        <v>2397.4251899999986</v>
      </c>
      <c r="BD13" s="195">
        <v>634.85403000000019</v>
      </c>
      <c r="BE13" s="195">
        <v>97.301715000000002</v>
      </c>
      <c r="BF13" s="195">
        <v>184.77890847999998</v>
      </c>
      <c r="BG13" s="195">
        <v>84.255741499999999</v>
      </c>
      <c r="BH13" s="195">
        <v>755.44394</v>
      </c>
      <c r="BI13" s="195">
        <v>2606.5551008100015</v>
      </c>
      <c r="BJ13" s="195">
        <v>1341.68867</v>
      </c>
      <c r="BK13" s="195">
        <v>658.95122000000003</v>
      </c>
    </row>
    <row r="14" spans="2:63" x14ac:dyDescent="0.25">
      <c r="B14" s="194" t="s">
        <v>227</v>
      </c>
      <c r="C14" s="195">
        <v>6825.1434448800001</v>
      </c>
      <c r="D14" s="195">
        <v>22194.42</v>
      </c>
      <c r="E14" s="195">
        <v>8942.7249437899973</v>
      </c>
      <c r="F14" s="195">
        <v>13103.793619330001</v>
      </c>
      <c r="G14" s="195">
        <v>4802.8611149999997</v>
      </c>
      <c r="H14" s="195">
        <v>13576.078211710013</v>
      </c>
      <c r="I14" s="195">
        <v>5882.9675491700018</v>
      </c>
      <c r="J14" s="195">
        <v>5892.7827487599998</v>
      </c>
      <c r="K14" s="195">
        <v>13454.384276629995</v>
      </c>
      <c r="L14" s="195">
        <v>9216.6364932899996</v>
      </c>
      <c r="M14" s="195">
        <v>7426.3467000000001</v>
      </c>
      <c r="N14" s="195">
        <v>21818.26752193</v>
      </c>
      <c r="O14" s="195">
        <v>9713.8474014999993</v>
      </c>
      <c r="P14" s="195">
        <v>8846.5122294099947</v>
      </c>
      <c r="Q14" s="195">
        <v>11070.81825609</v>
      </c>
      <c r="R14" s="195">
        <v>9846.0649762499997</v>
      </c>
      <c r="S14" s="195">
        <v>6011.2499999999991</v>
      </c>
      <c r="T14" s="195">
        <v>15978.057564129995</v>
      </c>
      <c r="U14" s="195">
        <v>8197.7335204499996</v>
      </c>
      <c r="V14" s="195">
        <v>22546.779918470002</v>
      </c>
      <c r="W14" s="195">
        <v>9136.5346773300043</v>
      </c>
      <c r="X14" s="195">
        <v>8811.5530663300051</v>
      </c>
      <c r="Y14" s="195">
        <v>15106.294840859999</v>
      </c>
      <c r="Z14" s="195">
        <v>20942.523679459988</v>
      </c>
      <c r="AA14" s="195">
        <v>11666.115379270001</v>
      </c>
      <c r="AB14" s="195">
        <v>10111.115219979994</v>
      </c>
      <c r="AC14" s="195">
        <v>9352.3291667699996</v>
      </c>
      <c r="AD14" s="195">
        <v>6345.6888921599984</v>
      </c>
      <c r="AE14" s="195">
        <v>2.0390000000000001</v>
      </c>
      <c r="AF14" s="195">
        <v>200</v>
      </c>
      <c r="AG14" s="195">
        <v>5710.7119779200002</v>
      </c>
      <c r="AH14" s="195">
        <v>795.46472273999996</v>
      </c>
      <c r="AI14" s="195">
        <v>316.85024122000004</v>
      </c>
      <c r="AJ14" s="195">
        <v>10303.780631350002</v>
      </c>
      <c r="AK14" s="195">
        <v>3978.7359138579986</v>
      </c>
      <c r="AL14" s="195">
        <v>3034.0174070199996</v>
      </c>
      <c r="AM14" s="195">
        <v>0</v>
      </c>
      <c r="AN14" s="195">
        <v>3388.9658912699997</v>
      </c>
      <c r="AO14" s="195">
        <v>5138.8076634800009</v>
      </c>
      <c r="AP14" s="195">
        <v>6590.1879545300008</v>
      </c>
      <c r="AQ14" s="195">
        <v>336.25192330000004</v>
      </c>
      <c r="AR14" s="195">
        <v>7.0158640000000005</v>
      </c>
      <c r="AS14" s="195">
        <v>379.98346830999992</v>
      </c>
      <c r="AT14" s="195">
        <v>56.988999999999997</v>
      </c>
      <c r="AU14" s="195">
        <v>202.01584436000002</v>
      </c>
      <c r="AV14" s="195">
        <v>40.306707450000005</v>
      </c>
      <c r="AW14" s="195">
        <v>1267.3536321199997</v>
      </c>
      <c r="AX14" s="195">
        <v>1091.3407500000001</v>
      </c>
      <c r="AY14" s="195">
        <v>536.56080000000009</v>
      </c>
      <c r="AZ14" s="195">
        <v>283.34800000000001</v>
      </c>
      <c r="BA14" s="195">
        <v>527.51593000000003</v>
      </c>
      <c r="BB14" s="195">
        <v>188.49357103</v>
      </c>
      <c r="BC14" s="195">
        <v>1843.0825200000006</v>
      </c>
      <c r="BD14" s="195">
        <v>381.21635000000003</v>
      </c>
      <c r="BE14" s="195">
        <v>0</v>
      </c>
      <c r="BF14" s="195">
        <v>146.86435550000002</v>
      </c>
      <c r="BG14" s="195">
        <v>0</v>
      </c>
      <c r="BH14" s="195">
        <v>641.74651000000017</v>
      </c>
      <c r="BI14" s="195">
        <v>1864.6486749500004</v>
      </c>
      <c r="BJ14" s="195">
        <v>1579.1735200000001</v>
      </c>
      <c r="BK14" s="195">
        <v>557.30419999999992</v>
      </c>
    </row>
    <row r="15" spans="2:63" x14ac:dyDescent="0.25">
      <c r="B15" s="194" t="s">
        <v>228</v>
      </c>
      <c r="C15" s="195">
        <v>6765.3478951900015</v>
      </c>
      <c r="D15" s="195">
        <v>10762.03</v>
      </c>
      <c r="E15" s="195">
        <v>5739.1034926900011</v>
      </c>
      <c r="F15" s="195">
        <v>13301.845315418008</v>
      </c>
      <c r="G15" s="195">
        <v>1506.4636391800084</v>
      </c>
      <c r="H15" s="195">
        <v>6389.8218326304996</v>
      </c>
      <c r="I15" s="195">
        <v>5697.2580647400009</v>
      </c>
      <c r="J15" s="195">
        <v>3212.9269288600012</v>
      </c>
      <c r="K15" s="195">
        <v>2771.5654384399995</v>
      </c>
      <c r="L15" s="195">
        <v>6478.3747489699999</v>
      </c>
      <c r="M15" s="195">
        <v>5624.9120000000003</v>
      </c>
      <c r="N15" s="195">
        <v>5632.2155362300036</v>
      </c>
      <c r="O15" s="195">
        <v>4658.8467422500007</v>
      </c>
      <c r="P15" s="195">
        <v>8309.4005578999986</v>
      </c>
      <c r="Q15" s="195">
        <v>5786.7208152900012</v>
      </c>
      <c r="R15" s="195">
        <v>7197.6640000000007</v>
      </c>
      <c r="S15" s="195">
        <v>4429.6100000000006</v>
      </c>
      <c r="T15" s="195">
        <v>10662.016955319999</v>
      </c>
      <c r="U15" s="195">
        <v>2799.971897800001</v>
      </c>
      <c r="V15" s="195">
        <v>12911.889698916008</v>
      </c>
      <c r="W15" s="195">
        <v>4086.6795804199987</v>
      </c>
      <c r="X15" s="195">
        <v>5089.3151639099979</v>
      </c>
      <c r="Y15" s="195">
        <v>14920.470998290009</v>
      </c>
      <c r="Z15" s="195">
        <v>7804.0168433500066</v>
      </c>
      <c r="AA15" s="195">
        <v>3787.54543289</v>
      </c>
      <c r="AB15" s="195">
        <v>3430.0791018100008</v>
      </c>
      <c r="AC15" s="195">
        <v>4406.6732570754994</v>
      </c>
      <c r="AD15" s="195">
        <v>802.60436219000042</v>
      </c>
      <c r="AE15" s="195">
        <v>10.105</v>
      </c>
      <c r="AF15" s="195">
        <v>0</v>
      </c>
      <c r="AG15" s="195">
        <v>1914.0692665790014</v>
      </c>
      <c r="AH15" s="195">
        <v>290.33145975999997</v>
      </c>
      <c r="AI15" s="195">
        <v>52.007124529999977</v>
      </c>
      <c r="AJ15" s="195">
        <v>3520.8617254749952</v>
      </c>
      <c r="AK15" s="195">
        <v>2722.6520001700005</v>
      </c>
      <c r="AL15" s="195">
        <v>1465.9799472099992</v>
      </c>
      <c r="AM15" s="195">
        <v>10.368778470000001</v>
      </c>
      <c r="AN15" s="195">
        <v>2634.0720225764994</v>
      </c>
      <c r="AO15" s="195">
        <v>4802.3668969600012</v>
      </c>
      <c r="AP15" s="195">
        <v>1393.20207452</v>
      </c>
      <c r="AQ15" s="195">
        <v>98.385386290000014</v>
      </c>
      <c r="AR15" s="195">
        <v>34.698812999999994</v>
      </c>
      <c r="AS15" s="195">
        <v>88.580859199999992</v>
      </c>
      <c r="AT15" s="195">
        <v>102.221</v>
      </c>
      <c r="AU15" s="195">
        <v>14.018965039999999</v>
      </c>
      <c r="AV15" s="195">
        <v>27.496302010000001</v>
      </c>
      <c r="AW15" s="195">
        <v>136.40012102000003</v>
      </c>
      <c r="AX15" s="195">
        <v>711.00695999999994</v>
      </c>
      <c r="AY15" s="195">
        <v>157.7929</v>
      </c>
      <c r="AZ15" s="195">
        <v>106.944</v>
      </c>
      <c r="BA15" s="195">
        <v>99.997280000000003</v>
      </c>
      <c r="BB15" s="195">
        <v>92.546432609999982</v>
      </c>
      <c r="BC15" s="195">
        <v>591.21069999999997</v>
      </c>
      <c r="BD15" s="195">
        <v>57.875519999999987</v>
      </c>
      <c r="BE15" s="195">
        <v>0</v>
      </c>
      <c r="BF15" s="195">
        <v>67.224075299999981</v>
      </c>
      <c r="BG15" s="195">
        <v>74.767812500000005</v>
      </c>
      <c r="BH15" s="195">
        <v>244.67240000000001</v>
      </c>
      <c r="BI15" s="195">
        <v>1341.8291871599999</v>
      </c>
      <c r="BJ15" s="195">
        <v>248.31211999999999</v>
      </c>
      <c r="BK15" s="195">
        <v>352.21554000000003</v>
      </c>
    </row>
    <row r="16" spans="2:63" x14ac:dyDescent="0.25">
      <c r="B16" s="194" t="s">
        <v>229</v>
      </c>
      <c r="C16" s="195">
        <v>5714.8120484200035</v>
      </c>
      <c r="D16" s="195">
        <v>6487.0599999999995</v>
      </c>
      <c r="E16" s="195">
        <v>11118.56305484</v>
      </c>
      <c r="F16" s="195">
        <v>17521.435944930006</v>
      </c>
      <c r="G16" s="195">
        <v>1814.215376769999</v>
      </c>
      <c r="H16" s="195">
        <v>4804.3888080810002</v>
      </c>
      <c r="I16" s="195">
        <v>2103.4783051899999</v>
      </c>
      <c r="J16" s="195">
        <v>14575.570899700004</v>
      </c>
      <c r="K16" s="195">
        <v>4742.6627893800014</v>
      </c>
      <c r="L16" s="195">
        <v>6498.9927802700013</v>
      </c>
      <c r="M16" s="195">
        <v>4375.9750000000004</v>
      </c>
      <c r="N16" s="195">
        <v>5253.2632682299982</v>
      </c>
      <c r="O16" s="195">
        <v>6456.6308026599963</v>
      </c>
      <c r="P16" s="195">
        <v>7295.6636721799987</v>
      </c>
      <c r="Q16" s="195">
        <v>5717.8105557400022</v>
      </c>
      <c r="R16" s="195">
        <v>7296.6730000000007</v>
      </c>
      <c r="S16" s="195">
        <v>4079.8099999999995</v>
      </c>
      <c r="T16" s="195">
        <v>9701.1194431900039</v>
      </c>
      <c r="U16" s="195">
        <v>6320.5443041400003</v>
      </c>
      <c r="V16" s="195">
        <v>6230.5754194600031</v>
      </c>
      <c r="W16" s="195">
        <v>2971.3619845400008</v>
      </c>
      <c r="X16" s="195">
        <v>3780.1577010100013</v>
      </c>
      <c r="Y16" s="195">
        <v>15018.744122929995</v>
      </c>
      <c r="Z16" s="195">
        <v>5564.5098933900053</v>
      </c>
      <c r="AA16" s="195">
        <v>3536.1054957900014</v>
      </c>
      <c r="AB16" s="195">
        <v>3994.0703982300006</v>
      </c>
      <c r="AC16" s="195">
        <v>5690.4265847100005</v>
      </c>
      <c r="AD16" s="195">
        <v>587.06184427999995</v>
      </c>
      <c r="AE16" s="195">
        <v>8</v>
      </c>
      <c r="AF16" s="195">
        <v>830.03300000000002</v>
      </c>
      <c r="AG16" s="195">
        <v>1615.9791173299993</v>
      </c>
      <c r="AH16" s="195">
        <v>620.82935336650007</v>
      </c>
      <c r="AI16" s="195">
        <v>37.37637119</v>
      </c>
      <c r="AJ16" s="195">
        <v>1807.1342371299993</v>
      </c>
      <c r="AK16" s="195">
        <v>1187.9700991899999</v>
      </c>
      <c r="AL16" s="195">
        <v>1148.1341674399998</v>
      </c>
      <c r="AM16" s="195">
        <v>24.591545050000001</v>
      </c>
      <c r="AN16" s="195">
        <v>1131.0615320499996</v>
      </c>
      <c r="AO16" s="195">
        <v>1770.8022311199986</v>
      </c>
      <c r="AP16" s="195">
        <v>2013.8411458400003</v>
      </c>
      <c r="AQ16" s="195">
        <v>1.36374678</v>
      </c>
      <c r="AR16" s="195">
        <v>2.386810000000001</v>
      </c>
      <c r="AS16" s="195">
        <v>206.02673383000001</v>
      </c>
      <c r="AT16" s="195">
        <v>64.953000000000003</v>
      </c>
      <c r="AU16" s="195">
        <v>0</v>
      </c>
      <c r="AV16" s="195">
        <v>0</v>
      </c>
      <c r="AW16" s="195">
        <v>96.625938919999982</v>
      </c>
      <c r="AX16" s="195">
        <v>608.80418000000009</v>
      </c>
      <c r="AY16" s="195">
        <v>742.32880999999998</v>
      </c>
      <c r="AZ16" s="195">
        <v>25.225999999999999</v>
      </c>
      <c r="BA16" s="195">
        <v>88.003839999999983</v>
      </c>
      <c r="BB16" s="195">
        <v>0</v>
      </c>
      <c r="BC16" s="195">
        <v>62.021229999999989</v>
      </c>
      <c r="BD16" s="195">
        <v>56.022010000000002</v>
      </c>
      <c r="BE16" s="195">
        <v>1</v>
      </c>
      <c r="BF16" s="195">
        <v>15.66405752</v>
      </c>
      <c r="BG16" s="195">
        <v>0</v>
      </c>
      <c r="BH16" s="195">
        <v>31.087379999999992</v>
      </c>
      <c r="BI16" s="195">
        <v>418.02018560999977</v>
      </c>
      <c r="BJ16" s="195">
        <v>190.83087000000003</v>
      </c>
      <c r="BK16" s="195">
        <v>48.901090000000003</v>
      </c>
    </row>
    <row r="17" spans="2:63" x14ac:dyDescent="0.25">
      <c r="B17" s="194" t="s">
        <v>230</v>
      </c>
      <c r="C17" s="195">
        <v>52390.97385995822</v>
      </c>
      <c r="D17" s="195">
        <v>67558.000000000015</v>
      </c>
      <c r="E17" s="195">
        <v>28962.243382239994</v>
      </c>
      <c r="F17" s="195">
        <v>11765.319227952006</v>
      </c>
      <c r="G17" s="195">
        <v>16014.915365332876</v>
      </c>
      <c r="H17" s="195">
        <v>11373.757382386995</v>
      </c>
      <c r="I17" s="195">
        <v>16700.094104719996</v>
      </c>
      <c r="J17" s="195">
        <v>13050.76184197001</v>
      </c>
      <c r="K17" s="195">
        <v>32039.109816160038</v>
      </c>
      <c r="L17" s="195">
        <v>15778.938275770002</v>
      </c>
      <c r="M17" s="195">
        <v>19138.414919543797</v>
      </c>
      <c r="N17" s="195">
        <v>103102.08249884022</v>
      </c>
      <c r="O17" s="195">
        <v>26873.883497999952</v>
      </c>
      <c r="P17" s="195">
        <v>13251.811909025513</v>
      </c>
      <c r="Q17" s="195">
        <v>13450.495482750001</v>
      </c>
      <c r="R17" s="195">
        <v>27203.876023479999</v>
      </c>
      <c r="S17" s="195">
        <v>26228.329999999998</v>
      </c>
      <c r="T17" s="195">
        <v>64376.02243209006</v>
      </c>
      <c r="U17" s="195">
        <v>36489.465153990001</v>
      </c>
      <c r="V17" s="195">
        <v>21237.508323806484</v>
      </c>
      <c r="W17" s="195">
        <v>37543.016053039981</v>
      </c>
      <c r="X17" s="195">
        <v>34530.33899560009</v>
      </c>
      <c r="Y17" s="195">
        <v>18328.176186729997</v>
      </c>
      <c r="Z17" s="195">
        <v>33749.607429026997</v>
      </c>
      <c r="AA17" s="195">
        <v>18535.366394760025</v>
      </c>
      <c r="AB17" s="195">
        <v>19212.061874269973</v>
      </c>
      <c r="AC17" s="195">
        <v>13917.804006874996</v>
      </c>
      <c r="AD17" s="195">
        <v>4138.6097571399841</v>
      </c>
      <c r="AE17" s="195">
        <v>24.311</v>
      </c>
      <c r="AF17" s="195">
        <v>97.497</v>
      </c>
      <c r="AG17" s="195">
        <v>12860.713291237191</v>
      </c>
      <c r="AH17" s="195">
        <v>3556.4659832460006</v>
      </c>
      <c r="AI17" s="195">
        <v>1975.8070436000005</v>
      </c>
      <c r="AJ17" s="195">
        <v>15943.332346190005</v>
      </c>
      <c r="AK17" s="195">
        <v>4381.0869676299999</v>
      </c>
      <c r="AL17" s="195">
        <v>3066.9458193299988</v>
      </c>
      <c r="AM17" s="195">
        <v>99.18073369999999</v>
      </c>
      <c r="AN17" s="195">
        <v>4793.3417526525</v>
      </c>
      <c r="AO17" s="195">
        <v>4819.8861608653015</v>
      </c>
      <c r="AP17" s="195">
        <v>15845.463452853013</v>
      </c>
      <c r="AQ17" s="195">
        <v>259.21923794999998</v>
      </c>
      <c r="AR17" s="195">
        <v>28.61577874</v>
      </c>
      <c r="AS17" s="195">
        <v>1134.1703203699997</v>
      </c>
      <c r="AT17" s="195">
        <v>103.616</v>
      </c>
      <c r="AU17" s="195">
        <v>274.16293131999998</v>
      </c>
      <c r="AV17" s="195">
        <v>144.91042576000012</v>
      </c>
      <c r="AW17" s="195">
        <v>2688.3309826199993</v>
      </c>
      <c r="AX17" s="195">
        <v>1070.06519</v>
      </c>
      <c r="AY17" s="195">
        <v>582.52939517000004</v>
      </c>
      <c r="AZ17" s="195">
        <v>1577.77</v>
      </c>
      <c r="BA17" s="195">
        <v>1400.41139</v>
      </c>
      <c r="BB17" s="195">
        <v>136.97448653000001</v>
      </c>
      <c r="BC17" s="195">
        <v>2837.6223304699997</v>
      </c>
      <c r="BD17" s="195">
        <v>747.57114999999976</v>
      </c>
      <c r="BE17" s="195">
        <v>292.967039</v>
      </c>
      <c r="BF17" s="195">
        <v>425.92977189999999</v>
      </c>
      <c r="BG17" s="195">
        <v>1.5520809999999998</v>
      </c>
      <c r="BH17" s="195">
        <v>1980.4956000000002</v>
      </c>
      <c r="BI17" s="195">
        <v>5764.6468298600012</v>
      </c>
      <c r="BJ17" s="195">
        <v>5395.0662599999996</v>
      </c>
      <c r="BK17" s="195">
        <v>2393.5135</v>
      </c>
    </row>
    <row r="18" spans="2:63" x14ac:dyDescent="0.25">
      <c r="B18" s="194" t="s">
        <v>231</v>
      </c>
      <c r="C18" s="195">
        <v>0</v>
      </c>
      <c r="D18" s="195">
        <v>0</v>
      </c>
      <c r="E18" s="195">
        <v>0</v>
      </c>
      <c r="F18" s="195">
        <v>383.42957408999996</v>
      </c>
      <c r="G18" s="195">
        <v>138.80703299999999</v>
      </c>
      <c r="H18" s="195">
        <v>255.19499999999999</v>
      </c>
      <c r="I18" s="195">
        <v>0</v>
      </c>
      <c r="J18" s="195">
        <v>0</v>
      </c>
      <c r="K18" s="195">
        <v>0</v>
      </c>
      <c r="L18" s="195">
        <v>0</v>
      </c>
      <c r="M18" s="195">
        <v>0</v>
      </c>
      <c r="N18" s="195">
        <v>0</v>
      </c>
      <c r="O18" s="195">
        <v>0</v>
      </c>
      <c r="P18" s="195">
        <v>0</v>
      </c>
      <c r="Q18" s="195">
        <v>136.67349018000002</v>
      </c>
      <c r="R18" s="195">
        <v>150.58200000000002</v>
      </c>
      <c r="S18" s="195">
        <v>0</v>
      </c>
      <c r="T18" s="195">
        <v>0</v>
      </c>
      <c r="U18" s="195">
        <v>0</v>
      </c>
      <c r="V18" s="195">
        <v>0</v>
      </c>
      <c r="W18" s="195">
        <v>0</v>
      </c>
      <c r="X18" s="195">
        <v>0</v>
      </c>
      <c r="Y18" s="195">
        <v>0</v>
      </c>
      <c r="Z18" s="195">
        <v>0</v>
      </c>
      <c r="AA18" s="195">
        <v>16.539359659999999</v>
      </c>
      <c r="AB18" s="195">
        <v>0</v>
      </c>
      <c r="AC18" s="195">
        <v>0</v>
      </c>
      <c r="AD18" s="195">
        <v>0</v>
      </c>
      <c r="AE18" s="195">
        <v>2.722</v>
      </c>
      <c r="AF18" s="195">
        <v>0</v>
      </c>
      <c r="AG18" s="195">
        <v>3.3375079999999997</v>
      </c>
      <c r="AH18" s="195">
        <v>0</v>
      </c>
      <c r="AI18" s="195">
        <v>1.5</v>
      </c>
      <c r="AJ18" s="195">
        <v>0</v>
      </c>
      <c r="AK18" s="195">
        <v>3.3799999999999997E-2</v>
      </c>
      <c r="AL18" s="195">
        <v>0</v>
      </c>
      <c r="AM18" s="195">
        <v>0</v>
      </c>
      <c r="AN18" s="195">
        <v>3.3198912200000006</v>
      </c>
      <c r="AO18" s="195">
        <v>0</v>
      </c>
      <c r="AP18" s="195">
        <v>0</v>
      </c>
      <c r="AQ18" s="195">
        <v>0</v>
      </c>
      <c r="AR18" s="195">
        <v>0</v>
      </c>
      <c r="AS18" s="195">
        <v>0</v>
      </c>
      <c r="AT18" s="195">
        <v>0</v>
      </c>
      <c r="AU18" s="195">
        <v>0</v>
      </c>
      <c r="AV18" s="195">
        <v>33.183290190000001</v>
      </c>
      <c r="AW18" s="195">
        <v>0</v>
      </c>
      <c r="AX18" s="195">
        <v>0</v>
      </c>
      <c r="AY18" s="195">
        <v>0</v>
      </c>
      <c r="AZ18" s="195">
        <v>0</v>
      </c>
      <c r="BA18" s="195">
        <v>0</v>
      </c>
      <c r="BB18" s="195">
        <v>0</v>
      </c>
      <c r="BC18" s="195">
        <v>0</v>
      </c>
      <c r="BD18" s="195">
        <v>0</v>
      </c>
      <c r="BE18" s="195">
        <v>0</v>
      </c>
      <c r="BF18" s="195">
        <v>2.6038526000000002</v>
      </c>
      <c r="BG18" s="195">
        <v>0</v>
      </c>
      <c r="BH18" s="195">
        <v>0</v>
      </c>
      <c r="BI18" s="195">
        <v>0</v>
      </c>
      <c r="BJ18" s="195">
        <v>0</v>
      </c>
      <c r="BK18" s="195">
        <v>0</v>
      </c>
    </row>
    <row r="19" spans="2:63" x14ac:dyDescent="0.25">
      <c r="B19" s="194" t="s">
        <v>232</v>
      </c>
      <c r="C19" s="195">
        <v>4067.7368990000009</v>
      </c>
      <c r="D19" s="195">
        <v>928.17000000000007</v>
      </c>
      <c r="E19" s="195">
        <v>41688.21319009985</v>
      </c>
      <c r="F19" s="195">
        <v>3558.657714619997</v>
      </c>
      <c r="G19" s="195">
        <v>93.64354419</v>
      </c>
      <c r="H19" s="195">
        <v>5242.2159362800085</v>
      </c>
      <c r="I19" s="195">
        <v>9647.95890339996</v>
      </c>
      <c r="J19" s="195">
        <v>962.72764394998467</v>
      </c>
      <c r="K19" s="195">
        <v>11114.69605452993</v>
      </c>
      <c r="L19" s="195">
        <v>382.92151604999998</v>
      </c>
      <c r="M19" s="195">
        <v>12106.260500000004</v>
      </c>
      <c r="N19" s="195">
        <v>38624.301419939766</v>
      </c>
      <c r="O19" s="195">
        <v>4663.6533456799998</v>
      </c>
      <c r="P19" s="195">
        <v>24280.923478370009</v>
      </c>
      <c r="Q19" s="195">
        <v>1043.9925364199992</v>
      </c>
      <c r="R19" s="195">
        <v>21992.836957249903</v>
      </c>
      <c r="S19" s="195">
        <v>18917.570000000003</v>
      </c>
      <c r="T19" s="195">
        <v>5339.0417238500122</v>
      </c>
      <c r="U19" s="195">
        <v>6511.399549200004</v>
      </c>
      <c r="V19" s="195">
        <v>18826.661737566039</v>
      </c>
      <c r="W19" s="195">
        <v>309.74040570000017</v>
      </c>
      <c r="X19" s="195">
        <v>8754.0259260899929</v>
      </c>
      <c r="Y19" s="195">
        <v>8126.2505444700109</v>
      </c>
      <c r="Z19" s="195">
        <v>1574.4442386800001</v>
      </c>
      <c r="AA19" s="195">
        <v>1116.6209500300015</v>
      </c>
      <c r="AB19" s="195">
        <v>597.22312588000023</v>
      </c>
      <c r="AC19" s="195">
        <v>24810.636316120013</v>
      </c>
      <c r="AD19" s="195">
        <v>10608.764236290015</v>
      </c>
      <c r="AE19" s="195">
        <v>104.533</v>
      </c>
      <c r="AF19" s="195">
        <v>0</v>
      </c>
      <c r="AG19" s="195">
        <v>5106.8079199765016</v>
      </c>
      <c r="AH19" s="195">
        <v>711.3603594999995</v>
      </c>
      <c r="AI19" s="195">
        <v>737.42267441999957</v>
      </c>
      <c r="AJ19" s="195">
        <v>24096.855219445053</v>
      </c>
      <c r="AK19" s="195">
        <v>23638.07249429201</v>
      </c>
      <c r="AL19" s="195">
        <v>16917.199098189994</v>
      </c>
      <c r="AM19" s="195">
        <v>169.06808280000001</v>
      </c>
      <c r="AN19" s="195">
        <v>16111.628155568753</v>
      </c>
      <c r="AO19" s="195">
        <v>1658.9193348664103</v>
      </c>
      <c r="AP19" s="195">
        <v>19.734890240000002</v>
      </c>
      <c r="AQ19" s="195">
        <v>1978.69840084</v>
      </c>
      <c r="AR19" s="195">
        <v>147.08211825999993</v>
      </c>
      <c r="AS19" s="195">
        <v>1.6351377899988757</v>
      </c>
      <c r="AT19" s="195">
        <v>795.26700000000005</v>
      </c>
      <c r="AU19" s="195">
        <v>269.24639001999964</v>
      </c>
      <c r="AV19" s="195">
        <v>1885.9977550200001</v>
      </c>
      <c r="AW19" s="195">
        <v>609.48993949999931</v>
      </c>
      <c r="AX19" s="195">
        <v>1500.6561199999999</v>
      </c>
      <c r="AY19" s="195">
        <v>877.01540810999916</v>
      </c>
      <c r="AZ19" s="195">
        <v>48.676000000000002</v>
      </c>
      <c r="BA19" s="195">
        <v>83.29416999999998</v>
      </c>
      <c r="BB19" s="195">
        <v>776.91027274999828</v>
      </c>
      <c r="BC19" s="195">
        <v>5.4816799999999999</v>
      </c>
      <c r="BD19" s="195">
        <v>1965.9157700000003</v>
      </c>
      <c r="BE19" s="195">
        <v>54.629824930000005</v>
      </c>
      <c r="BF19" s="195">
        <v>322.25872612000069</v>
      </c>
      <c r="BG19" s="195">
        <v>550.43379570000002</v>
      </c>
      <c r="BH19" s="195">
        <v>1796.04955</v>
      </c>
      <c r="BI19" s="195">
        <v>215.17112100000003</v>
      </c>
      <c r="BJ19" s="195">
        <v>815.64594</v>
      </c>
      <c r="BK19" s="195">
        <v>267.63069999999999</v>
      </c>
    </row>
    <row r="20" spans="2:63" s="160" customFormat="1" x14ac:dyDescent="0.25">
      <c r="B20" s="196" t="s">
        <v>364</v>
      </c>
      <c r="C20" s="197">
        <v>176932.65443266579</v>
      </c>
      <c r="D20" s="197">
        <v>223938.81000000003</v>
      </c>
      <c r="E20" s="197">
        <v>228709.90811199346</v>
      </c>
      <c r="F20" s="197">
        <v>176158.37263088804</v>
      </c>
      <c r="G20" s="197">
        <v>88991.399211879558</v>
      </c>
      <c r="H20" s="197">
        <v>158533.68140432655</v>
      </c>
      <c r="I20" s="197">
        <v>111599.75887630048</v>
      </c>
      <c r="J20" s="197">
        <v>79799.323874729991</v>
      </c>
      <c r="K20" s="197">
        <v>151394.03154190999</v>
      </c>
      <c r="L20" s="197">
        <v>109533.67713565401</v>
      </c>
      <c r="M20" s="197">
        <v>124187.62961954379</v>
      </c>
      <c r="N20" s="197">
        <v>274055.72689331963</v>
      </c>
      <c r="O20" s="197">
        <v>133513.63289180995</v>
      </c>
      <c r="P20" s="197">
        <v>161799.14557238552</v>
      </c>
      <c r="Q20" s="197">
        <v>132311.86816161001</v>
      </c>
      <c r="R20" s="197">
        <v>185717.8653386599</v>
      </c>
      <c r="S20" s="197">
        <v>178146.01</v>
      </c>
      <c r="T20" s="197">
        <v>272914.14704215911</v>
      </c>
      <c r="U20" s="197">
        <v>137024.61576605</v>
      </c>
      <c r="V20" s="197">
        <v>157693.18566151228</v>
      </c>
      <c r="W20" s="197">
        <v>123796.29264989996</v>
      </c>
      <c r="X20" s="197">
        <v>185373.82975086008</v>
      </c>
      <c r="Y20" s="197">
        <v>151186.81392303808</v>
      </c>
      <c r="Z20" s="197">
        <v>148886.47880912325</v>
      </c>
      <c r="AA20" s="197">
        <v>87753.837351930037</v>
      </c>
      <c r="AB20" s="197">
        <v>90380.161808826946</v>
      </c>
      <c r="AC20" s="197">
        <v>141371.864422807</v>
      </c>
      <c r="AD20" s="197">
        <v>40219.067715719997</v>
      </c>
      <c r="AE20" s="197">
        <v>248.624</v>
      </c>
      <c r="AF20" s="197">
        <v>3217.143</v>
      </c>
      <c r="AG20" s="197">
        <v>43429.580094750709</v>
      </c>
      <c r="AH20" s="197">
        <v>10592.938477392499</v>
      </c>
      <c r="AI20" s="197">
        <v>5128.8325687199995</v>
      </c>
      <c r="AJ20" s="197">
        <v>90553.390091788053</v>
      </c>
      <c r="AK20" s="197">
        <v>62376.870940760004</v>
      </c>
      <c r="AL20" s="197">
        <v>45156.951151598987</v>
      </c>
      <c r="AM20" s="197">
        <v>959.03578806999985</v>
      </c>
      <c r="AN20" s="197">
        <v>50727.667791319742</v>
      </c>
      <c r="AO20" s="197">
        <v>38055.378581172001</v>
      </c>
      <c r="AP20" s="197">
        <v>40072.659145621707</v>
      </c>
      <c r="AQ20" s="197">
        <v>3830.0279132000005</v>
      </c>
      <c r="AR20" s="197">
        <v>677.54831999999988</v>
      </c>
      <c r="AS20" s="197">
        <v>4165.236200649998</v>
      </c>
      <c r="AT20" s="197">
        <v>2557.4630000000002</v>
      </c>
      <c r="AU20" s="197">
        <v>1319.6076575999998</v>
      </c>
      <c r="AV20" s="197">
        <v>2247.5731644200005</v>
      </c>
      <c r="AW20" s="197">
        <v>6575.8138946699992</v>
      </c>
      <c r="AX20" s="197">
        <v>9261.3082699999977</v>
      </c>
      <c r="AY20" s="197">
        <v>5669.4464132800003</v>
      </c>
      <c r="AZ20" s="197">
        <v>3006.625</v>
      </c>
      <c r="BA20" s="197">
        <v>3856.0855299999994</v>
      </c>
      <c r="BB20" s="197">
        <v>3024.068781659998</v>
      </c>
      <c r="BC20" s="197">
        <v>9748.2059100099996</v>
      </c>
      <c r="BD20" s="197">
        <v>5188.4554499999995</v>
      </c>
      <c r="BE20" s="197">
        <v>636.50273962000006</v>
      </c>
      <c r="BF20" s="197">
        <v>1630.7380468200008</v>
      </c>
      <c r="BG20" s="197">
        <v>1585.8762227</v>
      </c>
      <c r="BH20" s="197">
        <v>6217.3597099999997</v>
      </c>
      <c r="BI20" s="197">
        <v>14377.838244979999</v>
      </c>
      <c r="BJ20" s="197">
        <v>11338.875119999999</v>
      </c>
      <c r="BK20" s="197">
        <v>5526.379640000001</v>
      </c>
    </row>
    <row r="21" spans="2:63" x14ac:dyDescent="0.25">
      <c r="B21" s="198"/>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row>
    <row r="22" spans="2:63" x14ac:dyDescent="0.25">
      <c r="B22" s="200" t="s">
        <v>365</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row>
    <row r="23" spans="2:63" x14ac:dyDescent="0.25">
      <c r="B23" s="137" t="s">
        <v>235</v>
      </c>
      <c r="C23" s="202">
        <v>38003.304320439995</v>
      </c>
      <c r="D23" s="202">
        <v>38461.980000000003</v>
      </c>
      <c r="E23" s="202">
        <v>43637.865968569968</v>
      </c>
      <c r="F23" s="202">
        <v>57544.308086147976</v>
      </c>
      <c r="G23" s="202">
        <v>8059.2732054099997</v>
      </c>
      <c r="H23" s="202">
        <v>36104.398908230527</v>
      </c>
      <c r="I23" s="202">
        <v>25585.200401709993</v>
      </c>
      <c r="J23" s="202">
        <v>15289.1176</v>
      </c>
      <c r="K23" s="202">
        <v>36136.090632728039</v>
      </c>
      <c r="L23" s="202">
        <v>30327.195176633992</v>
      </c>
      <c r="M23" s="202">
        <v>33791.286099999998</v>
      </c>
      <c r="N23" s="202">
        <v>56104.497295279958</v>
      </c>
      <c r="O23" s="202">
        <v>27344.484861329998</v>
      </c>
      <c r="P23" s="202">
        <v>54585.226917899927</v>
      </c>
      <c r="Q23" s="202">
        <v>29393.646401190013</v>
      </c>
      <c r="R23" s="202">
        <v>51172.741187919994</v>
      </c>
      <c r="S23" s="202">
        <v>12254.949999999999</v>
      </c>
      <c r="T23" s="202">
        <v>62658.415813181971</v>
      </c>
      <c r="U23" s="202">
        <v>30618.299805400013</v>
      </c>
      <c r="V23" s="202">
        <v>39572.917174654016</v>
      </c>
      <c r="W23" s="202">
        <v>17479.732955789994</v>
      </c>
      <c r="X23" s="202">
        <v>48631.814246249982</v>
      </c>
      <c r="Y23" s="202">
        <v>49862.809598809959</v>
      </c>
      <c r="Z23" s="202">
        <v>30499.286117916236</v>
      </c>
      <c r="AA23" s="202">
        <v>23308.40529729001</v>
      </c>
      <c r="AB23" s="202">
        <v>25951.719131270002</v>
      </c>
      <c r="AC23" s="202">
        <v>30613.006800347033</v>
      </c>
      <c r="AD23" s="202">
        <v>11468.420172939988</v>
      </c>
      <c r="AE23" s="202">
        <v>51.314</v>
      </c>
      <c r="AF23" s="202">
        <v>426.98700000000002</v>
      </c>
      <c r="AG23" s="202">
        <v>12396.08744575872</v>
      </c>
      <c r="AH23" s="202">
        <v>2832.7569513364983</v>
      </c>
      <c r="AI23" s="202">
        <v>854.70320692000053</v>
      </c>
      <c r="AJ23" s="202">
        <v>31319.087905940032</v>
      </c>
      <c r="AK23" s="202">
        <v>18353.88662583</v>
      </c>
      <c r="AL23" s="202">
        <v>21507.977314949974</v>
      </c>
      <c r="AM23" s="202">
        <v>233.88794961000002</v>
      </c>
      <c r="AN23" s="202">
        <v>15189.470877731696</v>
      </c>
      <c r="AO23" s="202">
        <v>7226.2438557799996</v>
      </c>
      <c r="AP23" s="202">
        <v>6542.5395217900004</v>
      </c>
      <c r="AQ23" s="202">
        <v>1159.2463312899999</v>
      </c>
      <c r="AR23" s="202">
        <v>211.57831783000006</v>
      </c>
      <c r="AS23" s="202">
        <v>2092.4945349000018</v>
      </c>
      <c r="AT23" s="202">
        <v>940.553</v>
      </c>
      <c r="AU23" s="202">
        <v>436.39848406999994</v>
      </c>
      <c r="AV23" s="202">
        <v>124.27386987</v>
      </c>
      <c r="AW23" s="202">
        <v>486.71142013999992</v>
      </c>
      <c r="AX23" s="202">
        <v>2253.5755299999996</v>
      </c>
      <c r="AY23" s="202">
        <v>921.88910999999996</v>
      </c>
      <c r="AZ23" s="202">
        <v>90.305999999999997</v>
      </c>
      <c r="BA23" s="202">
        <v>474.48259999999999</v>
      </c>
      <c r="BB23" s="202">
        <v>3.7479810100000002</v>
      </c>
      <c r="BC23" s="202">
        <v>3458.9004263249981</v>
      </c>
      <c r="BD23" s="202">
        <v>971.05038999999908</v>
      </c>
      <c r="BE23" s="202">
        <v>107.7496111</v>
      </c>
      <c r="BF23" s="202">
        <v>507.73025422000006</v>
      </c>
      <c r="BG23" s="202">
        <v>909.61059949999992</v>
      </c>
      <c r="BH23" s="202">
        <v>647.35981000000004</v>
      </c>
      <c r="BI23" s="202">
        <v>3973.9847308600024</v>
      </c>
      <c r="BJ23" s="202">
        <v>2508.4192699999999</v>
      </c>
      <c r="BK23" s="202">
        <v>11.593129999999999</v>
      </c>
    </row>
    <row r="24" spans="2:63" x14ac:dyDescent="0.25">
      <c r="B24" s="137" t="s">
        <v>236</v>
      </c>
      <c r="C24" s="195">
        <v>29594.10005538</v>
      </c>
      <c r="D24" s="195">
        <v>22736.87</v>
      </c>
      <c r="E24" s="195">
        <v>32906.227750513986</v>
      </c>
      <c r="F24" s="195">
        <v>21510.242511269997</v>
      </c>
      <c r="G24" s="195">
        <v>6061.7518483699987</v>
      </c>
      <c r="H24" s="195">
        <v>15009.866344530001</v>
      </c>
      <c r="I24" s="195">
        <v>879.97519522999994</v>
      </c>
      <c r="J24" s="195">
        <v>8175.9424408500099</v>
      </c>
      <c r="K24" s="195">
        <v>36637.78368123994</v>
      </c>
      <c r="L24" s="195">
        <v>25555.885292100011</v>
      </c>
      <c r="M24" s="195">
        <v>27926.892200000002</v>
      </c>
      <c r="N24" s="195">
        <v>66885.136206980023</v>
      </c>
      <c r="O24" s="195">
        <v>14668.868608120007</v>
      </c>
      <c r="P24" s="195">
        <v>30276.348920549986</v>
      </c>
      <c r="Q24" s="195">
        <v>10359.633736620004</v>
      </c>
      <c r="R24" s="195">
        <v>36998.340393840001</v>
      </c>
      <c r="S24" s="195">
        <v>8958.74</v>
      </c>
      <c r="T24" s="195">
        <v>55304.595035269936</v>
      </c>
      <c r="U24" s="195">
        <v>19233.053233759994</v>
      </c>
      <c r="V24" s="195">
        <v>42854.584637039843</v>
      </c>
      <c r="W24" s="195">
        <v>20134.506308529981</v>
      </c>
      <c r="X24" s="195">
        <v>23213.544938630002</v>
      </c>
      <c r="Y24" s="195">
        <v>18975.586358159999</v>
      </c>
      <c r="Z24" s="195">
        <v>23067.164246610049</v>
      </c>
      <c r="AA24" s="195">
        <v>17243.221965909997</v>
      </c>
      <c r="AB24" s="195">
        <v>16550.733744570472</v>
      </c>
      <c r="AC24" s="195">
        <v>15638.854499219997</v>
      </c>
      <c r="AD24" s="195">
        <v>8427.1998328400114</v>
      </c>
      <c r="AE24" s="195">
        <v>136.95400000000001</v>
      </c>
      <c r="AF24" s="195">
        <v>1416.72</v>
      </c>
      <c r="AG24" s="195">
        <v>9435.2068579699953</v>
      </c>
      <c r="AH24" s="195">
        <v>973.07775501999947</v>
      </c>
      <c r="AI24" s="195">
        <v>510.34957821000017</v>
      </c>
      <c r="AJ24" s="195">
        <v>16849.879792220021</v>
      </c>
      <c r="AK24" s="195">
        <v>13984.93189509</v>
      </c>
      <c r="AL24" s="195">
        <v>11699.469031500004</v>
      </c>
      <c r="AM24" s="195">
        <v>334.63519451000013</v>
      </c>
      <c r="AN24" s="195">
        <v>15828.942419270001</v>
      </c>
      <c r="AO24" s="195">
        <v>1361.2415955199999</v>
      </c>
      <c r="AP24" s="195">
        <v>6286.8364618000014</v>
      </c>
      <c r="AQ24" s="195">
        <v>469.61254152999993</v>
      </c>
      <c r="AR24" s="195">
        <v>143.27305286999999</v>
      </c>
      <c r="AS24" s="195">
        <v>778.61780039000018</v>
      </c>
      <c r="AT24" s="195">
        <v>560.17600000000004</v>
      </c>
      <c r="AU24" s="195">
        <v>173.37094998999999</v>
      </c>
      <c r="AV24" s="195">
        <v>0</v>
      </c>
      <c r="AW24" s="195">
        <v>588.18980064999937</v>
      </c>
      <c r="AX24" s="195">
        <v>0</v>
      </c>
      <c r="AY24" s="195">
        <v>206.96025</v>
      </c>
      <c r="AZ24" s="195">
        <v>283.97800000000001</v>
      </c>
      <c r="BA24" s="195">
        <v>0</v>
      </c>
      <c r="BB24" s="195">
        <v>1267.10373123</v>
      </c>
      <c r="BC24" s="195">
        <v>1839.9629464900004</v>
      </c>
      <c r="BD24" s="195">
        <v>246.12268</v>
      </c>
      <c r="BE24" s="195">
        <v>401.24401465000005</v>
      </c>
      <c r="BF24" s="195">
        <v>343.88595683</v>
      </c>
      <c r="BG24" s="195">
        <v>0</v>
      </c>
      <c r="BH24" s="195">
        <v>559.45391999999993</v>
      </c>
      <c r="BI24" s="195">
        <v>5105.3425088000022</v>
      </c>
      <c r="BJ24" s="195">
        <v>469.42309</v>
      </c>
      <c r="BK24" s="195">
        <v>48.886540000000004</v>
      </c>
    </row>
    <row r="25" spans="2:63" x14ac:dyDescent="0.25">
      <c r="B25" s="137" t="s">
        <v>237</v>
      </c>
      <c r="C25" s="195">
        <v>3017.0345999200003</v>
      </c>
      <c r="D25" s="195">
        <v>1121.1500000000001</v>
      </c>
      <c r="E25" s="195">
        <v>10471.673694124998</v>
      </c>
      <c r="F25" s="195">
        <v>13818.808401520002</v>
      </c>
      <c r="G25" s="195">
        <v>7701.7975381866981</v>
      </c>
      <c r="H25" s="195">
        <v>8202.514793958002</v>
      </c>
      <c r="I25" s="195">
        <v>1811.3213401704998</v>
      </c>
      <c r="J25" s="195">
        <v>1921.2440999999999</v>
      </c>
      <c r="K25" s="195">
        <v>4450.6819066600001</v>
      </c>
      <c r="L25" s="195">
        <v>1620.103429</v>
      </c>
      <c r="M25" s="195">
        <v>1494.4039</v>
      </c>
      <c r="N25" s="195">
        <v>169.57369819000004</v>
      </c>
      <c r="O25" s="195">
        <v>2678.1453118100003</v>
      </c>
      <c r="P25" s="195">
        <v>3404.9262474900002</v>
      </c>
      <c r="Q25" s="195">
        <v>5145.7857727400005</v>
      </c>
      <c r="R25" s="195">
        <v>4504.0768287800001</v>
      </c>
      <c r="S25" s="195">
        <v>83.74</v>
      </c>
      <c r="T25" s="195">
        <v>7503.0303896799996</v>
      </c>
      <c r="U25" s="195">
        <v>2221.2267968799997</v>
      </c>
      <c r="V25" s="195">
        <v>1220.2956535900003</v>
      </c>
      <c r="W25" s="195">
        <v>1553.91916311</v>
      </c>
      <c r="X25" s="195">
        <v>3869.88487394</v>
      </c>
      <c r="Y25" s="195">
        <v>3129.2688650079986</v>
      </c>
      <c r="Z25" s="195">
        <v>1896.36138828</v>
      </c>
      <c r="AA25" s="195">
        <v>622.69805220000001</v>
      </c>
      <c r="AB25" s="195">
        <v>829.35985320250006</v>
      </c>
      <c r="AC25" s="195">
        <v>3170.3388016310005</v>
      </c>
      <c r="AD25" s="195">
        <v>1.22335401</v>
      </c>
      <c r="AE25" s="195">
        <v>0</v>
      </c>
      <c r="AF25" s="195">
        <v>0</v>
      </c>
      <c r="AG25" s="195">
        <v>0</v>
      </c>
      <c r="AH25" s="195">
        <v>0</v>
      </c>
      <c r="AI25" s="195">
        <v>0</v>
      </c>
      <c r="AJ25" s="195">
        <v>0</v>
      </c>
      <c r="AK25" s="195">
        <v>0</v>
      </c>
      <c r="AL25" s="195">
        <v>1.0018133199999999</v>
      </c>
      <c r="AM25" s="195">
        <v>0</v>
      </c>
      <c r="AN25" s="195">
        <v>0</v>
      </c>
      <c r="AO25" s="195">
        <v>0</v>
      </c>
      <c r="AP25" s="195">
        <v>0</v>
      </c>
      <c r="AQ25" s="195">
        <v>0</v>
      </c>
      <c r="AR25" s="195">
        <v>0</v>
      </c>
      <c r="AS25" s="195">
        <v>0</v>
      </c>
      <c r="AT25" s="195">
        <v>0</v>
      </c>
      <c r="AU25" s="195">
        <v>0</v>
      </c>
      <c r="AV25" s="195">
        <v>0</v>
      </c>
      <c r="AW25" s="195">
        <v>0</v>
      </c>
      <c r="AX25" s="195">
        <v>0</v>
      </c>
      <c r="AY25" s="195">
        <v>0</v>
      </c>
      <c r="AZ25" s="195">
        <v>0</v>
      </c>
      <c r="BA25" s="195">
        <v>0</v>
      </c>
      <c r="BB25" s="195">
        <v>0</v>
      </c>
      <c r="BC25" s="195">
        <v>0</v>
      </c>
      <c r="BD25" s="195">
        <v>0</v>
      </c>
      <c r="BE25" s="195">
        <v>0</v>
      </c>
      <c r="BF25" s="195">
        <v>0</v>
      </c>
      <c r="BG25" s="195">
        <v>0</v>
      </c>
      <c r="BH25" s="195">
        <v>0</v>
      </c>
      <c r="BI25" s="195">
        <v>0</v>
      </c>
      <c r="BJ25" s="195">
        <v>0</v>
      </c>
      <c r="BK25" s="195">
        <v>0</v>
      </c>
    </row>
    <row r="26" spans="2:63" x14ac:dyDescent="0.25">
      <c r="B26" s="137" t="s">
        <v>238</v>
      </c>
      <c r="C26" s="195">
        <v>33176.45189905</v>
      </c>
      <c r="D26" s="195">
        <v>35655.009999999995</v>
      </c>
      <c r="E26" s="195">
        <v>70244.88648558002</v>
      </c>
      <c r="F26" s="195">
        <v>52326.320188767997</v>
      </c>
      <c r="G26" s="195">
        <v>28066.045392110012</v>
      </c>
      <c r="H26" s="195">
        <v>65658.079967630067</v>
      </c>
      <c r="I26" s="195">
        <v>42211.895333710003</v>
      </c>
      <c r="J26" s="195">
        <v>22196.398500000003</v>
      </c>
      <c r="K26" s="195">
        <v>22850.571374279993</v>
      </c>
      <c r="L26" s="195">
        <v>21020.635839310002</v>
      </c>
      <c r="M26" s="195">
        <v>20147.338499999998</v>
      </c>
      <c r="N26" s="195">
        <v>53983.107081279784</v>
      </c>
      <c r="O26" s="195">
        <v>21783.074474010002</v>
      </c>
      <c r="P26" s="195">
        <v>44427.733553440019</v>
      </c>
      <c r="Q26" s="195">
        <v>28105.179558709999</v>
      </c>
      <c r="R26" s="195">
        <v>48708.204266459994</v>
      </c>
      <c r="S26" s="195">
        <v>106946.38</v>
      </c>
      <c r="T26" s="195">
        <v>61577.565026206968</v>
      </c>
      <c r="U26" s="195">
        <v>19029.370158089998</v>
      </c>
      <c r="V26" s="195">
        <v>19390.637493491991</v>
      </c>
      <c r="W26" s="195">
        <v>24682.477252309989</v>
      </c>
      <c r="X26" s="195">
        <v>33592.710031539995</v>
      </c>
      <c r="Y26" s="195">
        <v>34927.109390860118</v>
      </c>
      <c r="Z26" s="195">
        <v>38579.639553909961</v>
      </c>
      <c r="AA26" s="195">
        <v>20863.520746019993</v>
      </c>
      <c r="AB26" s="195">
        <v>17661.889597920006</v>
      </c>
      <c r="AC26" s="195">
        <v>26648.546845493998</v>
      </c>
      <c r="AD26" s="195">
        <v>22.305298299999997</v>
      </c>
      <c r="AE26" s="195">
        <v>0</v>
      </c>
      <c r="AF26" s="195">
        <v>0</v>
      </c>
      <c r="AG26" s="195">
        <v>1165.5804450190001</v>
      </c>
      <c r="AH26" s="195">
        <v>2884.6073097699973</v>
      </c>
      <c r="AI26" s="195">
        <v>0</v>
      </c>
      <c r="AJ26" s="195">
        <v>921.97918701000003</v>
      </c>
      <c r="AK26" s="195">
        <v>253.65320695</v>
      </c>
      <c r="AL26" s="195">
        <v>655.24910932</v>
      </c>
      <c r="AM26" s="195">
        <v>105.28528970999999</v>
      </c>
      <c r="AN26" s="195">
        <v>83.604002059999999</v>
      </c>
      <c r="AO26" s="195">
        <v>9141.4187008809895</v>
      </c>
      <c r="AP26" s="195">
        <v>1939.9895415999999</v>
      </c>
      <c r="AQ26" s="195">
        <v>103.10419059999998</v>
      </c>
      <c r="AR26" s="195">
        <v>0</v>
      </c>
      <c r="AS26" s="195">
        <v>81.136948750000002</v>
      </c>
      <c r="AT26" s="195">
        <v>0</v>
      </c>
      <c r="AU26" s="195">
        <v>0</v>
      </c>
      <c r="AV26" s="195">
        <v>147.82358371999999</v>
      </c>
      <c r="AW26" s="195">
        <v>1128.8740416000001</v>
      </c>
      <c r="AX26" s="195">
        <v>1412.00783</v>
      </c>
      <c r="AY26" s="195">
        <v>448.62146000000001</v>
      </c>
      <c r="AZ26" s="195">
        <v>64.072999999999993</v>
      </c>
      <c r="BA26" s="195">
        <v>266.10651000000001</v>
      </c>
      <c r="BB26" s="195">
        <v>0</v>
      </c>
      <c r="BC26" s="195">
        <v>544.70840112000008</v>
      </c>
      <c r="BD26" s="195">
        <v>964.11124999999993</v>
      </c>
      <c r="BE26" s="195">
        <v>16.549899999999997</v>
      </c>
      <c r="BF26" s="195">
        <v>4.3507690200000004</v>
      </c>
      <c r="BG26" s="195">
        <v>149.59531129999999</v>
      </c>
      <c r="BH26" s="195">
        <v>153.17858999999999</v>
      </c>
      <c r="BI26" s="195">
        <v>105.77868185999999</v>
      </c>
      <c r="BJ26" s="195">
        <v>1674.5082999999997</v>
      </c>
      <c r="BK26" s="195">
        <v>0</v>
      </c>
    </row>
    <row r="27" spans="2:63" x14ac:dyDescent="0.25">
      <c r="B27" s="137" t="s">
        <v>366</v>
      </c>
      <c r="C27" s="195">
        <v>8073.8848562499998</v>
      </c>
      <c r="D27" s="195">
        <v>19338.97</v>
      </c>
      <c r="E27" s="195">
        <v>16469.573079279973</v>
      </c>
      <c r="F27" s="195">
        <v>2060.8001958299978</v>
      </c>
      <c r="G27" s="195">
        <v>9009.5780786700197</v>
      </c>
      <c r="H27" s="195">
        <v>3994.3108611999965</v>
      </c>
      <c r="I27" s="195">
        <v>2228.7242402299999</v>
      </c>
      <c r="J27" s="195">
        <v>3944.0401000000002</v>
      </c>
      <c r="K27" s="195">
        <v>23100.142689800032</v>
      </c>
      <c r="L27" s="195">
        <v>3449.8511752899994</v>
      </c>
      <c r="M27" s="195">
        <v>4323.1201000000001</v>
      </c>
      <c r="N27" s="195">
        <v>46078.075264080166</v>
      </c>
      <c r="O27" s="195">
        <v>5298.8173986299935</v>
      </c>
      <c r="P27" s="195">
        <v>5459.852726620009</v>
      </c>
      <c r="Q27" s="195">
        <v>5984.0712318499991</v>
      </c>
      <c r="R27" s="195">
        <v>8158.9459703399998</v>
      </c>
      <c r="S27" s="195">
        <v>7706.99</v>
      </c>
      <c r="T27" s="195">
        <v>23992.053666499982</v>
      </c>
      <c r="U27" s="195">
        <v>9002.7563563500207</v>
      </c>
      <c r="V27" s="195">
        <v>7794.0290922859895</v>
      </c>
      <c r="W27" s="195">
        <v>15449.482373129997</v>
      </c>
      <c r="X27" s="195">
        <v>13514.251885490052</v>
      </c>
      <c r="Y27" s="195">
        <v>11564.475606079994</v>
      </c>
      <c r="Z27" s="195">
        <v>9112.566720650002</v>
      </c>
      <c r="AA27" s="195">
        <v>4281.6850810000051</v>
      </c>
      <c r="AB27" s="195">
        <v>5095.2334650999992</v>
      </c>
      <c r="AC27" s="195">
        <v>6152.2609987399937</v>
      </c>
      <c r="AD27" s="195">
        <v>4672.8723293399917</v>
      </c>
      <c r="AE27" s="195">
        <v>28.414999999999999</v>
      </c>
      <c r="AF27" s="195">
        <v>95.763000000000005</v>
      </c>
      <c r="AG27" s="195">
        <v>6230.1552982129906</v>
      </c>
      <c r="AH27" s="195">
        <v>1393.8103601050016</v>
      </c>
      <c r="AI27" s="195">
        <v>851.08115143000009</v>
      </c>
      <c r="AJ27" s="195">
        <v>11318.534279829959</v>
      </c>
      <c r="AK27" s="195">
        <v>7897.3447596100004</v>
      </c>
      <c r="AL27" s="195">
        <v>2095.3219478240017</v>
      </c>
      <c r="AM27" s="195">
        <v>177.09161544999995</v>
      </c>
      <c r="AN27" s="195">
        <v>4357.2433510000055</v>
      </c>
      <c r="AO27" s="195">
        <v>2252.01927703</v>
      </c>
      <c r="AP27" s="195">
        <v>4597.535536180003</v>
      </c>
      <c r="AQ27" s="195">
        <v>377.13148298999999</v>
      </c>
      <c r="AR27" s="195">
        <v>0</v>
      </c>
      <c r="AS27" s="195">
        <v>128.40090143</v>
      </c>
      <c r="AT27" s="195">
        <v>257.79399999999998</v>
      </c>
      <c r="AU27" s="195">
        <v>103.89237531000001</v>
      </c>
      <c r="AV27" s="195">
        <v>18.376675210000002</v>
      </c>
      <c r="AW27" s="195">
        <v>531.42340620999994</v>
      </c>
      <c r="AX27" s="195">
        <v>778.72828000000004</v>
      </c>
      <c r="AY27" s="195">
        <v>882.44143999999994</v>
      </c>
      <c r="AZ27" s="195">
        <v>408.88600000000002</v>
      </c>
      <c r="BA27" s="195">
        <v>192.88377</v>
      </c>
      <c r="BB27" s="195">
        <v>35.264623060000005</v>
      </c>
      <c r="BC27" s="195">
        <v>680.77977671999997</v>
      </c>
      <c r="BD27" s="195">
        <v>746.50242000000003</v>
      </c>
      <c r="BE27" s="195">
        <v>27.874159000000002</v>
      </c>
      <c r="BF27" s="195">
        <v>152.39479179999998</v>
      </c>
      <c r="BG27" s="195">
        <v>0</v>
      </c>
      <c r="BH27" s="195">
        <v>1181.94778</v>
      </c>
      <c r="BI27" s="195">
        <v>1351.8764884199993</v>
      </c>
      <c r="BJ27" s="195">
        <v>2979.2469599999999</v>
      </c>
      <c r="BK27" s="195">
        <v>655.09271999999999</v>
      </c>
    </row>
    <row r="28" spans="2:63" x14ac:dyDescent="0.25">
      <c r="B28" s="137" t="s">
        <v>240</v>
      </c>
      <c r="C28" s="195">
        <v>8091.9075717400001</v>
      </c>
      <c r="D28" s="195">
        <v>16025.81</v>
      </c>
      <c r="E28" s="195">
        <v>15982.888256729995</v>
      </c>
      <c r="F28" s="195">
        <v>5634.1733549399996</v>
      </c>
      <c r="G28" s="195">
        <v>7546.4125933699997</v>
      </c>
      <c r="H28" s="195">
        <v>7397.0848173699978</v>
      </c>
      <c r="I28" s="195">
        <v>5746.6523250700029</v>
      </c>
      <c r="J28" s="195">
        <v>1549.4224999999999</v>
      </c>
      <c r="K28" s="195">
        <v>4248.7841564399996</v>
      </c>
      <c r="L28" s="195">
        <v>5243.1776722000013</v>
      </c>
      <c r="M28" s="195">
        <v>2411.9133999999999</v>
      </c>
      <c r="N28" s="195">
        <v>21169.109548660013</v>
      </c>
      <c r="O28" s="195">
        <v>6075.4074521900002</v>
      </c>
      <c r="P28" s="195">
        <v>1367.6563087100003</v>
      </c>
      <c r="Q28" s="195">
        <v>5974.1555379599995</v>
      </c>
      <c r="R28" s="195">
        <v>6925.8330576899998</v>
      </c>
      <c r="S28" s="195">
        <v>1793.84</v>
      </c>
      <c r="T28" s="195">
        <v>4871.5443669499991</v>
      </c>
      <c r="U28" s="195">
        <v>4913.9456101800006</v>
      </c>
      <c r="V28" s="195">
        <v>13519.784816760002</v>
      </c>
      <c r="W28" s="195">
        <v>4659.3791379299983</v>
      </c>
      <c r="X28" s="195">
        <v>5437.9614075700028</v>
      </c>
      <c r="Y28" s="195">
        <v>2617.5526259400003</v>
      </c>
      <c r="Z28" s="195">
        <v>11234.533381680001</v>
      </c>
      <c r="AA28" s="195">
        <v>6984.01470118</v>
      </c>
      <c r="AB28" s="195">
        <v>7968.4052646300024</v>
      </c>
      <c r="AC28" s="195">
        <v>6707.8148652799991</v>
      </c>
      <c r="AD28" s="195">
        <v>866.53650941999979</v>
      </c>
      <c r="AE28" s="195">
        <v>1</v>
      </c>
      <c r="AF28" s="195">
        <v>200</v>
      </c>
      <c r="AG28" s="195">
        <v>2735.4787859600001</v>
      </c>
      <c r="AH28" s="195">
        <v>518.68982619999997</v>
      </c>
      <c r="AI28" s="195">
        <v>72.288277430000008</v>
      </c>
      <c r="AJ28" s="195">
        <v>5704.6539180300033</v>
      </c>
      <c r="AK28" s="195">
        <v>2655.2831332599999</v>
      </c>
      <c r="AL28" s="195">
        <v>84.349557539999992</v>
      </c>
      <c r="AM28" s="195">
        <v>0</v>
      </c>
      <c r="AN28" s="195">
        <v>926.29225818999998</v>
      </c>
      <c r="AO28" s="195">
        <v>1667.52577812</v>
      </c>
      <c r="AP28" s="195">
        <v>3467.1895498099998</v>
      </c>
      <c r="AQ28" s="195">
        <v>33.679142859999999</v>
      </c>
      <c r="AR28" s="195">
        <v>0</v>
      </c>
      <c r="AS28" s="195">
        <v>352.15083483999996</v>
      </c>
      <c r="AT28" s="195">
        <v>39.225000000000001</v>
      </c>
      <c r="AU28" s="195">
        <v>87.999414909999999</v>
      </c>
      <c r="AV28" s="195">
        <v>1765.8778765800002</v>
      </c>
      <c r="AW28" s="195">
        <v>618.69868383000028</v>
      </c>
      <c r="AX28" s="195">
        <v>1002.97964</v>
      </c>
      <c r="AY28" s="195">
        <v>683.88139000000001</v>
      </c>
      <c r="AZ28" s="195">
        <v>204.51300000000001</v>
      </c>
      <c r="BA28" s="195">
        <v>486.81694999999996</v>
      </c>
      <c r="BB28" s="195">
        <v>171.76249773000004</v>
      </c>
      <c r="BC28" s="195">
        <v>698.27917723999997</v>
      </c>
      <c r="BD28" s="195">
        <v>167.41499999999999</v>
      </c>
      <c r="BE28" s="195">
        <v>0</v>
      </c>
      <c r="BF28" s="195">
        <v>108.93493108000001</v>
      </c>
      <c r="BG28" s="195">
        <v>419.96342779999998</v>
      </c>
      <c r="BH28" s="195">
        <v>328.18522999999999</v>
      </c>
      <c r="BI28" s="195">
        <v>1228.3085573399999</v>
      </c>
      <c r="BJ28" s="195">
        <v>359.19456000000002</v>
      </c>
      <c r="BK28" s="195">
        <v>343.06152000000003</v>
      </c>
    </row>
    <row r="29" spans="2:63" x14ac:dyDescent="0.25">
      <c r="B29" s="137" t="s">
        <v>241</v>
      </c>
      <c r="C29" s="195">
        <v>4635.724618709999</v>
      </c>
      <c r="D29" s="195">
        <v>5530.3199999999988</v>
      </c>
      <c r="E29" s="195">
        <v>6799.2021645699997</v>
      </c>
      <c r="F29" s="195">
        <v>2358.6171097499996</v>
      </c>
      <c r="G29" s="195">
        <v>0</v>
      </c>
      <c r="H29" s="195">
        <v>1302.6046523499997</v>
      </c>
      <c r="I29" s="195">
        <v>36.964559399999999</v>
      </c>
      <c r="J29" s="195">
        <v>1452.0181000000002</v>
      </c>
      <c r="K29" s="195">
        <v>907.20979313999999</v>
      </c>
      <c r="L29" s="195">
        <v>2188.3789916700002</v>
      </c>
      <c r="M29" s="195">
        <v>1652.8649</v>
      </c>
      <c r="N29" s="195">
        <v>2074.0134881099998</v>
      </c>
      <c r="O29" s="195">
        <v>1327.7713501000001</v>
      </c>
      <c r="P29" s="195">
        <v>3417.7306472899995</v>
      </c>
      <c r="Q29" s="195">
        <v>2762.1607500400005</v>
      </c>
      <c r="R29" s="195">
        <v>4553.7344568200006</v>
      </c>
      <c r="S29" s="195">
        <v>1114.96</v>
      </c>
      <c r="T29" s="195">
        <v>6816.9352989300005</v>
      </c>
      <c r="U29" s="195">
        <v>4505.0228641899994</v>
      </c>
      <c r="V29" s="195">
        <v>3764.0979620700004</v>
      </c>
      <c r="W29" s="195">
        <v>2817.5452529999998</v>
      </c>
      <c r="X29" s="195">
        <v>2214.0410879500005</v>
      </c>
      <c r="Y29" s="195">
        <v>2188.1741475600002</v>
      </c>
      <c r="Z29" s="195">
        <v>3724.990083310001</v>
      </c>
      <c r="AA29" s="195">
        <v>2542.8159993699996</v>
      </c>
      <c r="AB29" s="195">
        <v>2620.4699234799991</v>
      </c>
      <c r="AC29" s="195">
        <v>1860.4931456400002</v>
      </c>
      <c r="AD29" s="195">
        <v>1898.6842530699998</v>
      </c>
      <c r="AE29" s="195">
        <v>3.097</v>
      </c>
      <c r="AF29" s="195">
        <v>0</v>
      </c>
      <c r="AG29" s="195">
        <v>1283.65066181</v>
      </c>
      <c r="AH29" s="195">
        <v>224.63968147000003</v>
      </c>
      <c r="AI29" s="195">
        <v>0</v>
      </c>
      <c r="AJ29" s="195">
        <v>2142.8679686799996</v>
      </c>
      <c r="AK29" s="195">
        <v>1089.35191521</v>
      </c>
      <c r="AL29" s="195">
        <v>1247.0603165800001</v>
      </c>
      <c r="AM29" s="195">
        <v>0</v>
      </c>
      <c r="AN29" s="195">
        <v>1923.5206221224994</v>
      </c>
      <c r="AO29" s="195">
        <v>546.73196703000008</v>
      </c>
      <c r="AP29" s="195">
        <v>1598.6061454600001</v>
      </c>
      <c r="AQ29" s="195">
        <v>221.86982654000002</v>
      </c>
      <c r="AR29" s="195">
        <v>0</v>
      </c>
      <c r="AS29" s="195">
        <v>9.2982793300000015</v>
      </c>
      <c r="AT29" s="195">
        <v>5.0659999999999998</v>
      </c>
      <c r="AU29" s="195">
        <v>188.69648957999999</v>
      </c>
      <c r="AV29" s="195">
        <v>26.189848300000001</v>
      </c>
      <c r="AW29" s="195">
        <v>240.47929787000001</v>
      </c>
      <c r="AX29" s="195">
        <v>425.61637500000001</v>
      </c>
      <c r="AY29" s="195">
        <v>375.52166999999997</v>
      </c>
      <c r="AZ29" s="195">
        <v>199.791</v>
      </c>
      <c r="BA29" s="195">
        <v>223.93702999999996</v>
      </c>
      <c r="BB29" s="195">
        <v>0</v>
      </c>
      <c r="BC29" s="195">
        <v>195.06403714000001</v>
      </c>
      <c r="BD29" s="195">
        <v>5.0341199999999997</v>
      </c>
      <c r="BE29" s="195">
        <v>0</v>
      </c>
      <c r="BF29" s="195">
        <v>130.09627735000001</v>
      </c>
      <c r="BG29" s="195">
        <v>0</v>
      </c>
      <c r="BH29" s="195">
        <v>423.23307</v>
      </c>
      <c r="BI29" s="195">
        <v>486.27315166</v>
      </c>
      <c r="BJ29" s="195">
        <v>655.04054000000008</v>
      </c>
      <c r="BK29" s="195">
        <v>480.01627000000002</v>
      </c>
    </row>
    <row r="30" spans="2:63" x14ac:dyDescent="0.25">
      <c r="B30" s="137" t="s">
        <v>242</v>
      </c>
      <c r="C30" s="195">
        <v>2894.65117801</v>
      </c>
      <c r="D30" s="195">
        <v>5531.2099999999991</v>
      </c>
      <c r="E30" s="195">
        <v>4360.0383645600032</v>
      </c>
      <c r="F30" s="195">
        <v>3082.4788126800008</v>
      </c>
      <c r="G30" s="195">
        <v>4541.7262903879237</v>
      </c>
      <c r="H30" s="195">
        <v>6911.2994277870148</v>
      </c>
      <c r="I30" s="195">
        <v>2858.1598043800022</v>
      </c>
      <c r="J30" s="195">
        <v>6111.7908000000007</v>
      </c>
      <c r="K30" s="195">
        <v>3522.037912879995</v>
      </c>
      <c r="L30" s="195">
        <v>5476.2303521299964</v>
      </c>
      <c r="M30" s="195">
        <v>5624.1723000000002</v>
      </c>
      <c r="N30" s="195">
        <v>8519.7861525999942</v>
      </c>
      <c r="O30" s="195">
        <v>6659.3543625199945</v>
      </c>
      <c r="P30" s="195">
        <v>4551.4589191100022</v>
      </c>
      <c r="Q30" s="195">
        <v>2237.1141277500014</v>
      </c>
      <c r="R30" s="195">
        <v>7330.9226393999998</v>
      </c>
      <c r="S30" s="195">
        <v>2858.04</v>
      </c>
      <c r="T30" s="195">
        <v>11697.945289209971</v>
      </c>
      <c r="U30" s="195">
        <v>5534.0020987800008</v>
      </c>
      <c r="V30" s="195">
        <v>7010.9647197465129</v>
      </c>
      <c r="W30" s="195">
        <v>4516.1654637200099</v>
      </c>
      <c r="X30" s="195">
        <v>6612.189857960002</v>
      </c>
      <c r="Y30" s="195">
        <v>5820.3363146799984</v>
      </c>
      <c r="Z30" s="195">
        <v>4826.9830429700032</v>
      </c>
      <c r="AA30" s="195">
        <v>2873.8460569899999</v>
      </c>
      <c r="AB30" s="195">
        <v>2772.3099887299963</v>
      </c>
      <c r="AC30" s="195">
        <v>4449.8621521499945</v>
      </c>
      <c r="AD30" s="195">
        <v>1943.5153778500016</v>
      </c>
      <c r="AE30" s="195">
        <v>19.559999999999999</v>
      </c>
      <c r="AF30" s="195">
        <v>135.48400000000001</v>
      </c>
      <c r="AG30" s="195">
        <v>3546.96493543</v>
      </c>
      <c r="AH30" s="195">
        <v>521.00057989100003</v>
      </c>
      <c r="AI30" s="195">
        <v>399.72199509999996</v>
      </c>
      <c r="AJ30" s="195">
        <v>3807.8097062880033</v>
      </c>
      <c r="AK30" s="195">
        <v>4301.8973326600008</v>
      </c>
      <c r="AL30" s="195">
        <v>2311.4468877899999</v>
      </c>
      <c r="AM30" s="195">
        <v>51.113931830000006</v>
      </c>
      <c r="AN30" s="195">
        <v>2064.1004627640013</v>
      </c>
      <c r="AO30" s="195">
        <v>1564.7509706800001</v>
      </c>
      <c r="AP30" s="195">
        <v>1507.638662340798</v>
      </c>
      <c r="AQ30" s="195">
        <v>162.65760875000001</v>
      </c>
      <c r="AR30" s="195">
        <v>9.4142851499999995</v>
      </c>
      <c r="AS30" s="195">
        <v>44.469768189999989</v>
      </c>
      <c r="AT30" s="195">
        <v>183.792</v>
      </c>
      <c r="AU30" s="195">
        <v>55.770300019999993</v>
      </c>
      <c r="AV30" s="195">
        <v>122.27626777000006</v>
      </c>
      <c r="AW30" s="195">
        <v>234.60093463000007</v>
      </c>
      <c r="AX30" s="195">
        <v>937.87540000000001</v>
      </c>
      <c r="AY30" s="195">
        <v>61.111779999999996</v>
      </c>
      <c r="AZ30" s="195">
        <v>182.48400000000001</v>
      </c>
      <c r="BA30" s="195">
        <v>119.27519000000001</v>
      </c>
      <c r="BB30" s="195">
        <v>0.48920148000000002</v>
      </c>
      <c r="BC30" s="195">
        <v>929.38575655000034</v>
      </c>
      <c r="BD30" s="195">
        <v>360.40569999999997</v>
      </c>
      <c r="BE30" s="195">
        <v>0</v>
      </c>
      <c r="BF30" s="195">
        <v>123.27860387</v>
      </c>
      <c r="BG30" s="195">
        <v>2.2693361999999997</v>
      </c>
      <c r="BH30" s="195">
        <v>73.634020000000007</v>
      </c>
      <c r="BI30" s="195">
        <v>475.44577304000023</v>
      </c>
      <c r="BJ30" s="195">
        <v>216.34041999999999</v>
      </c>
      <c r="BK30" s="195">
        <v>288.04295999999999</v>
      </c>
    </row>
    <row r="31" spans="2:63" x14ac:dyDescent="0.25">
      <c r="B31" s="137" t="s">
        <v>243</v>
      </c>
      <c r="C31" s="195">
        <v>11872.81</v>
      </c>
      <c r="D31" s="195">
        <v>16128.78</v>
      </c>
      <c r="E31" s="195">
        <v>11875.413898140005</v>
      </c>
      <c r="F31" s="195">
        <v>12135.510153030033</v>
      </c>
      <c r="G31" s="195">
        <v>5118.84499951</v>
      </c>
      <c r="H31" s="195">
        <v>8208.3976123600005</v>
      </c>
      <c r="I31" s="195">
        <v>6860.3748594499966</v>
      </c>
      <c r="J31" s="195">
        <v>6615.1736010899895</v>
      </c>
      <c r="K31" s="195">
        <v>8823.0571080900008</v>
      </c>
      <c r="L31" s="195">
        <v>5078.5596189499565</v>
      </c>
      <c r="M31" s="195">
        <v>7208.2294999999995</v>
      </c>
      <c r="N31" s="195">
        <v>13720.325568949971</v>
      </c>
      <c r="O31" s="195">
        <v>7495.4386176100061</v>
      </c>
      <c r="P31" s="195">
        <v>8088.4095562099892</v>
      </c>
      <c r="Q31" s="195">
        <v>9649.4682875499129</v>
      </c>
      <c r="R31" s="195">
        <v>12416.75985457</v>
      </c>
      <c r="S31" s="195">
        <v>33230.300000000003</v>
      </c>
      <c r="T31" s="195">
        <v>15328.989111430075</v>
      </c>
      <c r="U31" s="195">
        <v>15372.026534910048</v>
      </c>
      <c r="V31" s="195">
        <v>11117.14420111399</v>
      </c>
      <c r="W31" s="195">
        <v>9169.7462654400133</v>
      </c>
      <c r="X31" s="195">
        <v>8809.5909824500141</v>
      </c>
      <c r="Y31" s="195">
        <v>10236.666368729992</v>
      </c>
      <c r="Z31" s="195">
        <v>8756.1004037199691</v>
      </c>
      <c r="AA31" s="195">
        <v>7016.9322006899638</v>
      </c>
      <c r="AB31" s="195">
        <v>4437.0284296099981</v>
      </c>
      <c r="AC31" s="195">
        <v>9179.7641839700027</v>
      </c>
      <c r="AD31" s="195">
        <v>5132.6479876099975</v>
      </c>
      <c r="AE31" s="195">
        <v>2.6280000000000001</v>
      </c>
      <c r="AF31" s="195">
        <v>161.12799999999999</v>
      </c>
      <c r="AG31" s="195">
        <v>5379.4826429900268</v>
      </c>
      <c r="AH31" s="195">
        <v>704.92602513999907</v>
      </c>
      <c r="AI31" s="195">
        <v>677.11798760000033</v>
      </c>
      <c r="AJ31" s="195">
        <v>11325.890292969993</v>
      </c>
      <c r="AK31" s="195">
        <v>7275.9965290800001</v>
      </c>
      <c r="AL31" s="195">
        <v>4249.4746515450106</v>
      </c>
      <c r="AM31" s="195">
        <v>30.560909940000005</v>
      </c>
      <c r="AN31" s="195">
        <v>4905.3105043249961</v>
      </c>
      <c r="AO31" s="195">
        <v>5076.7652229149899</v>
      </c>
      <c r="AP31" s="195">
        <v>3628.8070178587122</v>
      </c>
      <c r="AQ31" s="195">
        <v>326.56332452999999</v>
      </c>
      <c r="AR31" s="195">
        <v>164.41512804000004</v>
      </c>
      <c r="AS31" s="195">
        <v>299.69706825999975</v>
      </c>
      <c r="AT31" s="195">
        <v>478.53</v>
      </c>
      <c r="AU31" s="195">
        <v>193.4533251</v>
      </c>
      <c r="AV31" s="195">
        <v>33.183290190000001</v>
      </c>
      <c r="AW31" s="195">
        <v>660.71297221999964</v>
      </c>
      <c r="AX31" s="195">
        <v>787.79578000000004</v>
      </c>
      <c r="AY31" s="195">
        <v>503.03815000000003</v>
      </c>
      <c r="AZ31" s="195">
        <v>238.131</v>
      </c>
      <c r="BA31" s="195">
        <v>187.33145000000002</v>
      </c>
      <c r="BB31" s="195">
        <v>162.62506921000002</v>
      </c>
      <c r="BC31" s="195">
        <v>1162.2669755300005</v>
      </c>
      <c r="BD31" s="195">
        <v>222.88452000000015</v>
      </c>
      <c r="BE31" s="195">
        <v>54.629824930000005</v>
      </c>
      <c r="BF31" s="195">
        <v>212.0349828999999</v>
      </c>
      <c r="BG31" s="195">
        <v>0</v>
      </c>
      <c r="BH31" s="195">
        <v>476.11599999999999</v>
      </c>
      <c r="BI31" s="195">
        <v>965.77461764999964</v>
      </c>
      <c r="BJ31" s="195">
        <v>509.13271000000003</v>
      </c>
      <c r="BK31" s="195">
        <v>388.51191</v>
      </c>
    </row>
    <row r="32" spans="2:63" x14ac:dyDescent="0.25">
      <c r="B32" s="137" t="s">
        <v>244</v>
      </c>
      <c r="C32" s="195">
        <v>2.8</v>
      </c>
      <c r="D32" s="195">
        <v>30.13</v>
      </c>
      <c r="E32" s="195">
        <v>12.876625599999999</v>
      </c>
      <c r="F32" s="195">
        <v>492.45156939999998</v>
      </c>
      <c r="G32" s="195">
        <v>352.19289154000001</v>
      </c>
      <c r="H32" s="195">
        <v>24.437683979999999</v>
      </c>
      <c r="I32" s="195">
        <v>8.0037499999999998E-2</v>
      </c>
      <c r="J32" s="195">
        <v>500.76299999999998</v>
      </c>
      <c r="K32" s="195">
        <v>218.89099999999999</v>
      </c>
      <c r="L32" s="195">
        <v>0</v>
      </c>
      <c r="M32" s="195">
        <v>1.2999999999999999E-3</v>
      </c>
      <c r="N32" s="195">
        <v>0</v>
      </c>
      <c r="O32" s="195">
        <v>86.232500579999993</v>
      </c>
      <c r="P32" s="195">
        <v>13.50007244</v>
      </c>
      <c r="Q32" s="195">
        <v>245.51807266</v>
      </c>
      <c r="R32" s="195">
        <v>117.65311681999999</v>
      </c>
      <c r="S32" s="195">
        <v>0</v>
      </c>
      <c r="T32" s="195">
        <v>0</v>
      </c>
      <c r="U32" s="195">
        <v>24.9</v>
      </c>
      <c r="V32" s="195">
        <v>637.13176611000006</v>
      </c>
      <c r="W32" s="195">
        <v>492.35648140999996</v>
      </c>
      <c r="X32" s="195">
        <v>0</v>
      </c>
      <c r="Y32" s="195">
        <v>0</v>
      </c>
      <c r="Z32" s="195">
        <v>0</v>
      </c>
      <c r="AA32" s="195">
        <v>0</v>
      </c>
      <c r="AB32" s="195">
        <v>10.096</v>
      </c>
      <c r="AC32" s="195">
        <v>126.79760281</v>
      </c>
      <c r="AD32" s="195">
        <v>0</v>
      </c>
      <c r="AE32" s="195">
        <v>0</v>
      </c>
      <c r="AF32" s="195">
        <v>0</v>
      </c>
      <c r="AG32" s="195">
        <v>0</v>
      </c>
      <c r="AH32" s="195">
        <v>0</v>
      </c>
      <c r="AI32" s="195">
        <v>0</v>
      </c>
      <c r="AJ32" s="195">
        <v>0</v>
      </c>
      <c r="AK32" s="195">
        <v>0</v>
      </c>
      <c r="AL32" s="195">
        <v>0</v>
      </c>
      <c r="AM32" s="195">
        <v>0</v>
      </c>
      <c r="AN32" s="195">
        <v>0</v>
      </c>
      <c r="AO32" s="195">
        <v>0</v>
      </c>
      <c r="AP32" s="195">
        <v>0</v>
      </c>
      <c r="AQ32" s="195">
        <v>0</v>
      </c>
      <c r="AR32" s="195">
        <v>0</v>
      </c>
      <c r="AS32" s="195">
        <v>0</v>
      </c>
      <c r="AT32" s="195">
        <v>0</v>
      </c>
      <c r="AU32" s="195">
        <v>0</v>
      </c>
      <c r="AV32" s="195">
        <v>0</v>
      </c>
      <c r="AW32" s="195">
        <v>0</v>
      </c>
      <c r="AX32" s="195">
        <v>0</v>
      </c>
      <c r="AY32" s="195">
        <v>0</v>
      </c>
      <c r="AZ32" s="195">
        <v>0</v>
      </c>
      <c r="BA32" s="195">
        <v>0</v>
      </c>
      <c r="BB32" s="195">
        <v>0</v>
      </c>
      <c r="BC32" s="195">
        <v>0</v>
      </c>
      <c r="BD32" s="195">
        <v>0</v>
      </c>
      <c r="BE32" s="195">
        <v>0</v>
      </c>
      <c r="BF32" s="195">
        <v>0</v>
      </c>
      <c r="BG32" s="195">
        <v>0</v>
      </c>
      <c r="BH32" s="195">
        <v>0</v>
      </c>
      <c r="BI32" s="195">
        <v>0</v>
      </c>
      <c r="BJ32" s="195">
        <v>0</v>
      </c>
      <c r="BK32" s="195">
        <v>0</v>
      </c>
    </row>
    <row r="33" spans="2:67" x14ac:dyDescent="0.25">
      <c r="B33" s="137" t="s">
        <v>245</v>
      </c>
      <c r="C33" s="195">
        <v>37569.985333165809</v>
      </c>
      <c r="D33" s="195">
        <v>63378.58</v>
      </c>
      <c r="E33" s="195">
        <v>15949.261824327757</v>
      </c>
      <c r="F33" s="195">
        <v>5194.6622475519989</v>
      </c>
      <c r="G33" s="195">
        <v>12533.776374325029</v>
      </c>
      <c r="H33" s="195">
        <v>5720.686334931007</v>
      </c>
      <c r="I33" s="195">
        <v>23380.410779449954</v>
      </c>
      <c r="J33" s="195">
        <v>12043.41313279</v>
      </c>
      <c r="K33" s="195">
        <v>10498.781286660051</v>
      </c>
      <c r="L33" s="195">
        <v>9573.6595883699974</v>
      </c>
      <c r="M33" s="195">
        <v>19607.407419543819</v>
      </c>
      <c r="N33" s="195">
        <v>5352.1044481100098</v>
      </c>
      <c r="O33" s="195">
        <v>40096.037954909967</v>
      </c>
      <c r="P33" s="195">
        <v>6206.3017026255002</v>
      </c>
      <c r="Q33" s="195">
        <v>32455.134684539898</v>
      </c>
      <c r="R33" s="195">
        <v>4830.6535741799999</v>
      </c>
      <c r="S33" s="195">
        <v>3198.0699999999997</v>
      </c>
      <c r="T33" s="195">
        <v>23163.073044800021</v>
      </c>
      <c r="U33" s="195">
        <v>26570.012307510009</v>
      </c>
      <c r="V33" s="195">
        <v>10811.598144649901</v>
      </c>
      <c r="W33" s="195">
        <v>22840.981995529983</v>
      </c>
      <c r="X33" s="195">
        <v>39477.840439080021</v>
      </c>
      <c r="Y33" s="195">
        <v>11864.834647209998</v>
      </c>
      <c r="Z33" s="195">
        <v>17188.853870077033</v>
      </c>
      <c r="AA33" s="195">
        <v>2016.6971326600008</v>
      </c>
      <c r="AB33" s="195">
        <v>6482.916410314001</v>
      </c>
      <c r="AC33" s="195">
        <v>36824.124527524997</v>
      </c>
      <c r="AD33" s="195">
        <v>5785.6626003400006</v>
      </c>
      <c r="AE33" s="195">
        <v>5.6559999999999997</v>
      </c>
      <c r="AF33" s="195">
        <v>781.06100000000004</v>
      </c>
      <c r="AG33" s="195">
        <v>1256.9730215999998</v>
      </c>
      <c r="AH33" s="195">
        <v>539.42998845999989</v>
      </c>
      <c r="AI33" s="195">
        <v>1763.5703720299998</v>
      </c>
      <c r="AJ33" s="195">
        <v>7162.6870408199984</v>
      </c>
      <c r="AK33" s="195">
        <v>6564.5255430700054</v>
      </c>
      <c r="AL33" s="195">
        <v>1305.6005212299256</v>
      </c>
      <c r="AM33" s="195">
        <v>26.46089718</v>
      </c>
      <c r="AN33" s="195">
        <v>5449.1832938566031</v>
      </c>
      <c r="AO33" s="195">
        <v>9218.6812149266989</v>
      </c>
      <c r="AP33" s="195">
        <v>10503.516708782192</v>
      </c>
      <c r="AQ33" s="195">
        <v>976.16346414999987</v>
      </c>
      <c r="AR33" s="195">
        <v>148.86753726999999</v>
      </c>
      <c r="AS33" s="195">
        <v>378.97006868000005</v>
      </c>
      <c r="AT33" s="195">
        <v>92.326999999999998</v>
      </c>
      <c r="AU33" s="195">
        <v>80.026318619999998</v>
      </c>
      <c r="AV33" s="195">
        <v>9.5717527799999989</v>
      </c>
      <c r="AW33" s="195">
        <v>2086.123337519999</v>
      </c>
      <c r="AX33" s="195">
        <v>1662.729435</v>
      </c>
      <c r="AY33" s="195">
        <v>1585.9811632800004</v>
      </c>
      <c r="AZ33" s="195">
        <v>1334.463</v>
      </c>
      <c r="BA33" s="195">
        <v>1905.2520299999999</v>
      </c>
      <c r="BB33" s="195">
        <v>1383.0756779400008</v>
      </c>
      <c r="BC33" s="195">
        <v>238.85841402999998</v>
      </c>
      <c r="BD33" s="195">
        <v>1504.9293699999998</v>
      </c>
      <c r="BE33" s="195">
        <v>28.455231690000002</v>
      </c>
      <c r="BF33" s="195">
        <v>48.031479749999995</v>
      </c>
      <c r="BG33" s="195">
        <v>104.4375478</v>
      </c>
      <c r="BH33" s="195">
        <v>2374.2512900000002</v>
      </c>
      <c r="BI33" s="195">
        <v>685.05373535000012</v>
      </c>
      <c r="BJ33" s="195">
        <v>1967.56927</v>
      </c>
      <c r="BK33" s="195">
        <v>3311.1745899999996</v>
      </c>
    </row>
    <row r="34" spans="2:67" x14ac:dyDescent="0.25">
      <c r="B34" s="137" t="s">
        <v>367</v>
      </c>
      <c r="C34" s="195">
        <v>0</v>
      </c>
      <c r="D34" s="195">
        <v>0.6</v>
      </c>
      <c r="E34" s="195">
        <v>450.15129874775005</v>
      </c>
      <c r="F34" s="195">
        <v>57.066226971999995</v>
      </c>
      <c r="G34" s="195">
        <v>380.09728925529993</v>
      </c>
      <c r="H34" s="195">
        <v>122.51413901999999</v>
      </c>
      <c r="I34" s="195">
        <v>0</v>
      </c>
      <c r="J34" s="195">
        <v>157.34503279</v>
      </c>
      <c r="K34" s="195">
        <v>108.32537873000001</v>
      </c>
      <c r="L34" s="195">
        <v>34.6860499</v>
      </c>
      <c r="M34" s="195">
        <v>48.797680150000026</v>
      </c>
      <c r="N34" s="195">
        <v>139.66999999999999</v>
      </c>
      <c r="O34" s="195">
        <v>283.62785905999948</v>
      </c>
      <c r="P34" s="195">
        <v>122.7254119155</v>
      </c>
      <c r="Q34" s="195">
        <v>101.51146806</v>
      </c>
      <c r="R34" s="195">
        <v>350.05630837000001</v>
      </c>
      <c r="S34" s="195">
        <v>0</v>
      </c>
      <c r="T34" s="195">
        <v>314.61475267999998</v>
      </c>
      <c r="U34" s="195">
        <v>89.356913320000046</v>
      </c>
      <c r="V34" s="195">
        <v>146.67932495349984</v>
      </c>
      <c r="W34" s="195">
        <v>197.28809404</v>
      </c>
      <c r="X34" s="195">
        <v>124.73838814999999</v>
      </c>
      <c r="Y34" s="195">
        <v>2.04263262</v>
      </c>
      <c r="Z34" s="195">
        <v>134.90330813700015</v>
      </c>
      <c r="AA34" s="195">
        <v>0</v>
      </c>
      <c r="AB34" s="195">
        <v>66.194632380000002</v>
      </c>
      <c r="AC34" s="195">
        <v>57.311518394999993</v>
      </c>
      <c r="AD34" s="195">
        <v>0</v>
      </c>
      <c r="AE34" s="195">
        <v>0</v>
      </c>
      <c r="AF34" s="195">
        <v>0</v>
      </c>
      <c r="AG34" s="195">
        <v>0</v>
      </c>
      <c r="AH34" s="195">
        <v>0</v>
      </c>
      <c r="AI34" s="195">
        <v>0</v>
      </c>
      <c r="AJ34" s="195">
        <v>0</v>
      </c>
      <c r="AK34" s="195">
        <v>0</v>
      </c>
      <c r="AL34" s="195">
        <v>0</v>
      </c>
      <c r="AM34" s="195">
        <v>0</v>
      </c>
      <c r="AN34" s="195">
        <v>0</v>
      </c>
      <c r="AO34" s="195">
        <v>0</v>
      </c>
      <c r="AP34" s="195">
        <v>0</v>
      </c>
      <c r="AQ34" s="195">
        <v>0</v>
      </c>
      <c r="AR34" s="195">
        <v>0</v>
      </c>
      <c r="AS34" s="195">
        <v>0</v>
      </c>
      <c r="AT34" s="195">
        <v>0</v>
      </c>
      <c r="AU34" s="195">
        <v>0</v>
      </c>
      <c r="AV34" s="195">
        <v>0</v>
      </c>
      <c r="AW34" s="195">
        <v>0</v>
      </c>
      <c r="AX34" s="195">
        <v>0</v>
      </c>
      <c r="AY34" s="195">
        <v>0</v>
      </c>
      <c r="AZ34" s="195">
        <v>0</v>
      </c>
      <c r="BA34" s="195">
        <v>0</v>
      </c>
      <c r="BB34" s="195">
        <v>0</v>
      </c>
      <c r="BC34" s="195">
        <v>0</v>
      </c>
      <c r="BD34" s="195">
        <v>0</v>
      </c>
      <c r="BE34" s="195">
        <v>0</v>
      </c>
      <c r="BF34" s="195">
        <v>0</v>
      </c>
      <c r="BG34" s="195">
        <v>0</v>
      </c>
      <c r="BH34" s="195">
        <v>0</v>
      </c>
      <c r="BI34" s="195">
        <v>0</v>
      </c>
      <c r="BJ34" s="195">
        <v>0</v>
      </c>
      <c r="BK34" s="195">
        <v>0</v>
      </c>
    </row>
    <row r="35" spans="2:67" x14ac:dyDescent="0.25">
      <c r="B35" s="137" t="s">
        <v>368</v>
      </c>
      <c r="C35" s="195">
        <v>57.22378758</v>
      </c>
      <c r="D35" s="195">
        <v>38.51</v>
      </c>
      <c r="E35" s="195">
        <v>2805.8649559000064</v>
      </c>
      <c r="F35" s="195">
        <v>259.02861058999986</v>
      </c>
      <c r="G35" s="195">
        <v>26.701882770000008</v>
      </c>
      <c r="H35" s="195">
        <v>130.41206450999999</v>
      </c>
      <c r="I35" s="195">
        <v>1274.6670459099987</v>
      </c>
      <c r="J35" s="195">
        <v>745.00980000000004</v>
      </c>
      <c r="K35" s="195">
        <v>1444.85419503</v>
      </c>
      <c r="L35" s="195">
        <v>512.62767846000031</v>
      </c>
      <c r="M35" s="195">
        <v>6143.6124</v>
      </c>
      <c r="N35" s="195">
        <v>364.24601929000005</v>
      </c>
      <c r="O35" s="195">
        <v>377.14576140999998</v>
      </c>
      <c r="P35" s="195">
        <v>193.43721003000002</v>
      </c>
      <c r="Q35" s="195">
        <v>465.10973022000007</v>
      </c>
      <c r="R35" s="195">
        <v>2238.2214740700001</v>
      </c>
      <c r="S35" s="195">
        <v>1167.55</v>
      </c>
      <c r="T35" s="195">
        <v>963.80125849000001</v>
      </c>
      <c r="U35" s="195">
        <v>182.53958850999999</v>
      </c>
      <c r="V35" s="195">
        <v>151.90505027999995</v>
      </c>
      <c r="W35" s="195">
        <v>488.82729305000043</v>
      </c>
      <c r="X35" s="195">
        <v>1511.4832434999985</v>
      </c>
      <c r="Y35" s="195">
        <v>1466.951090869999</v>
      </c>
      <c r="Z35" s="195">
        <v>215.14657893999993</v>
      </c>
      <c r="AA35" s="195">
        <v>96.047679270000017</v>
      </c>
      <c r="AB35" s="195">
        <v>208.69724002000007</v>
      </c>
      <c r="AC35" s="195">
        <v>959.01554546000011</v>
      </c>
      <c r="AD35" s="195">
        <v>47.511086640000002</v>
      </c>
      <c r="AE35" s="195">
        <v>0</v>
      </c>
      <c r="AF35" s="195">
        <v>2.113</v>
      </c>
      <c r="AG35" s="195">
        <v>9.8853558099999983</v>
      </c>
      <c r="AH35" s="195">
        <v>0</v>
      </c>
      <c r="AI35" s="195">
        <v>17.918495930000002</v>
      </c>
      <c r="AJ35" s="195">
        <v>11.00256396</v>
      </c>
      <c r="AK35" s="195">
        <v>6.7830398800000005</v>
      </c>
      <c r="AL35" s="195">
        <v>6.6899438399999998</v>
      </c>
      <c r="AM35" s="195">
        <v>1.1651289</v>
      </c>
      <c r="AN35" s="195">
        <v>4.9584673200000005</v>
      </c>
      <c r="AO35" s="195">
        <v>37.172953440000001</v>
      </c>
      <c r="AP35" s="195">
        <v>12.15940166</v>
      </c>
      <c r="AQ35" s="195">
        <v>0</v>
      </c>
      <c r="AR35" s="195">
        <v>0</v>
      </c>
      <c r="AS35" s="195">
        <v>0</v>
      </c>
      <c r="AT35" s="195">
        <v>3.34</v>
      </c>
      <c r="AU35" s="195">
        <v>0</v>
      </c>
      <c r="AV35" s="195">
        <v>0</v>
      </c>
      <c r="AW35" s="195">
        <v>7.0289237300000007</v>
      </c>
      <c r="AX35" s="195">
        <v>54.25761</v>
      </c>
      <c r="AY35" s="195">
        <v>44.089309999999998</v>
      </c>
      <c r="AZ35" s="195">
        <v>0.38200000000000001</v>
      </c>
      <c r="BA35" s="195">
        <v>0.70082</v>
      </c>
      <c r="BB35" s="195">
        <v>4.9594893599999992</v>
      </c>
      <c r="BC35" s="195">
        <v>1.1143187399999999</v>
      </c>
      <c r="BD35" s="195">
        <v>43.11157</v>
      </c>
      <c r="BE35" s="195">
        <v>1</v>
      </c>
      <c r="BF35" s="195">
        <v>0.66587278000000005</v>
      </c>
      <c r="BG35" s="195">
        <v>0</v>
      </c>
      <c r="BH35" s="195">
        <v>29.20693</v>
      </c>
      <c r="BI35" s="195">
        <v>2.9149182299999996</v>
      </c>
      <c r="BJ35" s="195">
        <v>71.935500000000005</v>
      </c>
      <c r="BK35" s="195">
        <v>0</v>
      </c>
    </row>
    <row r="36" spans="2:67" x14ac:dyDescent="0.25">
      <c r="B36" s="137" t="s">
        <v>369</v>
      </c>
      <c r="C36" s="195">
        <v>0</v>
      </c>
      <c r="D36" s="195">
        <v>0</v>
      </c>
      <c r="E36" s="195">
        <v>2455.0472813959996</v>
      </c>
      <c r="F36" s="195">
        <v>0</v>
      </c>
      <c r="G36" s="195">
        <v>703.45297226000002</v>
      </c>
      <c r="H36" s="195">
        <v>0</v>
      </c>
      <c r="I36" s="195">
        <v>0</v>
      </c>
      <c r="J36" s="195">
        <v>1.5109999999999999</v>
      </c>
      <c r="K36" s="195">
        <v>0</v>
      </c>
      <c r="L36" s="195">
        <v>1.3853699999999999E-3</v>
      </c>
      <c r="M36" s="195">
        <v>7.4375</v>
      </c>
      <c r="N36" s="195">
        <v>0</v>
      </c>
      <c r="O36" s="195">
        <v>2826.6104117500008</v>
      </c>
      <c r="P36" s="195">
        <v>0</v>
      </c>
      <c r="Q36" s="195">
        <v>0</v>
      </c>
      <c r="R36" s="195">
        <v>0</v>
      </c>
      <c r="S36" s="195">
        <v>0</v>
      </c>
      <c r="T36" s="195">
        <v>0</v>
      </c>
      <c r="U36" s="195">
        <v>0</v>
      </c>
      <c r="V36" s="195">
        <v>0</v>
      </c>
      <c r="W36" s="195">
        <v>0</v>
      </c>
      <c r="X36" s="195">
        <v>0</v>
      </c>
      <c r="Y36" s="195">
        <v>0</v>
      </c>
      <c r="Z36" s="195">
        <v>606.67919150000034</v>
      </c>
      <c r="AA36" s="195">
        <v>0</v>
      </c>
      <c r="AB36" s="195">
        <v>0</v>
      </c>
      <c r="AC36" s="195">
        <v>0</v>
      </c>
      <c r="AD36" s="195">
        <v>0</v>
      </c>
      <c r="AE36" s="195">
        <v>0</v>
      </c>
      <c r="AF36" s="195">
        <v>0</v>
      </c>
      <c r="AG36" s="195">
        <v>0</v>
      </c>
      <c r="AH36" s="195">
        <v>0</v>
      </c>
      <c r="AI36" s="195">
        <v>0</v>
      </c>
      <c r="AJ36" s="195">
        <v>0</v>
      </c>
      <c r="AK36" s="195">
        <v>3413.2664355700003</v>
      </c>
      <c r="AL36" s="195">
        <v>0</v>
      </c>
      <c r="AM36" s="195">
        <v>0</v>
      </c>
      <c r="AN36" s="195">
        <v>0</v>
      </c>
      <c r="AO36" s="195">
        <v>813.53390477000005</v>
      </c>
      <c r="AP36" s="195">
        <v>8.99927499</v>
      </c>
      <c r="AQ36" s="195">
        <v>0</v>
      </c>
      <c r="AR36" s="195">
        <v>0</v>
      </c>
      <c r="AS36" s="195">
        <v>0</v>
      </c>
      <c r="AT36" s="195">
        <v>0</v>
      </c>
      <c r="AU36" s="195">
        <v>0</v>
      </c>
      <c r="AV36" s="195">
        <v>0</v>
      </c>
      <c r="AW36" s="195">
        <v>0</v>
      </c>
      <c r="AX36" s="195">
        <v>3</v>
      </c>
      <c r="AY36" s="195">
        <v>0</v>
      </c>
      <c r="AZ36" s="195">
        <v>0</v>
      </c>
      <c r="BA36" s="195">
        <v>0</v>
      </c>
      <c r="BB36" s="195">
        <v>0</v>
      </c>
      <c r="BC36" s="195">
        <v>0</v>
      </c>
      <c r="BD36" s="195">
        <v>1.93167</v>
      </c>
      <c r="BE36" s="195">
        <v>0</v>
      </c>
      <c r="BF36" s="195">
        <v>0</v>
      </c>
      <c r="BG36" s="195">
        <v>0</v>
      </c>
      <c r="BH36" s="195">
        <v>0</v>
      </c>
      <c r="BI36" s="195">
        <v>0</v>
      </c>
      <c r="BJ36" s="195">
        <v>0</v>
      </c>
      <c r="BK36" s="195">
        <v>543.79590000000007</v>
      </c>
    </row>
    <row r="37" spans="2:67" x14ac:dyDescent="0.25">
      <c r="B37" s="137" t="s">
        <v>370</v>
      </c>
      <c r="C37" s="195">
        <v>12278.36</v>
      </c>
      <c r="D37" s="195">
        <v>33655.5</v>
      </c>
      <c r="E37" s="195">
        <v>5786.5436829000055</v>
      </c>
      <c r="F37" s="195">
        <v>250.41396809999998</v>
      </c>
      <c r="G37" s="195">
        <v>7018.809078209998</v>
      </c>
      <c r="H37" s="195">
        <v>0</v>
      </c>
      <c r="I37" s="195">
        <v>1648.2621304299992</v>
      </c>
      <c r="J37" s="195">
        <v>0</v>
      </c>
      <c r="K37" s="195">
        <v>1972.5163649099986</v>
      </c>
      <c r="L37" s="195">
        <v>193.46885141999999</v>
      </c>
      <c r="M37" s="195">
        <v>6983.9173000000001</v>
      </c>
      <c r="N37" s="195">
        <v>0</v>
      </c>
      <c r="O37" s="195">
        <v>4042.3609867299988</v>
      </c>
      <c r="P37" s="195">
        <v>0</v>
      </c>
      <c r="Q37" s="195">
        <v>0</v>
      </c>
      <c r="R37" s="195">
        <v>54.912965840000005</v>
      </c>
      <c r="S37" s="195">
        <v>0</v>
      </c>
      <c r="T37" s="195">
        <v>0</v>
      </c>
      <c r="U37" s="195">
        <v>49.77057027</v>
      </c>
      <c r="V37" s="195">
        <v>0</v>
      </c>
      <c r="W37" s="195">
        <v>0</v>
      </c>
      <c r="X37" s="195">
        <v>12010.895677410008</v>
      </c>
      <c r="Y37" s="195">
        <v>0</v>
      </c>
      <c r="Z37" s="195">
        <v>0</v>
      </c>
      <c r="AA37" s="195">
        <v>0</v>
      </c>
      <c r="AB37" s="195">
        <v>254.72443788399985</v>
      </c>
      <c r="AC37" s="195">
        <v>4377.6035234399951</v>
      </c>
      <c r="AD37" s="195">
        <v>3115.0624394099991</v>
      </c>
      <c r="AE37" s="195">
        <v>0</v>
      </c>
      <c r="AF37" s="195">
        <v>0</v>
      </c>
      <c r="AG37" s="195">
        <v>350.52042915999976</v>
      </c>
      <c r="AH37" s="195">
        <v>59.278443540000005</v>
      </c>
      <c r="AI37" s="195">
        <v>0</v>
      </c>
      <c r="AJ37" s="195">
        <v>0</v>
      </c>
      <c r="AK37" s="195">
        <v>0</v>
      </c>
      <c r="AL37" s="195">
        <v>0</v>
      </c>
      <c r="AM37" s="195">
        <v>0</v>
      </c>
      <c r="AN37" s="195">
        <v>1708.3143354965</v>
      </c>
      <c r="AO37" s="195">
        <v>2901.2844473800001</v>
      </c>
      <c r="AP37" s="195">
        <v>0</v>
      </c>
      <c r="AQ37" s="195">
        <v>0</v>
      </c>
      <c r="AR37" s="195">
        <v>0</v>
      </c>
      <c r="AS37" s="195">
        <v>164.86796150000001</v>
      </c>
      <c r="AT37" s="195">
        <v>0</v>
      </c>
      <c r="AU37" s="195">
        <v>0</v>
      </c>
      <c r="AV37" s="195">
        <v>0</v>
      </c>
      <c r="AW37" s="195">
        <v>216.5872169400001</v>
      </c>
      <c r="AX37" s="195">
        <v>733.84789999999998</v>
      </c>
      <c r="AY37" s="195">
        <v>142.88949</v>
      </c>
      <c r="AZ37" s="195">
        <v>2.5</v>
      </c>
      <c r="BA37" s="195">
        <v>660.04068999999993</v>
      </c>
      <c r="BB37" s="195">
        <v>22.63687079</v>
      </c>
      <c r="BC37" s="195">
        <v>0</v>
      </c>
      <c r="BD37" s="195">
        <v>0</v>
      </c>
      <c r="BE37" s="195">
        <v>27.455231690000002</v>
      </c>
      <c r="BF37" s="195">
        <v>0</v>
      </c>
      <c r="BG37" s="195">
        <v>0</v>
      </c>
      <c r="BH37" s="195">
        <v>104.75924999999999</v>
      </c>
      <c r="BI37" s="195">
        <v>0</v>
      </c>
      <c r="BJ37" s="195">
        <v>871.77055000000007</v>
      </c>
      <c r="BK37" s="195">
        <v>0</v>
      </c>
    </row>
    <row r="38" spans="2:67" x14ac:dyDescent="0.25">
      <c r="B38" s="137" t="s">
        <v>371</v>
      </c>
      <c r="C38" s="195">
        <v>16813.25</v>
      </c>
      <c r="D38" s="195">
        <v>0</v>
      </c>
      <c r="E38" s="195">
        <v>99.635607370000002</v>
      </c>
      <c r="F38" s="195">
        <v>0</v>
      </c>
      <c r="G38" s="195">
        <v>0</v>
      </c>
      <c r="H38" s="195">
        <v>0</v>
      </c>
      <c r="I38" s="195">
        <v>0</v>
      </c>
      <c r="J38" s="195">
        <v>0</v>
      </c>
      <c r="K38" s="195">
        <v>401.91703218999999</v>
      </c>
      <c r="L38" s="195">
        <v>7902.4146107099959</v>
      </c>
      <c r="M38" s="195">
        <v>0</v>
      </c>
      <c r="N38" s="195">
        <v>0</v>
      </c>
      <c r="O38" s="195">
        <v>13193.314093739989</v>
      </c>
      <c r="P38" s="195">
        <v>0</v>
      </c>
      <c r="Q38" s="195">
        <v>11475.542510549927</v>
      </c>
      <c r="R38" s="195">
        <v>0</v>
      </c>
      <c r="S38" s="195">
        <v>0</v>
      </c>
      <c r="T38" s="195">
        <v>0</v>
      </c>
      <c r="U38" s="195">
        <v>0</v>
      </c>
      <c r="V38" s="195">
        <v>1806.4054211764008</v>
      </c>
      <c r="W38" s="195">
        <v>0</v>
      </c>
      <c r="X38" s="195">
        <v>23590.213226410018</v>
      </c>
      <c r="Y38" s="195">
        <v>0</v>
      </c>
      <c r="Z38" s="195">
        <v>0</v>
      </c>
      <c r="AA38" s="195">
        <v>0</v>
      </c>
      <c r="AB38" s="195">
        <v>0</v>
      </c>
      <c r="AC38" s="195">
        <v>0</v>
      </c>
      <c r="AD38" s="195">
        <v>0</v>
      </c>
      <c r="AE38" s="195">
        <v>0</v>
      </c>
      <c r="AF38" s="195">
        <v>0</v>
      </c>
      <c r="AG38" s="195">
        <v>0</v>
      </c>
      <c r="AH38" s="195">
        <v>273.66471981999996</v>
      </c>
      <c r="AI38" s="195">
        <v>231.55125724999996</v>
      </c>
      <c r="AJ38" s="195">
        <v>0</v>
      </c>
      <c r="AK38" s="195">
        <v>0</v>
      </c>
      <c r="AL38" s="195">
        <v>0</v>
      </c>
      <c r="AM38" s="195">
        <v>0</v>
      </c>
      <c r="AN38" s="195">
        <v>0</v>
      </c>
      <c r="AO38" s="195">
        <v>309.18174594999999</v>
      </c>
      <c r="AP38" s="195">
        <v>0</v>
      </c>
      <c r="AQ38" s="195">
        <v>0.70020760999999998</v>
      </c>
      <c r="AR38" s="195">
        <v>0</v>
      </c>
      <c r="AS38" s="195">
        <v>0</v>
      </c>
      <c r="AT38" s="195">
        <v>0</v>
      </c>
      <c r="AU38" s="195">
        <v>0</v>
      </c>
      <c r="AV38" s="195">
        <v>0</v>
      </c>
      <c r="AW38" s="195">
        <v>0</v>
      </c>
      <c r="AX38" s="195">
        <v>196.25801999999999</v>
      </c>
      <c r="AY38" s="195">
        <v>0</v>
      </c>
      <c r="AZ38" s="195">
        <v>8.8999999999999996E-2</v>
      </c>
      <c r="BA38" s="195">
        <v>0</v>
      </c>
      <c r="BB38" s="195">
        <v>0</v>
      </c>
      <c r="BC38" s="195">
        <v>0</v>
      </c>
      <c r="BD38" s="195">
        <v>0</v>
      </c>
      <c r="BE38" s="195">
        <v>0</v>
      </c>
      <c r="BF38" s="195">
        <v>0</v>
      </c>
      <c r="BG38" s="195">
        <v>0</v>
      </c>
      <c r="BH38" s="195">
        <v>0</v>
      </c>
      <c r="BI38" s="195">
        <v>0</v>
      </c>
      <c r="BJ38" s="195">
        <v>0</v>
      </c>
      <c r="BK38" s="195">
        <v>0</v>
      </c>
    </row>
    <row r="39" spans="2:67" x14ac:dyDescent="0.25">
      <c r="B39" s="137" t="s">
        <v>372</v>
      </c>
      <c r="C39" s="195">
        <v>0</v>
      </c>
      <c r="D39" s="195">
        <v>0</v>
      </c>
      <c r="E39" s="195">
        <v>0</v>
      </c>
      <c r="F39" s="195">
        <v>0</v>
      </c>
      <c r="G39" s="195">
        <v>0</v>
      </c>
      <c r="H39" s="195">
        <v>0</v>
      </c>
      <c r="I39" s="195">
        <v>0</v>
      </c>
      <c r="J39" s="195">
        <v>0</v>
      </c>
      <c r="K39" s="195">
        <v>0</v>
      </c>
      <c r="L39" s="195">
        <v>0</v>
      </c>
      <c r="M39" s="195">
        <v>0</v>
      </c>
      <c r="N39" s="195">
        <v>0</v>
      </c>
      <c r="O39" s="195">
        <v>0</v>
      </c>
      <c r="P39" s="195">
        <v>0</v>
      </c>
      <c r="Q39" s="195">
        <v>0</v>
      </c>
      <c r="R39" s="195">
        <v>0</v>
      </c>
      <c r="S39" s="195">
        <v>0</v>
      </c>
      <c r="T39" s="195">
        <v>0</v>
      </c>
      <c r="U39" s="195">
        <v>0</v>
      </c>
      <c r="V39" s="195">
        <v>0</v>
      </c>
      <c r="W39" s="195">
        <v>0</v>
      </c>
      <c r="X39" s="195">
        <v>0</v>
      </c>
      <c r="Y39" s="195">
        <v>0</v>
      </c>
      <c r="Z39" s="195">
        <v>0</v>
      </c>
      <c r="AA39" s="195">
        <v>0</v>
      </c>
      <c r="AB39" s="195">
        <v>0</v>
      </c>
      <c r="AC39" s="195">
        <v>0</v>
      </c>
      <c r="AD39" s="195">
        <v>0</v>
      </c>
      <c r="AE39" s="195">
        <v>0</v>
      </c>
      <c r="AF39" s="195">
        <v>0</v>
      </c>
      <c r="AG39" s="195">
        <v>0</v>
      </c>
      <c r="AH39" s="195">
        <v>0</v>
      </c>
      <c r="AI39" s="195">
        <v>0</v>
      </c>
      <c r="AJ39" s="195">
        <v>0</v>
      </c>
      <c r="AK39" s="195">
        <v>0</v>
      </c>
      <c r="AL39" s="195">
        <v>0</v>
      </c>
      <c r="AM39" s="195">
        <v>0</v>
      </c>
      <c r="AN39" s="195">
        <v>0</v>
      </c>
      <c r="AO39" s="195">
        <v>0</v>
      </c>
      <c r="AP39" s="195">
        <v>0</v>
      </c>
      <c r="AQ39" s="195">
        <v>0</v>
      </c>
      <c r="AR39" s="195">
        <v>0</v>
      </c>
      <c r="AS39" s="195">
        <v>0</v>
      </c>
      <c r="AT39" s="195">
        <v>0</v>
      </c>
      <c r="AU39" s="195">
        <v>0</v>
      </c>
      <c r="AV39" s="195">
        <v>0</v>
      </c>
      <c r="AW39" s="195">
        <v>0</v>
      </c>
      <c r="AX39" s="195">
        <v>0</v>
      </c>
      <c r="AY39" s="195">
        <v>0</v>
      </c>
      <c r="AZ39" s="195">
        <v>0</v>
      </c>
      <c r="BA39" s="195">
        <v>0</v>
      </c>
      <c r="BB39" s="195">
        <v>0</v>
      </c>
      <c r="BC39" s="195">
        <v>0</v>
      </c>
      <c r="BD39" s="195">
        <v>0</v>
      </c>
      <c r="BE39" s="195">
        <v>0</v>
      </c>
      <c r="BF39" s="195">
        <v>0</v>
      </c>
      <c r="BG39" s="195">
        <v>0</v>
      </c>
      <c r="BH39" s="195">
        <v>0</v>
      </c>
      <c r="BI39" s="195">
        <v>0</v>
      </c>
      <c r="BJ39" s="195">
        <v>0</v>
      </c>
      <c r="BK39" s="195">
        <v>0</v>
      </c>
    </row>
    <row r="40" spans="2:67" x14ac:dyDescent="0.25">
      <c r="B40" s="203" t="s">
        <v>373</v>
      </c>
      <c r="C40" s="195">
        <v>8421.151545585808</v>
      </c>
      <c r="D40" s="195">
        <v>29683.969999999998</v>
      </c>
      <c r="E40" s="195">
        <v>4352.0189980139949</v>
      </c>
      <c r="F40" s="195">
        <v>4628.1534418899992</v>
      </c>
      <c r="G40" s="195">
        <v>4404.7151518297296</v>
      </c>
      <c r="H40" s="195">
        <v>5467.7601314010071</v>
      </c>
      <c r="I40" s="195">
        <v>20457.481603109958</v>
      </c>
      <c r="J40" s="195">
        <v>11139.5473</v>
      </c>
      <c r="K40" s="195">
        <v>6571.1683158000524</v>
      </c>
      <c r="L40" s="195">
        <v>930.46101251000016</v>
      </c>
      <c r="M40" s="195">
        <v>6423.6425393938171</v>
      </c>
      <c r="N40" s="195">
        <v>4848.1884288200099</v>
      </c>
      <c r="O40" s="195">
        <v>19372.978842219982</v>
      </c>
      <c r="P40" s="195">
        <v>5890.13908068</v>
      </c>
      <c r="Q40" s="195">
        <v>20412.97097570997</v>
      </c>
      <c r="R40" s="195">
        <v>2187.4628259000001</v>
      </c>
      <c r="S40" s="195">
        <v>2030.52</v>
      </c>
      <c r="T40" s="195">
        <v>21884.657033630021</v>
      </c>
      <c r="U40" s="195">
        <v>26248.345235410008</v>
      </c>
      <c r="V40" s="195">
        <v>8706.6083482400009</v>
      </c>
      <c r="W40" s="195">
        <v>22154.866608439981</v>
      </c>
      <c r="X40" s="195">
        <v>2240.5099036100019</v>
      </c>
      <c r="Y40" s="195">
        <v>10395.840923719999</v>
      </c>
      <c r="Z40" s="195">
        <v>16232.124791500031</v>
      </c>
      <c r="AA40" s="195">
        <v>1920.6494533900006</v>
      </c>
      <c r="AB40" s="195">
        <v>5953.300100030001</v>
      </c>
      <c r="AC40" s="195">
        <v>31430.193940230005</v>
      </c>
      <c r="AD40" s="195">
        <v>2623.0890742900019</v>
      </c>
      <c r="AE40" s="195">
        <v>5.6559999999999997</v>
      </c>
      <c r="AF40" s="195">
        <v>778.94799999999998</v>
      </c>
      <c r="AG40" s="195">
        <v>896.56723663000002</v>
      </c>
      <c r="AH40" s="195">
        <v>206.48682509999998</v>
      </c>
      <c r="AI40" s="195">
        <v>1514.1006188499998</v>
      </c>
      <c r="AJ40" s="195">
        <v>7151.6844768599976</v>
      </c>
      <c r="AK40" s="195">
        <v>3144.4760676200049</v>
      </c>
      <c r="AL40" s="195">
        <v>1298.9105773899257</v>
      </c>
      <c r="AM40" s="195">
        <v>25.295768280000001</v>
      </c>
      <c r="AN40" s="195">
        <v>3735.9104910401043</v>
      </c>
      <c r="AO40" s="195">
        <v>5157.5081633866994</v>
      </c>
      <c r="AP40" s="195">
        <v>10482.358032132192</v>
      </c>
      <c r="AQ40" s="195">
        <v>975.46325653999997</v>
      </c>
      <c r="AR40" s="195">
        <v>148.86753726999999</v>
      </c>
      <c r="AS40" s="195">
        <v>214.10210718000002</v>
      </c>
      <c r="AT40" s="195">
        <v>88.986999999999995</v>
      </c>
      <c r="AU40" s="195">
        <v>80.026318619999998</v>
      </c>
      <c r="AV40" s="195">
        <v>9.5717527799999989</v>
      </c>
      <c r="AW40" s="195">
        <v>1862.5071968499992</v>
      </c>
      <c r="AX40" s="195">
        <v>675.365905</v>
      </c>
      <c r="AY40" s="195">
        <v>1399.0023632800005</v>
      </c>
      <c r="AZ40" s="195">
        <v>1331.492</v>
      </c>
      <c r="BA40" s="195">
        <v>1244.51052</v>
      </c>
      <c r="BB40" s="195">
        <v>1355.4793177900008</v>
      </c>
      <c r="BC40" s="195">
        <v>237.74409528999999</v>
      </c>
      <c r="BD40" s="195">
        <v>1459.8861299999999</v>
      </c>
      <c r="BE40" s="195">
        <v>0</v>
      </c>
      <c r="BF40" s="195">
        <v>47.365606970000002</v>
      </c>
      <c r="BG40" s="195">
        <v>104.4375478</v>
      </c>
      <c r="BH40" s="195">
        <v>2240.2851099999998</v>
      </c>
      <c r="BI40" s="195">
        <v>682.13881712</v>
      </c>
      <c r="BJ40" s="195">
        <v>1023.86322</v>
      </c>
      <c r="BK40" s="195">
        <v>2767.3786900000005</v>
      </c>
    </row>
    <row r="41" spans="2:67" s="160" customFormat="1" x14ac:dyDescent="0.25">
      <c r="B41" s="204" t="s">
        <v>374</v>
      </c>
      <c r="C41" s="197">
        <v>176932.65443266579</v>
      </c>
      <c r="D41" s="197">
        <v>223938.81</v>
      </c>
      <c r="E41" s="197">
        <v>228709.90811199669</v>
      </c>
      <c r="F41" s="197">
        <v>176158.37263088801</v>
      </c>
      <c r="G41" s="197">
        <v>88991.399211879674</v>
      </c>
      <c r="H41" s="197">
        <v>158533.68140432661</v>
      </c>
      <c r="I41" s="197">
        <v>111599.75887630045</v>
      </c>
      <c r="J41" s="197">
        <v>79799.323874730006</v>
      </c>
      <c r="K41" s="197">
        <v>151394.03154191806</v>
      </c>
      <c r="L41" s="197">
        <v>109533.67713565395</v>
      </c>
      <c r="M41" s="197">
        <v>124187.62961954382</v>
      </c>
      <c r="N41" s="197">
        <v>274055.7287522399</v>
      </c>
      <c r="O41" s="197">
        <v>133513.63289180998</v>
      </c>
      <c r="P41" s="197">
        <v>161799.14557238543</v>
      </c>
      <c r="Q41" s="197">
        <v>132311.86816160983</v>
      </c>
      <c r="R41" s="197">
        <v>185717.86534682001</v>
      </c>
      <c r="S41" s="197">
        <v>178146.01</v>
      </c>
      <c r="T41" s="197">
        <v>272914.14704215893</v>
      </c>
      <c r="U41" s="197">
        <v>137024.61576605006</v>
      </c>
      <c r="V41" s="197">
        <v>157693.18566151222</v>
      </c>
      <c r="W41" s="197">
        <v>123796.29264989996</v>
      </c>
      <c r="X41" s="197">
        <v>185373.82975086008</v>
      </c>
      <c r="Y41" s="197">
        <v>151186.81392303808</v>
      </c>
      <c r="Z41" s="197">
        <v>148886.47880912325</v>
      </c>
      <c r="AA41" s="197">
        <v>87753.837233309969</v>
      </c>
      <c r="AB41" s="197">
        <v>90380.161808826975</v>
      </c>
      <c r="AC41" s="197">
        <v>141371.864422807</v>
      </c>
      <c r="AD41" s="197">
        <v>40219.06771571999</v>
      </c>
      <c r="AE41" s="197">
        <v>248.624</v>
      </c>
      <c r="AF41" s="197">
        <v>3217.143</v>
      </c>
      <c r="AG41" s="197">
        <v>43429.580094750723</v>
      </c>
      <c r="AH41" s="197">
        <v>10592.938477392494</v>
      </c>
      <c r="AI41" s="197">
        <v>5128.8325687199995</v>
      </c>
      <c r="AJ41" s="197">
        <v>90553.390091788009</v>
      </c>
      <c r="AK41" s="197">
        <v>62376.870940760004</v>
      </c>
      <c r="AL41" s="197">
        <v>45156.951151598914</v>
      </c>
      <c r="AM41" s="197">
        <v>959.03578822999998</v>
      </c>
      <c r="AN41" s="197">
        <v>50727.6677913198</v>
      </c>
      <c r="AO41" s="197">
        <v>38055.378582882673</v>
      </c>
      <c r="AP41" s="197">
        <v>40072.659145621707</v>
      </c>
      <c r="AQ41" s="197">
        <v>3830.0279132399996</v>
      </c>
      <c r="AR41" s="197">
        <v>677.54832116</v>
      </c>
      <c r="AS41" s="197">
        <v>4165.2362047700017</v>
      </c>
      <c r="AT41" s="197">
        <v>2557.4630000000002</v>
      </c>
      <c r="AU41" s="197">
        <v>1319.6076576</v>
      </c>
      <c r="AV41" s="197">
        <v>2247.5731644200009</v>
      </c>
      <c r="AW41" s="197">
        <v>6575.8138946699983</v>
      </c>
      <c r="AX41" s="197">
        <v>9261.3082699999995</v>
      </c>
      <c r="AY41" s="197">
        <v>5669.4464132800003</v>
      </c>
      <c r="AZ41" s="197">
        <v>3006.625</v>
      </c>
      <c r="BA41" s="197">
        <v>3856.0855299999998</v>
      </c>
      <c r="BB41" s="197">
        <v>3024.0687816600007</v>
      </c>
      <c r="BC41" s="197">
        <v>9748.2059111449998</v>
      </c>
      <c r="BD41" s="197">
        <v>5188.4554499999986</v>
      </c>
      <c r="BE41" s="197">
        <v>636.50274137000008</v>
      </c>
      <c r="BF41" s="197">
        <v>1630.7380468200001</v>
      </c>
      <c r="BG41" s="197">
        <v>1585.8762225999999</v>
      </c>
      <c r="BH41" s="197">
        <v>6217.3597099999997</v>
      </c>
      <c r="BI41" s="197">
        <v>14377.838244980003</v>
      </c>
      <c r="BJ41" s="197">
        <v>11338.875119999999</v>
      </c>
      <c r="BK41" s="197">
        <v>5526.379640000001</v>
      </c>
    </row>
    <row r="42" spans="2:67" x14ac:dyDescent="0.25">
      <c r="B42" s="198"/>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6"/>
      <c r="BM42" s="206"/>
      <c r="BN42" s="206"/>
      <c r="BO42" s="206"/>
    </row>
    <row r="43" spans="2:67" x14ac:dyDescent="0.25">
      <c r="B43" s="200" t="s">
        <v>375</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6"/>
      <c r="BM43" s="206"/>
      <c r="BN43" s="206"/>
      <c r="BO43" s="206"/>
    </row>
    <row r="44" spans="2:67" x14ac:dyDescent="0.25">
      <c r="B44" s="208" t="s">
        <v>247</v>
      </c>
      <c r="C44" s="202">
        <v>15387.675279010005</v>
      </c>
      <c r="D44" s="202">
        <v>18335.21</v>
      </c>
      <c r="E44" s="202">
        <v>875.62342652000018</v>
      </c>
      <c r="F44" s="202">
        <v>1667.35804979</v>
      </c>
      <c r="G44" s="202">
        <v>0</v>
      </c>
      <c r="H44" s="202">
        <v>0</v>
      </c>
      <c r="I44" s="202">
        <v>0</v>
      </c>
      <c r="J44" s="202">
        <v>644.14638209999998</v>
      </c>
      <c r="K44" s="202">
        <v>0</v>
      </c>
      <c r="L44" s="202">
        <v>30.18</v>
      </c>
      <c r="M44" s="202">
        <v>60.174900000000001</v>
      </c>
      <c r="N44" s="202">
        <v>24.59114207</v>
      </c>
      <c r="O44" s="202">
        <v>307.92212082999987</v>
      </c>
      <c r="P44" s="202">
        <v>1.9403629499999999</v>
      </c>
      <c r="Q44" s="202">
        <v>407.9670098199997</v>
      </c>
      <c r="R44" s="202">
        <v>10.2782</v>
      </c>
      <c r="S44" s="202">
        <v>82.04000000000002</v>
      </c>
      <c r="T44" s="202">
        <v>7.1741929800000017</v>
      </c>
      <c r="U44" s="202">
        <v>1148.1262361700001</v>
      </c>
      <c r="V44" s="202">
        <v>6817.9253003400045</v>
      </c>
      <c r="W44" s="202">
        <v>0</v>
      </c>
      <c r="X44" s="202">
        <v>15.853520540000002</v>
      </c>
      <c r="Y44" s="202">
        <v>41.234479189999995</v>
      </c>
      <c r="Z44" s="202">
        <v>327.90285644000022</v>
      </c>
      <c r="AA44" s="202">
        <v>36.831694160000005</v>
      </c>
      <c r="AB44" s="202">
        <v>27.252438300000005</v>
      </c>
      <c r="AC44" s="202">
        <v>15.741184349999999</v>
      </c>
      <c r="AD44" s="202">
        <v>292.17141652000004</v>
      </c>
      <c r="AE44" s="202">
        <v>0</v>
      </c>
      <c r="AF44" s="202">
        <v>0</v>
      </c>
      <c r="AG44" s="202">
        <v>128.85891290000004</v>
      </c>
      <c r="AH44" s="202">
        <v>77.7303</v>
      </c>
      <c r="AI44" s="202">
        <v>0</v>
      </c>
      <c r="AJ44" s="202">
        <v>481.66982149000034</v>
      </c>
      <c r="AK44" s="202">
        <v>1285.2161222400005</v>
      </c>
      <c r="AL44" s="202">
        <v>804.20234783023022</v>
      </c>
      <c r="AM44" s="202">
        <v>0</v>
      </c>
      <c r="AN44" s="202">
        <v>424.34307550000011</v>
      </c>
      <c r="AO44" s="202">
        <v>0</v>
      </c>
      <c r="AP44" s="202">
        <v>137.74736986999997</v>
      </c>
      <c r="AQ44" s="202">
        <v>20.735181809999997</v>
      </c>
      <c r="AR44" s="202">
        <v>15.045300000000003</v>
      </c>
      <c r="AS44" s="202">
        <v>154.17410335</v>
      </c>
      <c r="AT44" s="202">
        <v>41.176000000000002</v>
      </c>
      <c r="AU44" s="202">
        <v>0</v>
      </c>
      <c r="AV44" s="202">
        <v>0</v>
      </c>
      <c r="AW44" s="202">
        <v>682.61179658999993</v>
      </c>
      <c r="AX44" s="202">
        <v>278.71313999999995</v>
      </c>
      <c r="AY44" s="202">
        <v>0</v>
      </c>
      <c r="AZ44" s="202">
        <v>0.49</v>
      </c>
      <c r="BA44" s="202">
        <v>0</v>
      </c>
      <c r="BB44" s="202">
        <v>0</v>
      </c>
      <c r="BC44" s="202">
        <v>0</v>
      </c>
      <c r="BD44" s="202">
        <v>0</v>
      </c>
      <c r="BE44" s="202">
        <v>0</v>
      </c>
      <c r="BF44" s="202">
        <v>0</v>
      </c>
      <c r="BG44" s="202">
        <v>0</v>
      </c>
      <c r="BH44" s="202">
        <v>0</v>
      </c>
      <c r="BI44" s="202">
        <v>0</v>
      </c>
      <c r="BJ44" s="202">
        <v>0</v>
      </c>
      <c r="BK44" s="202">
        <v>0</v>
      </c>
    </row>
    <row r="45" spans="2:67" x14ac:dyDescent="0.25">
      <c r="B45" s="209" t="s">
        <v>248</v>
      </c>
      <c r="C45" s="195">
        <v>2.1497970299999833</v>
      </c>
      <c r="D45" s="195">
        <v>303.41999999999996</v>
      </c>
      <c r="E45" s="195">
        <v>42.375965620000009</v>
      </c>
      <c r="F45" s="195">
        <v>2.8389989399999997</v>
      </c>
      <c r="G45" s="195">
        <v>0</v>
      </c>
      <c r="H45" s="195">
        <v>0</v>
      </c>
      <c r="I45" s="195">
        <v>0</v>
      </c>
      <c r="J45" s="195">
        <v>0</v>
      </c>
      <c r="K45" s="195">
        <v>71.197619860000003</v>
      </c>
      <c r="L45" s="195">
        <v>2.6549999999999998</v>
      </c>
      <c r="M45" s="195">
        <v>0</v>
      </c>
      <c r="N45" s="195">
        <v>0</v>
      </c>
      <c r="O45" s="195">
        <v>24.19391645</v>
      </c>
      <c r="P45" s="195">
        <v>48.482638429999994</v>
      </c>
      <c r="Q45" s="195">
        <v>0</v>
      </c>
      <c r="R45" s="195">
        <v>9.6125000000000007</v>
      </c>
      <c r="S45" s="195">
        <v>0</v>
      </c>
      <c r="T45" s="195">
        <v>0</v>
      </c>
      <c r="U45" s="195">
        <v>0</v>
      </c>
      <c r="V45" s="195">
        <v>0</v>
      </c>
      <c r="W45" s="195">
        <v>3.9014339200000001</v>
      </c>
      <c r="X45" s="195">
        <v>0</v>
      </c>
      <c r="Y45" s="195">
        <v>30.885999999999999</v>
      </c>
      <c r="Z45" s="195">
        <v>0</v>
      </c>
      <c r="AA45" s="195">
        <v>45</v>
      </c>
      <c r="AB45" s="195">
        <v>0</v>
      </c>
      <c r="AC45" s="195">
        <v>0</v>
      </c>
      <c r="AD45" s="195">
        <v>2.2276844599999999</v>
      </c>
      <c r="AE45" s="195">
        <v>0</v>
      </c>
      <c r="AF45" s="195">
        <v>0</v>
      </c>
      <c r="AG45" s="195">
        <v>0</v>
      </c>
      <c r="AH45" s="195">
        <v>0</v>
      </c>
      <c r="AI45" s="195">
        <v>0</v>
      </c>
      <c r="AJ45" s="195">
        <v>0</v>
      </c>
      <c r="AK45" s="195">
        <v>0</v>
      </c>
      <c r="AL45" s="195">
        <v>2.3003667593002301E-10</v>
      </c>
      <c r="AM45" s="195">
        <v>0</v>
      </c>
      <c r="AN45" s="195">
        <v>4.4805246399999987</v>
      </c>
      <c r="AO45" s="195">
        <v>0</v>
      </c>
      <c r="AP45" s="195">
        <v>0</v>
      </c>
      <c r="AQ45" s="195">
        <v>0</v>
      </c>
      <c r="AR45" s="195">
        <v>0</v>
      </c>
      <c r="AS45" s="195">
        <v>0</v>
      </c>
      <c r="AT45" s="195">
        <v>0</v>
      </c>
      <c r="AU45" s="195">
        <v>0</v>
      </c>
      <c r="AV45" s="195">
        <v>0</v>
      </c>
      <c r="AW45" s="195">
        <v>0</v>
      </c>
      <c r="AX45" s="195">
        <v>0</v>
      </c>
      <c r="AY45" s="195">
        <v>0</v>
      </c>
      <c r="AZ45" s="195">
        <v>0</v>
      </c>
      <c r="BA45" s="195">
        <v>0</v>
      </c>
      <c r="BB45" s="195">
        <v>0</v>
      </c>
      <c r="BC45" s="195">
        <v>0</v>
      </c>
      <c r="BD45" s="195">
        <v>0</v>
      </c>
      <c r="BE45" s="195">
        <v>0</v>
      </c>
      <c r="BF45" s="195">
        <v>15.608680240000002</v>
      </c>
      <c r="BG45" s="195">
        <v>0</v>
      </c>
      <c r="BH45" s="195">
        <v>0</v>
      </c>
      <c r="BI45" s="195">
        <v>1.7048370000000068</v>
      </c>
      <c r="BJ45" s="195">
        <v>0</v>
      </c>
      <c r="BK45" s="195">
        <v>0</v>
      </c>
    </row>
    <row r="46" spans="2:67" x14ac:dyDescent="0.25">
      <c r="B46" s="209" t="s">
        <v>249</v>
      </c>
      <c r="C46" s="195">
        <v>0.54964425000000006</v>
      </c>
      <c r="D46" s="195">
        <v>5529.03</v>
      </c>
      <c r="E46" s="195">
        <v>6868.357327310001</v>
      </c>
      <c r="F46" s="195">
        <v>2358.6171097499991</v>
      </c>
      <c r="G46" s="195">
        <v>0</v>
      </c>
      <c r="H46" s="195">
        <v>1302.6046523499995</v>
      </c>
      <c r="I46" s="195">
        <v>36.964559399999999</v>
      </c>
      <c r="J46" s="195">
        <v>1452.8212697400002</v>
      </c>
      <c r="K46" s="195">
        <v>907.04836122000006</v>
      </c>
      <c r="L46" s="195">
        <v>0</v>
      </c>
      <c r="M46" s="195">
        <v>1802.8651000000004</v>
      </c>
      <c r="N46" s="195">
        <v>2074.0134881100007</v>
      </c>
      <c r="O46" s="195">
        <v>0</v>
      </c>
      <c r="P46" s="195">
        <v>3761.293631800002</v>
      </c>
      <c r="Q46" s="195">
        <v>0</v>
      </c>
      <c r="R46" s="195">
        <v>4530.0950999999995</v>
      </c>
      <c r="S46" s="195">
        <v>0</v>
      </c>
      <c r="T46" s="195">
        <v>0</v>
      </c>
      <c r="U46" s="195">
        <v>4560.1227663500022</v>
      </c>
      <c r="V46" s="195">
        <v>4127.4273862600012</v>
      </c>
      <c r="W46" s="195">
        <v>2817.5452529999975</v>
      </c>
      <c r="X46" s="195">
        <v>2214.0438379299994</v>
      </c>
      <c r="Y46" s="195">
        <v>2321.5659829599999</v>
      </c>
      <c r="Z46" s="195">
        <v>3712.4607238599983</v>
      </c>
      <c r="AA46" s="195">
        <v>2542.8159993700006</v>
      </c>
      <c r="AB46" s="195">
        <v>2620.4699234800028</v>
      </c>
      <c r="AC46" s="195">
        <v>0</v>
      </c>
      <c r="AD46" s="195">
        <v>1912.7694092600004</v>
      </c>
      <c r="AE46" s="195">
        <v>0</v>
      </c>
      <c r="AF46" s="195">
        <v>0</v>
      </c>
      <c r="AG46" s="195">
        <v>1283.6506618099988</v>
      </c>
      <c r="AH46" s="195">
        <v>224.63968147000003</v>
      </c>
      <c r="AI46" s="195">
        <v>0</v>
      </c>
      <c r="AJ46" s="195">
        <v>2151.7679686800002</v>
      </c>
      <c r="AK46" s="195">
        <v>613.31919752000033</v>
      </c>
      <c r="AL46" s="195">
        <v>1254.7466057402294</v>
      </c>
      <c r="AM46" s="195">
        <v>0</v>
      </c>
      <c r="AN46" s="195">
        <v>1923.8197745624971</v>
      </c>
      <c r="AO46" s="195">
        <v>0</v>
      </c>
      <c r="AP46" s="195">
        <v>1598.6061454599992</v>
      </c>
      <c r="AQ46" s="195">
        <v>218.83782653999998</v>
      </c>
      <c r="AR46" s="195">
        <v>0</v>
      </c>
      <c r="AS46" s="195">
        <v>9.2982813300000018</v>
      </c>
      <c r="AT46" s="195">
        <v>5.0659999999999998</v>
      </c>
      <c r="AU46" s="195">
        <v>0</v>
      </c>
      <c r="AV46" s="195">
        <v>26.189848300000005</v>
      </c>
      <c r="AW46" s="195">
        <v>240.47929787000001</v>
      </c>
      <c r="AX46" s="195">
        <v>464.30315000000002</v>
      </c>
      <c r="AY46" s="195">
        <v>375.52166999999997</v>
      </c>
      <c r="AZ46" s="195">
        <v>202.53899999999999</v>
      </c>
      <c r="BA46" s="195">
        <v>221.09758999999997</v>
      </c>
      <c r="BB46" s="195">
        <v>0</v>
      </c>
      <c r="BC46" s="195">
        <v>0</v>
      </c>
      <c r="BD46" s="195">
        <v>5.0341199999999997</v>
      </c>
      <c r="BE46" s="195">
        <v>0</v>
      </c>
      <c r="BF46" s="195">
        <v>113.38078442000001</v>
      </c>
      <c r="BG46" s="195">
        <v>0</v>
      </c>
      <c r="BH46" s="195">
        <v>0</v>
      </c>
      <c r="BI46" s="195">
        <v>486.27315166000011</v>
      </c>
      <c r="BJ46" s="195">
        <v>655.04054000000008</v>
      </c>
      <c r="BK46" s="195">
        <v>0</v>
      </c>
    </row>
    <row r="47" spans="2:67" x14ac:dyDescent="0.25">
      <c r="B47" s="209" t="s">
        <v>250</v>
      </c>
      <c r="C47" s="195">
        <v>952.42498708999995</v>
      </c>
      <c r="D47" s="195">
        <v>1246.1099999999999</v>
      </c>
      <c r="E47" s="195">
        <v>1889.8716279500002</v>
      </c>
      <c r="F47" s="195">
        <v>916.00862055999994</v>
      </c>
      <c r="G47" s="195">
        <v>7320.0651586799995</v>
      </c>
      <c r="H47" s="195">
        <v>1143.7494119909995</v>
      </c>
      <c r="I47" s="195">
        <v>1169.3394501600001</v>
      </c>
      <c r="J47" s="195">
        <v>656.01686461999986</v>
      </c>
      <c r="K47" s="195">
        <v>2091.1924499999996</v>
      </c>
      <c r="L47" s="195">
        <v>515.43067793</v>
      </c>
      <c r="M47" s="195">
        <v>1013.8343999999997</v>
      </c>
      <c r="N47" s="195">
        <v>801.78538743000024</v>
      </c>
      <c r="O47" s="195">
        <v>721.18716848000008</v>
      </c>
      <c r="P47" s="195">
        <v>2089.9664695400002</v>
      </c>
      <c r="Q47" s="195">
        <v>1257.6237565299998</v>
      </c>
      <c r="R47" s="195">
        <v>2086.7213000000002</v>
      </c>
      <c r="S47" s="195">
        <v>1948.48</v>
      </c>
      <c r="T47" s="195">
        <v>2459.5286934999995</v>
      </c>
      <c r="U47" s="195">
        <v>1102.4880286</v>
      </c>
      <c r="V47" s="195">
        <v>1558.7136905899961</v>
      </c>
      <c r="W47" s="195">
        <v>1638.5031848400006</v>
      </c>
      <c r="X47" s="195">
        <v>2224.3611840600001</v>
      </c>
      <c r="Y47" s="195">
        <v>3334.7911337600012</v>
      </c>
      <c r="Z47" s="195">
        <v>1465.3793292299981</v>
      </c>
      <c r="AA47" s="195">
        <v>1155.8734637000002</v>
      </c>
      <c r="AB47" s="195">
        <v>651.81361523000044</v>
      </c>
      <c r="AC47" s="195">
        <v>1518.6753289400008</v>
      </c>
      <c r="AD47" s="195">
        <v>997.41252015000009</v>
      </c>
      <c r="AE47" s="195">
        <v>2.9340000000000002</v>
      </c>
      <c r="AF47" s="195">
        <v>97.497</v>
      </c>
      <c r="AG47" s="195">
        <v>592.97030056000017</v>
      </c>
      <c r="AH47" s="195">
        <v>99.147085539999978</v>
      </c>
      <c r="AI47" s="195">
        <v>93.564191199999996</v>
      </c>
      <c r="AJ47" s="195">
        <v>2994.4200756999999</v>
      </c>
      <c r="AK47" s="195">
        <v>1713.890555579999</v>
      </c>
      <c r="AL47" s="195">
        <v>494.70822956045998</v>
      </c>
      <c r="AM47" s="195">
        <v>25.295768280000004</v>
      </c>
      <c r="AN47" s="195">
        <v>1408.8510035599998</v>
      </c>
      <c r="AO47" s="195">
        <v>819.1832493600001</v>
      </c>
      <c r="AP47" s="195">
        <v>2228.9503415700001</v>
      </c>
      <c r="AQ47" s="195">
        <v>1.73</v>
      </c>
      <c r="AR47" s="195">
        <v>6.3639999999999999</v>
      </c>
      <c r="AS47" s="195">
        <v>59.927999999999997</v>
      </c>
      <c r="AT47" s="195">
        <v>46.780999999999999</v>
      </c>
      <c r="AU47" s="195">
        <v>34.650900010000001</v>
      </c>
      <c r="AV47" s="195">
        <v>4.7311860000000004E-2</v>
      </c>
      <c r="AW47" s="195">
        <v>95.561473369999987</v>
      </c>
      <c r="AX47" s="195">
        <v>384.72391999999996</v>
      </c>
      <c r="AY47" s="195">
        <v>200.08202516999998</v>
      </c>
      <c r="AZ47" s="195">
        <v>51.776000000000003</v>
      </c>
      <c r="BA47" s="195">
        <v>58.768560000000001</v>
      </c>
      <c r="BB47" s="195">
        <v>96.261172659999986</v>
      </c>
      <c r="BC47" s="195">
        <v>94.351100000000017</v>
      </c>
      <c r="BD47" s="195">
        <v>194.23516000000001</v>
      </c>
      <c r="BE47" s="195">
        <v>16.549899999999997</v>
      </c>
      <c r="BF47" s="195">
        <v>42.934698000000004</v>
      </c>
      <c r="BG47" s="195">
        <v>0</v>
      </c>
      <c r="BH47" s="195">
        <v>328.20304000000004</v>
      </c>
      <c r="BI47" s="195">
        <v>522.74417804999996</v>
      </c>
      <c r="BJ47" s="195">
        <v>276.39565999999996</v>
      </c>
      <c r="BK47" s="195">
        <v>181.65221999999997</v>
      </c>
    </row>
    <row r="48" spans="2:67" x14ac:dyDescent="0.25">
      <c r="B48" s="209" t="s">
        <v>251</v>
      </c>
      <c r="C48" s="195">
        <v>952.42498708999995</v>
      </c>
      <c r="D48" s="195">
        <v>1246.1099999999999</v>
      </c>
      <c r="E48" s="195">
        <v>1764.7889115500002</v>
      </c>
      <c r="F48" s="195">
        <v>916.00862055999994</v>
      </c>
      <c r="G48" s="195">
        <v>7298.9027642099991</v>
      </c>
      <c r="H48" s="195">
        <v>1143.7494119909995</v>
      </c>
      <c r="I48" s="195">
        <v>1169.3394501600001</v>
      </c>
      <c r="J48" s="195">
        <v>655.52146461999996</v>
      </c>
      <c r="K48" s="195">
        <v>2091.1924499999996</v>
      </c>
      <c r="L48" s="195">
        <v>515.43067793</v>
      </c>
      <c r="M48" s="195">
        <v>1013.8343999999997</v>
      </c>
      <c r="N48" s="195">
        <v>801.78538743000024</v>
      </c>
      <c r="O48" s="195">
        <v>716.18716848000008</v>
      </c>
      <c r="P48" s="195">
        <v>2088.4454838300003</v>
      </c>
      <c r="Q48" s="195">
        <v>1257.6237565299998</v>
      </c>
      <c r="R48" s="195">
        <v>2086.7213000000002</v>
      </c>
      <c r="S48" s="195">
        <v>1948.48</v>
      </c>
      <c r="T48" s="195">
        <v>2459.5286934999995</v>
      </c>
      <c r="U48" s="195">
        <v>1034.9880286</v>
      </c>
      <c r="V48" s="195">
        <v>1558.7136905899961</v>
      </c>
      <c r="W48" s="195">
        <v>1638.5031848400006</v>
      </c>
      <c r="X48" s="195">
        <v>2224.3611840600001</v>
      </c>
      <c r="Y48" s="195">
        <v>3334.7911337600012</v>
      </c>
      <c r="Z48" s="195">
        <v>1465.3793292299981</v>
      </c>
      <c r="AA48" s="195">
        <v>1151.3738982200002</v>
      </c>
      <c r="AB48" s="195">
        <v>651.81361523000044</v>
      </c>
      <c r="AC48" s="195">
        <v>1518.6753289400008</v>
      </c>
      <c r="AD48" s="195">
        <v>997.41252015000009</v>
      </c>
      <c r="AE48" s="195">
        <v>2.9340000000000002</v>
      </c>
      <c r="AF48" s="195">
        <v>97.497</v>
      </c>
      <c r="AG48" s="195">
        <v>592.97030056000017</v>
      </c>
      <c r="AH48" s="195">
        <v>99.147085539999978</v>
      </c>
      <c r="AI48" s="195">
        <v>93.564191199999996</v>
      </c>
      <c r="AJ48" s="195">
        <v>2994.4200756999999</v>
      </c>
      <c r="AK48" s="195">
        <v>1713.890555579999</v>
      </c>
      <c r="AL48" s="195">
        <v>494.70822956022994</v>
      </c>
      <c r="AM48" s="195">
        <v>25.295768280000004</v>
      </c>
      <c r="AN48" s="195">
        <v>1408.8510035599998</v>
      </c>
      <c r="AO48" s="195">
        <v>819.1832493600001</v>
      </c>
      <c r="AP48" s="195">
        <v>2228.9503415700001</v>
      </c>
      <c r="AQ48" s="195">
        <v>1.73</v>
      </c>
      <c r="AR48" s="195">
        <v>6.3639999999999999</v>
      </c>
      <c r="AS48" s="195">
        <v>59.927999999999997</v>
      </c>
      <c r="AT48" s="195">
        <v>46.780999999999999</v>
      </c>
      <c r="AU48" s="195">
        <v>34.650900010000001</v>
      </c>
      <c r="AV48" s="195">
        <v>4.7311860000000004E-2</v>
      </c>
      <c r="AW48" s="195">
        <v>95.561473369999987</v>
      </c>
      <c r="AX48" s="195">
        <v>384.72391999999996</v>
      </c>
      <c r="AY48" s="195">
        <v>200.08202516999998</v>
      </c>
      <c r="AZ48" s="195">
        <v>51.776000000000003</v>
      </c>
      <c r="BA48" s="195">
        <v>58.768560000000001</v>
      </c>
      <c r="BB48" s="195">
        <v>96.261172659999986</v>
      </c>
      <c r="BC48" s="195">
        <v>94.351100000000017</v>
      </c>
      <c r="BD48" s="195">
        <v>194.23516000000001</v>
      </c>
      <c r="BE48" s="195">
        <v>16.549899999999997</v>
      </c>
      <c r="BF48" s="195">
        <v>42.934698000000004</v>
      </c>
      <c r="BG48" s="195">
        <v>0</v>
      </c>
      <c r="BH48" s="195">
        <v>328.20304000000004</v>
      </c>
      <c r="BI48" s="195">
        <v>522.74417804999996</v>
      </c>
      <c r="BJ48" s="195">
        <v>276.39565999999996</v>
      </c>
      <c r="BK48" s="195">
        <v>181.65221999999997</v>
      </c>
    </row>
    <row r="49" spans="2:63" x14ac:dyDescent="0.25">
      <c r="B49" s="209" t="s">
        <v>376</v>
      </c>
      <c r="C49" s="195">
        <v>0</v>
      </c>
      <c r="D49" s="195">
        <v>0</v>
      </c>
      <c r="E49" s="195">
        <v>125.08271640000004</v>
      </c>
      <c r="F49" s="195">
        <v>0</v>
      </c>
      <c r="G49" s="195">
        <v>21.162394469999999</v>
      </c>
      <c r="H49" s="195">
        <v>0</v>
      </c>
      <c r="I49" s="195">
        <v>0</v>
      </c>
      <c r="J49" s="195">
        <v>0.49539999999995799</v>
      </c>
      <c r="K49" s="195">
        <v>0</v>
      </c>
      <c r="L49" s="195">
        <v>0</v>
      </c>
      <c r="M49" s="195">
        <v>0</v>
      </c>
      <c r="N49" s="195">
        <v>0</v>
      </c>
      <c r="O49" s="195">
        <v>5</v>
      </c>
      <c r="P49" s="195">
        <v>1.5209857099999999</v>
      </c>
      <c r="Q49" s="195">
        <v>0</v>
      </c>
      <c r="R49" s="195">
        <v>0</v>
      </c>
      <c r="S49" s="195">
        <v>0</v>
      </c>
      <c r="T49" s="195">
        <v>0</v>
      </c>
      <c r="U49" s="195">
        <v>67.5</v>
      </c>
      <c r="V49" s="195">
        <v>0</v>
      </c>
      <c r="W49" s="195">
        <v>0</v>
      </c>
      <c r="X49" s="195">
        <v>0</v>
      </c>
      <c r="Y49" s="195">
        <v>0</v>
      </c>
      <c r="Z49" s="195">
        <v>0</v>
      </c>
      <c r="AA49" s="195">
        <v>4.4995654799999993</v>
      </c>
      <c r="AB49" s="195">
        <v>0</v>
      </c>
      <c r="AC49" s="195">
        <v>0</v>
      </c>
      <c r="AD49" s="195">
        <v>0</v>
      </c>
      <c r="AE49" s="195">
        <v>0</v>
      </c>
      <c r="AF49" s="195">
        <v>0</v>
      </c>
      <c r="AG49" s="195">
        <v>0</v>
      </c>
      <c r="AH49" s="195">
        <v>0</v>
      </c>
      <c r="AI49" s="195">
        <v>0</v>
      </c>
      <c r="AJ49" s="195">
        <v>0</v>
      </c>
      <c r="AK49" s="195">
        <v>0</v>
      </c>
      <c r="AL49" s="195">
        <v>2.3003667593002301E-10</v>
      </c>
      <c r="AM49" s="195">
        <v>0</v>
      </c>
      <c r="AN49" s="195">
        <v>0</v>
      </c>
      <c r="AO49" s="195">
        <v>0</v>
      </c>
      <c r="AP49" s="195">
        <v>0</v>
      </c>
      <c r="AQ49" s="195">
        <v>0</v>
      </c>
      <c r="AR49" s="195">
        <v>0</v>
      </c>
      <c r="AS49" s="195">
        <v>0</v>
      </c>
      <c r="AT49" s="195">
        <v>0</v>
      </c>
      <c r="AU49" s="195">
        <v>0</v>
      </c>
      <c r="AV49" s="195">
        <v>0</v>
      </c>
      <c r="AW49" s="195">
        <v>0</v>
      </c>
      <c r="AX49" s="195">
        <v>0</v>
      </c>
      <c r="AY49" s="195">
        <v>0</v>
      </c>
      <c r="AZ49" s="195">
        <v>0</v>
      </c>
      <c r="BA49" s="195">
        <v>0</v>
      </c>
      <c r="BB49" s="195">
        <v>0</v>
      </c>
      <c r="BC49" s="195">
        <v>0</v>
      </c>
      <c r="BD49" s="195">
        <v>0</v>
      </c>
      <c r="BE49" s="195">
        <v>0</v>
      </c>
      <c r="BF49" s="195">
        <v>0</v>
      </c>
      <c r="BG49" s="195">
        <v>0</v>
      </c>
      <c r="BH49" s="195">
        <v>0</v>
      </c>
      <c r="BI49" s="195">
        <v>0</v>
      </c>
      <c r="BJ49" s="195">
        <v>0</v>
      </c>
      <c r="BK49" s="195">
        <v>0</v>
      </c>
    </row>
    <row r="50" spans="2:63" x14ac:dyDescent="0.25">
      <c r="B50" s="209" t="s">
        <v>253</v>
      </c>
      <c r="C50" s="195">
        <v>153185.53076159887</v>
      </c>
      <c r="D50" s="195">
        <v>171614.3</v>
      </c>
      <c r="E50" s="195">
        <v>192972.16026940002</v>
      </c>
      <c r="F50" s="195">
        <v>157657.2169278035</v>
      </c>
      <c r="G50" s="195">
        <v>72904.768887494472</v>
      </c>
      <c r="H50" s="195">
        <v>147667.54319877605</v>
      </c>
      <c r="I50" s="195">
        <v>94131.604781800022</v>
      </c>
      <c r="J50" s="195">
        <v>73021.467223020009</v>
      </c>
      <c r="K50" s="195">
        <v>132613.40264495998</v>
      </c>
      <c r="L50" s="195">
        <v>102179.84692724401</v>
      </c>
      <c r="M50" s="195">
        <v>115041.60578018386</v>
      </c>
      <c r="N50" s="195">
        <v>250396.59523000097</v>
      </c>
      <c r="O50" s="195">
        <v>122781.82260014029</v>
      </c>
      <c r="P50" s="195">
        <v>148433.95624041004</v>
      </c>
      <c r="Q50" s="195">
        <v>118733.01943206994</v>
      </c>
      <c r="R50" s="195">
        <v>165524.05229999986</v>
      </c>
      <c r="S50" s="195">
        <v>176115.49000000002</v>
      </c>
      <c r="T50" s="195">
        <v>210763.64558245218</v>
      </c>
      <c r="U50" s="195">
        <v>111432.26551694004</v>
      </c>
      <c r="V50" s="195">
        <v>135534.05303400863</v>
      </c>
      <c r="W50" s="195">
        <v>115056.7319768899</v>
      </c>
      <c r="X50" s="195">
        <v>178431.57470463193</v>
      </c>
      <c r="Y50" s="195">
        <v>130080.92390659836</v>
      </c>
      <c r="Z50" s="195">
        <v>135954.68043047606</v>
      </c>
      <c r="AA50" s="195">
        <v>79010.106791759885</v>
      </c>
      <c r="AB50" s="195">
        <v>84323.033614793065</v>
      </c>
      <c r="AC50" s="195">
        <v>132574.40073664195</v>
      </c>
      <c r="AD50" s="195">
        <v>32060.895747450035</v>
      </c>
      <c r="AE50" s="195">
        <v>224.965</v>
      </c>
      <c r="AF50" s="195">
        <v>3119.6460000000002</v>
      </c>
      <c r="AG50" s="195">
        <v>36034.941383716505</v>
      </c>
      <c r="AH50" s="195">
        <v>9745.1814355725</v>
      </c>
      <c r="AI50" s="195">
        <v>5033.7683775199985</v>
      </c>
      <c r="AJ50" s="195">
        <v>69824.447637447636</v>
      </c>
      <c r="AK50" s="195">
        <v>53306.481233330072</v>
      </c>
      <c r="AL50" s="195">
        <v>39916.901333430105</v>
      </c>
      <c r="AM50" s="195">
        <v>933.74002000000019</v>
      </c>
      <c r="AN50" s="195">
        <v>40637.722192257046</v>
      </c>
      <c r="AO50" s="195">
        <v>33268.399459462009</v>
      </c>
      <c r="AP50" s="195">
        <v>33916.449021901695</v>
      </c>
      <c r="AQ50" s="195">
        <v>1293.7518217600002</v>
      </c>
      <c r="AR50" s="195">
        <v>656.13902000000007</v>
      </c>
      <c r="AS50" s="195">
        <v>3870.1641500700021</v>
      </c>
      <c r="AT50" s="195">
        <v>2397.163</v>
      </c>
      <c r="AU50" s="195">
        <v>881.16697554999996</v>
      </c>
      <c r="AV50" s="195">
        <v>399.88958856000011</v>
      </c>
      <c r="AW50" s="195">
        <v>4748.5997374800017</v>
      </c>
      <c r="AX50" s="195">
        <v>7356.8222999999998</v>
      </c>
      <c r="AY50" s="195">
        <v>4698.3427181099996</v>
      </c>
      <c r="AZ50" s="195">
        <v>2534.404</v>
      </c>
      <c r="BA50" s="195">
        <v>3169.5208499999999</v>
      </c>
      <c r="BB50" s="195">
        <v>2927.8076089999977</v>
      </c>
      <c r="BC50" s="195">
        <v>8216.7917600099972</v>
      </c>
      <c r="BD50" s="195">
        <v>4845.0741199999993</v>
      </c>
      <c r="BE50" s="195">
        <v>619.95283962000008</v>
      </c>
      <c r="BF50" s="195">
        <v>1228.8675055400008</v>
      </c>
      <c r="BG50" s="195">
        <v>1585.8762225999999</v>
      </c>
      <c r="BH50" s="195">
        <v>5058.583450000001</v>
      </c>
      <c r="BI50" s="195">
        <v>12680.396180370006</v>
      </c>
      <c r="BJ50" s="195">
        <v>8538.2088100000001</v>
      </c>
      <c r="BK50" s="195">
        <v>4420.91741</v>
      </c>
    </row>
    <row r="51" spans="2:63" x14ac:dyDescent="0.25">
      <c r="B51" s="210" t="s">
        <v>254</v>
      </c>
      <c r="C51" s="195">
        <v>134935.79976509887</v>
      </c>
      <c r="D51" s="195">
        <v>171447.09</v>
      </c>
      <c r="E51" s="195">
        <v>107447.58753185</v>
      </c>
      <c r="F51" s="195">
        <v>140280.87945166344</v>
      </c>
      <c r="G51" s="195">
        <v>55448.910615627756</v>
      </c>
      <c r="H51" s="195">
        <v>147667.54319877605</v>
      </c>
      <c r="I51" s="195">
        <v>58420.499755930025</v>
      </c>
      <c r="J51" s="195">
        <v>72291.77839882001</v>
      </c>
      <c r="K51" s="195">
        <v>75187.25389824</v>
      </c>
      <c r="L51" s="195">
        <v>99722.280682534009</v>
      </c>
      <c r="M51" s="195">
        <v>111799.50698018385</v>
      </c>
      <c r="N51" s="195">
        <v>242522.71750665095</v>
      </c>
      <c r="O51" s="195">
        <v>71781.789471310301</v>
      </c>
      <c r="P51" s="195">
        <v>139612.41948317003</v>
      </c>
      <c r="Q51" s="195">
        <v>84650.888302729887</v>
      </c>
      <c r="R51" s="195">
        <v>90833.110499999879</v>
      </c>
      <c r="S51" s="195">
        <v>176115.49000000002</v>
      </c>
      <c r="T51" s="195">
        <v>133010.97810654211</v>
      </c>
      <c r="U51" s="195">
        <v>79063.682212180036</v>
      </c>
      <c r="V51" s="195">
        <v>133934.89512026863</v>
      </c>
      <c r="W51" s="195">
        <v>111706.1211202799</v>
      </c>
      <c r="X51" s="195">
        <v>164439.85195569193</v>
      </c>
      <c r="Y51" s="195">
        <v>127573.70146564835</v>
      </c>
      <c r="Z51" s="195">
        <v>135026.39102363607</v>
      </c>
      <c r="AA51" s="195">
        <v>78777.248161899886</v>
      </c>
      <c r="AB51" s="195">
        <v>64658.68798007007</v>
      </c>
      <c r="AC51" s="195">
        <v>115470.02542839794</v>
      </c>
      <c r="AD51" s="195">
        <v>32060.001348690035</v>
      </c>
      <c r="AE51" s="195">
        <v>224.965</v>
      </c>
      <c r="AF51" s="195">
        <v>3119.6460000000002</v>
      </c>
      <c r="AG51" s="195">
        <v>36034.941383716505</v>
      </c>
      <c r="AH51" s="195">
        <v>9745.1814355725</v>
      </c>
      <c r="AI51" s="195">
        <v>5033.7683775199985</v>
      </c>
      <c r="AJ51" s="195">
        <v>69824.447637447636</v>
      </c>
      <c r="AK51" s="195">
        <v>53306.481233330072</v>
      </c>
      <c r="AL51" s="195">
        <v>39916.901333430105</v>
      </c>
      <c r="AM51" s="195">
        <v>933.74002000000019</v>
      </c>
      <c r="AN51" s="195">
        <v>40628.762267127044</v>
      </c>
      <c r="AO51" s="195">
        <v>33268.399459462009</v>
      </c>
      <c r="AP51" s="195">
        <v>33916.449021901695</v>
      </c>
      <c r="AQ51" s="195">
        <v>1293.7518217600002</v>
      </c>
      <c r="AR51" s="195">
        <v>656.13902000000007</v>
      </c>
      <c r="AS51" s="195">
        <v>3870.1641500700021</v>
      </c>
      <c r="AT51" s="195">
        <v>2397.163</v>
      </c>
      <c r="AU51" s="195">
        <v>881.16697554999996</v>
      </c>
      <c r="AV51" s="195">
        <v>399.88958856000011</v>
      </c>
      <c r="AW51" s="195">
        <v>4748.5997374800017</v>
      </c>
      <c r="AX51" s="195">
        <v>7356.8222999999998</v>
      </c>
      <c r="AY51" s="195">
        <v>4698.3427181099996</v>
      </c>
      <c r="AZ51" s="195">
        <v>2534.404</v>
      </c>
      <c r="BA51" s="195">
        <v>3126.6773800000001</v>
      </c>
      <c r="BB51" s="195">
        <v>2927.8076089999977</v>
      </c>
      <c r="BC51" s="195">
        <v>8216.7917600099972</v>
      </c>
      <c r="BD51" s="195">
        <v>4845.0741199999993</v>
      </c>
      <c r="BE51" s="195">
        <v>619.95283962000008</v>
      </c>
      <c r="BF51" s="195">
        <v>1228.8381303600008</v>
      </c>
      <c r="BG51" s="195">
        <v>1585.8762225999999</v>
      </c>
      <c r="BH51" s="195">
        <v>5058.583450000001</v>
      </c>
      <c r="BI51" s="195">
        <v>12680.396180370006</v>
      </c>
      <c r="BJ51" s="195">
        <v>8538.2088100000001</v>
      </c>
      <c r="BK51" s="195">
        <v>4420.91741</v>
      </c>
    </row>
    <row r="52" spans="2:63" x14ac:dyDescent="0.25">
      <c r="B52" s="210" t="s">
        <v>255</v>
      </c>
      <c r="C52" s="195">
        <v>18249.730996499995</v>
      </c>
      <c r="D52" s="195">
        <v>167.20999999999998</v>
      </c>
      <c r="E52" s="195">
        <v>85524.572737550014</v>
      </c>
      <c r="F52" s="195">
        <v>17376.337476140052</v>
      </c>
      <c r="G52" s="195">
        <v>17455.858271866717</v>
      </c>
      <c r="H52" s="195">
        <v>0</v>
      </c>
      <c r="I52" s="195">
        <v>35711.105025869998</v>
      </c>
      <c r="J52" s="195">
        <v>729.68882420000057</v>
      </c>
      <c r="K52" s="195">
        <v>57426.148746719991</v>
      </c>
      <c r="L52" s="195">
        <v>2457.5662447100003</v>
      </c>
      <c r="M52" s="195">
        <v>3242.0987999999998</v>
      </c>
      <c r="N52" s="195">
        <v>7873.8777233500059</v>
      </c>
      <c r="O52" s="195">
        <v>51000.03312883</v>
      </c>
      <c r="P52" s="195">
        <v>8821.536757240001</v>
      </c>
      <c r="Q52" s="195">
        <v>34082.131129340043</v>
      </c>
      <c r="R52" s="195">
        <v>74690.941800000001</v>
      </c>
      <c r="S52" s="195">
        <v>0</v>
      </c>
      <c r="T52" s="195">
        <v>77752.667475910072</v>
      </c>
      <c r="U52" s="195">
        <v>32368.583304759995</v>
      </c>
      <c r="V52" s="195">
        <v>1599.1579137399999</v>
      </c>
      <c r="W52" s="195">
        <v>3350.6108566100011</v>
      </c>
      <c r="X52" s="195">
        <v>13991.722748940001</v>
      </c>
      <c r="Y52" s="195">
        <v>2507.2224409500018</v>
      </c>
      <c r="Z52" s="195">
        <v>928.28940683999986</v>
      </c>
      <c r="AA52" s="195">
        <v>232.85862986000001</v>
      </c>
      <c r="AB52" s="195">
        <v>19664.345634722988</v>
      </c>
      <c r="AC52" s="195">
        <v>17104.375308244002</v>
      </c>
      <c r="AD52" s="195">
        <v>0.89439876000000007</v>
      </c>
      <c r="AE52" s="195">
        <v>0</v>
      </c>
      <c r="AF52" s="195">
        <v>0</v>
      </c>
      <c r="AG52" s="195">
        <v>0</v>
      </c>
      <c r="AH52" s="195">
        <v>0</v>
      </c>
      <c r="AI52" s="195">
        <v>0</v>
      </c>
      <c r="AJ52" s="195">
        <v>0</v>
      </c>
      <c r="AK52" s="195">
        <v>0</v>
      </c>
      <c r="AL52" s="195">
        <v>0</v>
      </c>
      <c r="AM52" s="195">
        <v>0</v>
      </c>
      <c r="AN52" s="195">
        <v>8.9599251300000002</v>
      </c>
      <c r="AO52" s="195">
        <v>0</v>
      </c>
      <c r="AP52" s="195">
        <v>0</v>
      </c>
      <c r="AQ52" s="195">
        <v>0</v>
      </c>
      <c r="AR52" s="195">
        <v>0</v>
      </c>
      <c r="AS52" s="195">
        <v>0</v>
      </c>
      <c r="AT52" s="195">
        <v>0</v>
      </c>
      <c r="AU52" s="195">
        <v>0</v>
      </c>
      <c r="AV52" s="195">
        <v>0</v>
      </c>
      <c r="AW52" s="195">
        <v>0</v>
      </c>
      <c r="AX52" s="195">
        <v>0</v>
      </c>
      <c r="AY52" s="195">
        <v>0</v>
      </c>
      <c r="AZ52" s="195">
        <v>0</v>
      </c>
      <c r="BA52" s="195">
        <v>42.843470000000003</v>
      </c>
      <c r="BB52" s="195">
        <v>0</v>
      </c>
      <c r="BC52" s="195">
        <v>0</v>
      </c>
      <c r="BD52" s="195">
        <v>0</v>
      </c>
      <c r="BE52" s="195">
        <v>0</v>
      </c>
      <c r="BF52" s="195">
        <v>2.9375180000000001E-2</v>
      </c>
      <c r="BG52" s="195">
        <v>0</v>
      </c>
      <c r="BH52" s="195">
        <v>0</v>
      </c>
      <c r="BI52" s="195">
        <v>0</v>
      </c>
      <c r="BJ52" s="195">
        <v>0</v>
      </c>
      <c r="BK52" s="195">
        <v>0</v>
      </c>
    </row>
    <row r="53" spans="2:63" x14ac:dyDescent="0.25">
      <c r="B53" s="209" t="s">
        <v>256</v>
      </c>
      <c r="C53" s="195">
        <v>1511.9717894400001</v>
      </c>
      <c r="D53" s="195">
        <v>19.060000000000002</v>
      </c>
      <c r="E53" s="195">
        <v>4172.8306772199994</v>
      </c>
      <c r="F53" s="195">
        <v>0</v>
      </c>
      <c r="G53" s="195">
        <v>0</v>
      </c>
      <c r="H53" s="195">
        <v>24.437683979999999</v>
      </c>
      <c r="I53" s="195">
        <v>1811.3213401705</v>
      </c>
      <c r="J53" s="195">
        <v>561.79571052000006</v>
      </c>
      <c r="K53" s="195">
        <v>2675.4019549500003</v>
      </c>
      <c r="L53" s="195">
        <v>82.667000000000002</v>
      </c>
      <c r="M53" s="195">
        <v>1065.7377999999999</v>
      </c>
      <c r="N53" s="195">
        <v>0</v>
      </c>
      <c r="O53" s="195">
        <v>86.232500579999993</v>
      </c>
      <c r="P53" s="195">
        <v>0.91681546000000003</v>
      </c>
      <c r="Q53" s="195">
        <v>0</v>
      </c>
      <c r="R53" s="195">
        <v>4761.0348999999997</v>
      </c>
      <c r="S53" s="195">
        <v>0</v>
      </c>
      <c r="T53" s="195">
        <v>0</v>
      </c>
      <c r="U53" s="195">
        <v>3727.2779844300003</v>
      </c>
      <c r="V53" s="195">
        <v>0</v>
      </c>
      <c r="W53" s="195">
        <v>670.4793039299999</v>
      </c>
      <c r="X53" s="195">
        <v>0</v>
      </c>
      <c r="Y53" s="195">
        <v>3035.4687612699995</v>
      </c>
      <c r="Z53" s="195">
        <v>0</v>
      </c>
      <c r="AA53" s="195">
        <v>0</v>
      </c>
      <c r="AB53" s="195">
        <v>10.095999999999997</v>
      </c>
      <c r="AC53" s="195">
        <v>0</v>
      </c>
      <c r="AD53" s="195">
        <v>0</v>
      </c>
      <c r="AE53" s="195">
        <v>0</v>
      </c>
      <c r="AF53" s="195">
        <v>0</v>
      </c>
      <c r="AG53" s="195">
        <v>0</v>
      </c>
      <c r="AH53" s="195">
        <v>0</v>
      </c>
      <c r="AI53" s="195">
        <v>0</v>
      </c>
      <c r="AJ53" s="195">
        <v>0</v>
      </c>
      <c r="AK53" s="195">
        <v>0</v>
      </c>
      <c r="AL53" s="195">
        <v>0</v>
      </c>
      <c r="AM53" s="195">
        <v>0</v>
      </c>
      <c r="AN53" s="195">
        <v>0</v>
      </c>
      <c r="AO53" s="195">
        <v>0</v>
      </c>
      <c r="AP53" s="195">
        <v>0</v>
      </c>
      <c r="AQ53" s="195">
        <v>0</v>
      </c>
      <c r="AR53" s="195">
        <v>0</v>
      </c>
      <c r="AS53" s="195">
        <v>0</v>
      </c>
      <c r="AT53" s="195">
        <v>0</v>
      </c>
      <c r="AU53" s="195">
        <v>0</v>
      </c>
      <c r="AV53" s="195">
        <v>0</v>
      </c>
      <c r="AW53" s="195">
        <v>0</v>
      </c>
      <c r="AX53" s="195">
        <v>0</v>
      </c>
      <c r="AY53" s="195">
        <v>0</v>
      </c>
      <c r="AZ53" s="195">
        <v>0</v>
      </c>
      <c r="BA53" s="195">
        <v>0</v>
      </c>
      <c r="BB53" s="195">
        <v>0</v>
      </c>
      <c r="BC53" s="195">
        <v>0</v>
      </c>
      <c r="BD53" s="195">
        <v>0</v>
      </c>
      <c r="BE53" s="195">
        <v>0</v>
      </c>
      <c r="BF53" s="195">
        <v>0</v>
      </c>
      <c r="BG53" s="195">
        <v>0</v>
      </c>
      <c r="BH53" s="195">
        <v>0</v>
      </c>
      <c r="BI53" s="195">
        <v>0</v>
      </c>
      <c r="BJ53" s="195">
        <v>0</v>
      </c>
      <c r="BK53" s="195">
        <v>0</v>
      </c>
    </row>
    <row r="54" spans="2:63" x14ac:dyDescent="0.25">
      <c r="B54" s="210" t="s">
        <v>257</v>
      </c>
      <c r="C54" s="195">
        <v>0</v>
      </c>
      <c r="D54" s="195">
        <v>13.17</v>
      </c>
      <c r="E54" s="195">
        <v>24.602505669999999</v>
      </c>
      <c r="F54" s="195">
        <v>0</v>
      </c>
      <c r="G54" s="195">
        <v>0</v>
      </c>
      <c r="H54" s="195">
        <v>24.1693</v>
      </c>
      <c r="I54" s="195">
        <v>0</v>
      </c>
      <c r="J54" s="195">
        <v>381.66971052000008</v>
      </c>
      <c r="K54" s="195">
        <v>70.84236258</v>
      </c>
      <c r="L54" s="195">
        <v>0</v>
      </c>
      <c r="M54" s="195">
        <v>0</v>
      </c>
      <c r="N54" s="195">
        <v>0</v>
      </c>
      <c r="O54" s="195">
        <v>0</v>
      </c>
      <c r="P54" s="195">
        <v>0</v>
      </c>
      <c r="Q54" s="195">
        <v>0</v>
      </c>
      <c r="R54" s="195">
        <v>10.133000000000001</v>
      </c>
      <c r="S54" s="195">
        <v>0</v>
      </c>
      <c r="T54" s="195">
        <v>0</v>
      </c>
      <c r="U54" s="195">
        <v>211.97563219</v>
      </c>
      <c r="V54" s="195">
        <v>0</v>
      </c>
      <c r="W54" s="195">
        <v>0</v>
      </c>
      <c r="X54" s="195">
        <v>0</v>
      </c>
      <c r="Y54" s="195">
        <v>13.852108530000001</v>
      </c>
      <c r="Z54" s="195">
        <v>0</v>
      </c>
      <c r="AA54" s="195">
        <v>0</v>
      </c>
      <c r="AB54" s="195">
        <v>10.095999999999997</v>
      </c>
      <c r="AC54" s="195">
        <v>0</v>
      </c>
      <c r="AD54" s="195">
        <v>0</v>
      </c>
      <c r="AE54" s="195">
        <v>0</v>
      </c>
      <c r="AF54" s="195">
        <v>0</v>
      </c>
      <c r="AG54" s="195">
        <v>0</v>
      </c>
      <c r="AH54" s="195">
        <v>0</v>
      </c>
      <c r="AI54" s="195">
        <v>0</v>
      </c>
      <c r="AJ54" s="195">
        <v>0</v>
      </c>
      <c r="AK54" s="195">
        <v>0</v>
      </c>
      <c r="AL54" s="195">
        <v>0</v>
      </c>
      <c r="AM54" s="195">
        <v>0</v>
      </c>
      <c r="AN54" s="195">
        <v>0</v>
      </c>
      <c r="AO54" s="195">
        <v>0</v>
      </c>
      <c r="AP54" s="195">
        <v>0</v>
      </c>
      <c r="AQ54" s="195">
        <v>0</v>
      </c>
      <c r="AR54" s="195">
        <v>0</v>
      </c>
      <c r="AS54" s="195">
        <v>0</v>
      </c>
      <c r="AT54" s="195">
        <v>0</v>
      </c>
      <c r="AU54" s="195">
        <v>0</v>
      </c>
      <c r="AV54" s="195">
        <v>0</v>
      </c>
      <c r="AW54" s="195">
        <v>0</v>
      </c>
      <c r="AX54" s="195">
        <v>0</v>
      </c>
      <c r="AY54" s="195">
        <v>0</v>
      </c>
      <c r="AZ54" s="195">
        <v>0</v>
      </c>
      <c r="BA54" s="195">
        <v>0</v>
      </c>
      <c r="BB54" s="195">
        <v>0</v>
      </c>
      <c r="BC54" s="195">
        <v>0</v>
      </c>
      <c r="BD54" s="195">
        <v>0</v>
      </c>
      <c r="BE54" s="195">
        <v>0</v>
      </c>
      <c r="BF54" s="195">
        <v>0</v>
      </c>
      <c r="BG54" s="195">
        <v>0</v>
      </c>
      <c r="BH54" s="195">
        <v>0</v>
      </c>
      <c r="BI54" s="195">
        <v>0</v>
      </c>
      <c r="BJ54" s="195">
        <v>0</v>
      </c>
      <c r="BK54" s="195">
        <v>0</v>
      </c>
    </row>
    <row r="55" spans="2:63" x14ac:dyDescent="0.25">
      <c r="B55" s="210" t="s">
        <v>258</v>
      </c>
      <c r="C55" s="195">
        <v>1511.9717894400001</v>
      </c>
      <c r="D55" s="195">
        <v>5.8900000000000023</v>
      </c>
      <c r="E55" s="195">
        <v>4148.2281715499994</v>
      </c>
      <c r="F55" s="195">
        <v>0</v>
      </c>
      <c r="G55" s="195">
        <v>0</v>
      </c>
      <c r="H55" s="195">
        <v>0.26838398000000008</v>
      </c>
      <c r="I55" s="195">
        <v>1811.3213401705</v>
      </c>
      <c r="J55" s="195">
        <v>180.126</v>
      </c>
      <c r="K55" s="195">
        <v>2604.5595923700002</v>
      </c>
      <c r="L55" s="195">
        <v>82.667000000000002</v>
      </c>
      <c r="M55" s="195">
        <v>1065.7377999999999</v>
      </c>
      <c r="N55" s="195">
        <v>0</v>
      </c>
      <c r="O55" s="195">
        <v>86.232500579999993</v>
      </c>
      <c r="P55" s="195">
        <v>0.91681546000000003</v>
      </c>
      <c r="Q55" s="195">
        <v>0</v>
      </c>
      <c r="R55" s="195">
        <v>4750.9018999999998</v>
      </c>
      <c r="S55" s="195">
        <v>0</v>
      </c>
      <c r="T55" s="195">
        <v>0</v>
      </c>
      <c r="U55" s="195">
        <v>3515.3023522400003</v>
      </c>
      <c r="V55" s="195">
        <v>0</v>
      </c>
      <c r="W55" s="195">
        <v>670.4793039299999</v>
      </c>
      <c r="X55" s="195">
        <v>0</v>
      </c>
      <c r="Y55" s="195">
        <v>3021.6166527399996</v>
      </c>
      <c r="Z55" s="195">
        <v>0</v>
      </c>
      <c r="AA55" s="195">
        <v>0</v>
      </c>
      <c r="AB55" s="195">
        <v>0</v>
      </c>
      <c r="AC55" s="195">
        <v>0</v>
      </c>
      <c r="AD55" s="195">
        <v>0</v>
      </c>
      <c r="AE55" s="195">
        <v>0</v>
      </c>
      <c r="AF55" s="195">
        <v>0</v>
      </c>
      <c r="AG55" s="195">
        <v>0</v>
      </c>
      <c r="AH55" s="195">
        <v>0</v>
      </c>
      <c r="AI55" s="195">
        <v>0</v>
      </c>
      <c r="AJ55" s="195">
        <v>0</v>
      </c>
      <c r="AK55" s="195">
        <v>0</v>
      </c>
      <c r="AL55" s="195">
        <v>0</v>
      </c>
      <c r="AM55" s="195">
        <v>0</v>
      </c>
      <c r="AN55" s="195">
        <v>0</v>
      </c>
      <c r="AO55" s="195">
        <v>0</v>
      </c>
      <c r="AP55" s="195">
        <v>0</v>
      </c>
      <c r="AQ55" s="195">
        <v>0</v>
      </c>
      <c r="AR55" s="195">
        <v>0</v>
      </c>
      <c r="AS55" s="195">
        <v>0</v>
      </c>
      <c r="AT55" s="195">
        <v>0</v>
      </c>
      <c r="AU55" s="195">
        <v>0</v>
      </c>
      <c r="AV55" s="195">
        <v>0</v>
      </c>
      <c r="AW55" s="195">
        <v>0</v>
      </c>
      <c r="AX55" s="195">
        <v>0</v>
      </c>
      <c r="AY55" s="195">
        <v>0</v>
      </c>
      <c r="AZ55" s="195">
        <v>0</v>
      </c>
      <c r="BA55" s="195">
        <v>0</v>
      </c>
      <c r="BB55" s="195">
        <v>0</v>
      </c>
      <c r="BC55" s="195">
        <v>0</v>
      </c>
      <c r="BD55" s="195">
        <v>0</v>
      </c>
      <c r="BE55" s="195">
        <v>0</v>
      </c>
      <c r="BF55" s="195">
        <v>0</v>
      </c>
      <c r="BG55" s="195">
        <v>0</v>
      </c>
      <c r="BH55" s="195">
        <v>0</v>
      </c>
      <c r="BI55" s="195">
        <v>0</v>
      </c>
      <c r="BJ55" s="195">
        <v>0</v>
      </c>
      <c r="BK55" s="195">
        <v>0</v>
      </c>
    </row>
    <row r="56" spans="2:63" x14ac:dyDescent="0.25">
      <c r="B56" s="209" t="s">
        <v>259</v>
      </c>
      <c r="C56" s="195">
        <v>5089.559829230001</v>
      </c>
      <c r="D56" s="195">
        <v>26851.79</v>
      </c>
      <c r="E56" s="195">
        <v>5124.9888743000001</v>
      </c>
      <c r="F56" s="195">
        <v>6582.4057079900031</v>
      </c>
      <c r="G56" s="195">
        <v>1515.2775647799999</v>
      </c>
      <c r="H56" s="195">
        <v>8272.8323182099994</v>
      </c>
      <c r="I56" s="195">
        <v>6143.84287193</v>
      </c>
      <c r="J56" s="195">
        <v>3175.8958000299999</v>
      </c>
      <c r="K56" s="195">
        <v>10908.299727729998</v>
      </c>
      <c r="L56" s="195">
        <v>4440.0404812800007</v>
      </c>
      <c r="M56" s="195">
        <v>4530.4785000000011</v>
      </c>
      <c r="N56" s="195">
        <v>17870.546772869999</v>
      </c>
      <c r="O56" s="195">
        <v>2797.0798958400042</v>
      </c>
      <c r="P56" s="195">
        <v>5694.939694839999</v>
      </c>
      <c r="Q56" s="195">
        <v>136.67349018000002</v>
      </c>
      <c r="R56" s="195">
        <v>7772.1475</v>
      </c>
      <c r="S56" s="195">
        <v>0</v>
      </c>
      <c r="T56" s="195">
        <v>578.35404103000019</v>
      </c>
      <c r="U56" s="195">
        <v>3837.0982258199965</v>
      </c>
      <c r="V56" s="195">
        <v>7743.508817920002</v>
      </c>
      <c r="W56" s="195">
        <v>3341.7975314599998</v>
      </c>
      <c r="X56" s="195">
        <v>544.05892952000011</v>
      </c>
      <c r="Y56" s="195">
        <v>7864.1603819100028</v>
      </c>
      <c r="Z56" s="195">
        <v>3071.947826390001</v>
      </c>
      <c r="AA56" s="195">
        <v>4541.7194452300009</v>
      </c>
      <c r="AB56" s="195">
        <v>2413.1603265099998</v>
      </c>
      <c r="AC56" s="195">
        <v>14.492423820000001</v>
      </c>
      <c r="AD56" s="195">
        <v>4939.7671164200001</v>
      </c>
      <c r="AE56" s="195">
        <v>2.722</v>
      </c>
      <c r="AF56" s="195">
        <v>0</v>
      </c>
      <c r="AG56" s="195">
        <v>5389.158835764204</v>
      </c>
      <c r="AH56" s="195">
        <v>401.97356083000005</v>
      </c>
      <c r="AI56" s="195">
        <v>0</v>
      </c>
      <c r="AJ56" s="195">
        <v>14904.360268929988</v>
      </c>
      <c r="AK56" s="195">
        <v>4987.05488315</v>
      </c>
      <c r="AL56" s="195">
        <v>2685.1946749613994</v>
      </c>
      <c r="AM56" s="195">
        <v>0</v>
      </c>
      <c r="AN56" s="195">
        <v>6131.6098423199992</v>
      </c>
      <c r="AO56" s="195">
        <v>3421.0639149200006</v>
      </c>
      <c r="AP56" s="195">
        <v>2182.5083040100012</v>
      </c>
      <c r="AQ56" s="195">
        <v>316.27468225000001</v>
      </c>
      <c r="AR56" s="195">
        <v>0</v>
      </c>
      <c r="AS56" s="195">
        <v>71.671665899999965</v>
      </c>
      <c r="AT56" s="195">
        <v>0</v>
      </c>
      <c r="AU56" s="195">
        <v>215.09329246000001</v>
      </c>
      <c r="AV56" s="195">
        <v>83.272244399999991</v>
      </c>
      <c r="AW56" s="195">
        <v>808.56158936000008</v>
      </c>
      <c r="AX56" s="195">
        <v>312.21127000000001</v>
      </c>
      <c r="AY56" s="195">
        <v>395.5</v>
      </c>
      <c r="AZ56" s="195">
        <v>217.416</v>
      </c>
      <c r="BA56" s="195">
        <v>389.62757000000005</v>
      </c>
      <c r="BB56" s="195">
        <v>0</v>
      </c>
      <c r="BC56" s="195">
        <v>1241.9990100000002</v>
      </c>
      <c r="BD56" s="195">
        <v>144.11205000000001</v>
      </c>
      <c r="BE56" s="195">
        <v>0</v>
      </c>
      <c r="BF56" s="195">
        <v>229.84492360000002</v>
      </c>
      <c r="BG56" s="195">
        <v>0</v>
      </c>
      <c r="BH56" s="195">
        <v>411.77387000000004</v>
      </c>
      <c r="BI56" s="195">
        <v>678.2353099800016</v>
      </c>
      <c r="BJ56" s="195">
        <v>1863.1846700000001</v>
      </c>
      <c r="BK56" s="195">
        <v>338.91530000000006</v>
      </c>
    </row>
    <row r="57" spans="2:63" x14ac:dyDescent="0.25">
      <c r="B57" s="209" t="s">
        <v>260</v>
      </c>
      <c r="C57" s="195">
        <v>31.328254010000009</v>
      </c>
      <c r="D57" s="195">
        <v>0</v>
      </c>
      <c r="E57" s="195">
        <v>0</v>
      </c>
      <c r="F57" s="195">
        <v>383.42957408999996</v>
      </c>
      <c r="G57" s="195">
        <v>138.80703299999999</v>
      </c>
      <c r="H57" s="195">
        <v>0</v>
      </c>
      <c r="I57" s="195">
        <v>156.08321831000001</v>
      </c>
      <c r="J57" s="195">
        <v>92.53</v>
      </c>
      <c r="K57" s="195">
        <v>199.08443993</v>
      </c>
      <c r="L57" s="195">
        <v>210.83243565000001</v>
      </c>
      <c r="M57" s="195">
        <v>74.736599999999996</v>
      </c>
      <c r="N57" s="195">
        <v>216.53377466999999</v>
      </c>
      <c r="O57" s="195">
        <v>226.09789694999995</v>
      </c>
      <c r="P57" s="195">
        <v>165.29567448</v>
      </c>
      <c r="Q57" s="195">
        <v>136.67349018000002</v>
      </c>
      <c r="R57" s="195">
        <v>145.01960000000003</v>
      </c>
      <c r="S57" s="195">
        <v>0</v>
      </c>
      <c r="T57" s="195">
        <v>115.855</v>
      </c>
      <c r="U57" s="195">
        <v>0</v>
      </c>
      <c r="V57" s="195">
        <v>153.69720018000004</v>
      </c>
      <c r="W57" s="195">
        <v>0</v>
      </c>
      <c r="X57" s="195">
        <v>87.066674169999999</v>
      </c>
      <c r="Y57" s="195">
        <v>125.90728463000001</v>
      </c>
      <c r="Z57" s="195">
        <v>0</v>
      </c>
      <c r="AA57" s="195">
        <v>16.539359659999999</v>
      </c>
      <c r="AB57" s="195">
        <v>0</v>
      </c>
      <c r="AC57" s="195">
        <v>0</v>
      </c>
      <c r="AD57" s="195">
        <v>0</v>
      </c>
      <c r="AE57" s="195">
        <v>2.722</v>
      </c>
      <c r="AF57" s="195">
        <v>0</v>
      </c>
      <c r="AG57" s="195">
        <v>0</v>
      </c>
      <c r="AH57" s="195">
        <v>0</v>
      </c>
      <c r="AI57" s="195">
        <v>0</v>
      </c>
      <c r="AJ57" s="195">
        <v>0</v>
      </c>
      <c r="AK57" s="195">
        <v>5.9196382800000009</v>
      </c>
      <c r="AL57" s="195">
        <v>0.60165807999999987</v>
      </c>
      <c r="AM57" s="195">
        <v>0</v>
      </c>
      <c r="AN57" s="195">
        <v>3.3198912200000006</v>
      </c>
      <c r="AO57" s="195">
        <v>0</v>
      </c>
      <c r="AP57" s="195">
        <v>17.193388899999999</v>
      </c>
      <c r="AQ57" s="195">
        <v>0</v>
      </c>
      <c r="AR57" s="195">
        <v>0</v>
      </c>
      <c r="AS57" s="195">
        <v>0</v>
      </c>
      <c r="AT57" s="195">
        <v>0</v>
      </c>
      <c r="AU57" s="195">
        <v>0</v>
      </c>
      <c r="AV57" s="195">
        <v>33.183290190000001</v>
      </c>
      <c r="AW57" s="195">
        <v>0</v>
      </c>
      <c r="AX57" s="195">
        <v>0</v>
      </c>
      <c r="AY57" s="195">
        <v>0</v>
      </c>
      <c r="AZ57" s="195">
        <v>4.0149999999999997</v>
      </c>
      <c r="BA57" s="195">
        <v>0</v>
      </c>
      <c r="BB57" s="195">
        <v>0</v>
      </c>
      <c r="BC57" s="195">
        <v>0</v>
      </c>
      <c r="BD57" s="195">
        <v>0</v>
      </c>
      <c r="BE57" s="195">
        <v>0</v>
      </c>
      <c r="BF57" s="195">
        <v>2.6038526000000002</v>
      </c>
      <c r="BG57" s="195">
        <v>0</v>
      </c>
      <c r="BH57" s="195">
        <v>0</v>
      </c>
      <c r="BI57" s="195">
        <v>0</v>
      </c>
      <c r="BJ57" s="195">
        <v>0</v>
      </c>
      <c r="BK57" s="195">
        <v>0</v>
      </c>
    </row>
    <row r="58" spans="2:63" x14ac:dyDescent="0.25">
      <c r="B58" s="211" t="s">
        <v>261</v>
      </c>
      <c r="C58" s="195">
        <v>4087.1748474299998</v>
      </c>
      <c r="D58" s="195">
        <v>16401.75</v>
      </c>
      <c r="E58" s="195">
        <v>3440.4136269400001</v>
      </c>
      <c r="F58" s="195">
        <v>4438.0983458400015</v>
      </c>
      <c r="G58" s="195">
        <v>1376.4705317799999</v>
      </c>
      <c r="H58" s="195">
        <v>0</v>
      </c>
      <c r="I58" s="195">
        <v>5479.2430174499996</v>
      </c>
      <c r="J58" s="195">
        <v>2813.3451776099996</v>
      </c>
      <c r="K58" s="195">
        <v>10115.251125709998</v>
      </c>
      <c r="L58" s="195">
        <v>3198.9178227799998</v>
      </c>
      <c r="M58" s="195">
        <v>4368.1969000000008</v>
      </c>
      <c r="N58" s="195">
        <v>16725.739469650001</v>
      </c>
      <c r="O58" s="195">
        <v>845.52530746000002</v>
      </c>
      <c r="P58" s="195">
        <v>4858.9532283499975</v>
      </c>
      <c r="Q58" s="195">
        <v>0</v>
      </c>
      <c r="R58" s="195">
        <v>7432.0517</v>
      </c>
      <c r="S58" s="195">
        <v>0</v>
      </c>
      <c r="T58" s="195">
        <v>0</v>
      </c>
      <c r="U58" s="195">
        <v>458.17792019000001</v>
      </c>
      <c r="V58" s="195">
        <v>7399.1388360400015</v>
      </c>
      <c r="W58" s="195">
        <v>3160.7445936700001</v>
      </c>
      <c r="X58" s="195">
        <v>11.14243428</v>
      </c>
      <c r="Y58" s="195">
        <v>6625.5814928900018</v>
      </c>
      <c r="Z58" s="195">
        <v>2863.6006769000005</v>
      </c>
      <c r="AA58" s="195">
        <v>4437.689773860001</v>
      </c>
      <c r="AB58" s="195">
        <v>2223.3022760700001</v>
      </c>
      <c r="AC58" s="195">
        <v>0</v>
      </c>
      <c r="AD58" s="195">
        <v>4558.9249901000003</v>
      </c>
      <c r="AE58" s="195">
        <v>0</v>
      </c>
      <c r="AF58" s="195">
        <v>0</v>
      </c>
      <c r="AG58" s="195">
        <v>2950.8889427400004</v>
      </c>
      <c r="AH58" s="195">
        <v>303.46669789000003</v>
      </c>
      <c r="AI58" s="195">
        <v>0</v>
      </c>
      <c r="AJ58" s="195">
        <v>2845.7939900299998</v>
      </c>
      <c r="AK58" s="195">
        <v>2537.83444194</v>
      </c>
      <c r="AL58" s="195">
        <v>1559.8997328402297</v>
      </c>
      <c r="AM58" s="195">
        <v>0</v>
      </c>
      <c r="AN58" s="195">
        <v>3353.10913308</v>
      </c>
      <c r="AO58" s="195">
        <v>3418.8357279900006</v>
      </c>
      <c r="AP58" s="195">
        <v>1927.2671647400009</v>
      </c>
      <c r="AQ58" s="195">
        <v>316.27468225000001</v>
      </c>
      <c r="AR58" s="195">
        <v>0</v>
      </c>
      <c r="AS58" s="195">
        <v>0</v>
      </c>
      <c r="AT58" s="195">
        <v>0</v>
      </c>
      <c r="AU58" s="195">
        <v>193.00386440000003</v>
      </c>
      <c r="AV58" s="195">
        <v>0</v>
      </c>
      <c r="AW58" s="195">
        <v>653.75</v>
      </c>
      <c r="AX58" s="195">
        <v>244.81627000000003</v>
      </c>
      <c r="AY58" s="195">
        <v>395.5</v>
      </c>
      <c r="AZ58" s="195">
        <v>58.5</v>
      </c>
      <c r="BA58" s="195">
        <v>285.90626000000003</v>
      </c>
      <c r="BB58" s="195">
        <v>0</v>
      </c>
      <c r="BC58" s="195">
        <v>1156.7852800000003</v>
      </c>
      <c r="BD58" s="195">
        <v>143.85138000000001</v>
      </c>
      <c r="BE58" s="195">
        <v>0</v>
      </c>
      <c r="BF58" s="195">
        <v>20.527488900000002</v>
      </c>
      <c r="BG58" s="195">
        <v>0</v>
      </c>
      <c r="BH58" s="195">
        <v>410.37130000000002</v>
      </c>
      <c r="BI58" s="195">
        <v>616.22443870000006</v>
      </c>
      <c r="BJ58" s="195">
        <v>1381.9844600000001</v>
      </c>
      <c r="BK58" s="195">
        <v>310.25067999999999</v>
      </c>
    </row>
    <row r="59" spans="2:63" x14ac:dyDescent="0.25">
      <c r="B59" s="210" t="s">
        <v>262</v>
      </c>
      <c r="C59" s="195">
        <v>329.33997075000002</v>
      </c>
      <c r="D59" s="195">
        <v>10405.810000000001</v>
      </c>
      <c r="E59" s="195">
        <v>1684.57524736</v>
      </c>
      <c r="F59" s="195">
        <v>1760.3783206400019</v>
      </c>
      <c r="G59" s="195">
        <v>0</v>
      </c>
      <c r="H59" s="195">
        <v>0</v>
      </c>
      <c r="I59" s="195">
        <v>0</v>
      </c>
      <c r="J59" s="195">
        <v>188.95184132000026</v>
      </c>
      <c r="K59" s="195">
        <v>593.96416208999995</v>
      </c>
      <c r="L59" s="195">
        <v>185.05721360999999</v>
      </c>
      <c r="M59" s="195">
        <v>87.544999999999987</v>
      </c>
      <c r="N59" s="195">
        <v>0</v>
      </c>
      <c r="O59" s="195">
        <v>1609.7778640000042</v>
      </c>
      <c r="P59" s="195">
        <v>598.23449999000036</v>
      </c>
      <c r="Q59" s="195">
        <v>0</v>
      </c>
      <c r="R59" s="195">
        <v>187.9871</v>
      </c>
      <c r="S59" s="195">
        <v>0</v>
      </c>
      <c r="T59" s="195">
        <v>462.49904103000023</v>
      </c>
      <c r="U59" s="195">
        <v>2447.6841743799969</v>
      </c>
      <c r="V59" s="195">
        <v>189.49375852999998</v>
      </c>
      <c r="W59" s="195">
        <v>86.527887020000023</v>
      </c>
      <c r="X59" s="195">
        <v>394.16274491000019</v>
      </c>
      <c r="Y59" s="195">
        <v>1016.6461105100013</v>
      </c>
      <c r="Z59" s="195">
        <v>197.88403962000007</v>
      </c>
      <c r="AA59" s="195">
        <v>49.719409889999994</v>
      </c>
      <c r="AB59" s="195">
        <v>189.85805043999983</v>
      </c>
      <c r="AC59" s="195">
        <v>14.492423820000001</v>
      </c>
      <c r="AD59" s="195">
        <v>373.87378075000004</v>
      </c>
      <c r="AE59" s="195">
        <v>0</v>
      </c>
      <c r="AF59" s="195">
        <v>0</v>
      </c>
      <c r="AG59" s="195">
        <v>1874.455643544203</v>
      </c>
      <c r="AH59" s="195">
        <v>98.506862940000005</v>
      </c>
      <c r="AI59" s="195">
        <v>0</v>
      </c>
      <c r="AJ59" s="195">
        <v>6416.3597793099943</v>
      </c>
      <c r="AK59" s="195">
        <v>1814.795449</v>
      </c>
      <c r="AL59" s="195">
        <v>1089.8804401709399</v>
      </c>
      <c r="AM59" s="195">
        <v>0</v>
      </c>
      <c r="AN59" s="195">
        <v>2667.6960474799989</v>
      </c>
      <c r="AO59" s="195">
        <v>0.66610255000000007</v>
      </c>
      <c r="AP59" s="195">
        <v>231.6124693000001</v>
      </c>
      <c r="AQ59" s="195">
        <v>0</v>
      </c>
      <c r="AR59" s="195">
        <v>0</v>
      </c>
      <c r="AS59" s="195">
        <v>71.671665899999965</v>
      </c>
      <c r="AT59" s="195">
        <v>0</v>
      </c>
      <c r="AU59" s="195">
        <v>22.089428059999996</v>
      </c>
      <c r="AV59" s="195">
        <v>50.088954210000004</v>
      </c>
      <c r="AW59" s="195">
        <v>154.81158936000008</v>
      </c>
      <c r="AX59" s="195">
        <v>67.394999999999996</v>
      </c>
      <c r="AY59" s="195">
        <v>0</v>
      </c>
      <c r="AZ59" s="195">
        <v>151.97800000000001</v>
      </c>
      <c r="BA59" s="195">
        <v>103.30066000000001</v>
      </c>
      <c r="BB59" s="195">
        <v>0</v>
      </c>
      <c r="BC59" s="195">
        <v>85.213729999999984</v>
      </c>
      <c r="BD59" s="195">
        <v>0</v>
      </c>
      <c r="BE59" s="195">
        <v>0</v>
      </c>
      <c r="BF59" s="195">
        <v>177.89427916</v>
      </c>
      <c r="BG59" s="195">
        <v>0</v>
      </c>
      <c r="BH59" s="195">
        <v>1.4025700000000001</v>
      </c>
      <c r="BI59" s="195">
        <v>62.010871280001638</v>
      </c>
      <c r="BJ59" s="195">
        <v>481.20021000000003</v>
      </c>
      <c r="BK59" s="195">
        <v>1.1570900000000002</v>
      </c>
    </row>
    <row r="60" spans="2:63" x14ac:dyDescent="0.25">
      <c r="B60" s="210" t="s">
        <v>263</v>
      </c>
      <c r="C60" s="195">
        <v>5.6175356799999996</v>
      </c>
      <c r="D60" s="195">
        <v>44.23</v>
      </c>
      <c r="E60" s="195">
        <v>0</v>
      </c>
      <c r="F60" s="195">
        <v>0</v>
      </c>
      <c r="G60" s="195">
        <v>0</v>
      </c>
      <c r="H60" s="195">
        <v>0</v>
      </c>
      <c r="I60" s="195">
        <v>0</v>
      </c>
      <c r="J60" s="195">
        <v>11.068781100000001</v>
      </c>
      <c r="K60" s="195">
        <v>0</v>
      </c>
      <c r="L60" s="195">
        <v>0</v>
      </c>
      <c r="M60" s="195">
        <v>0</v>
      </c>
      <c r="N60" s="195">
        <v>0</v>
      </c>
      <c r="O60" s="195">
        <v>2.1672582500000002</v>
      </c>
      <c r="P60" s="195">
        <v>68.517808280000096</v>
      </c>
      <c r="Q60" s="195">
        <v>0</v>
      </c>
      <c r="R60" s="195">
        <v>0</v>
      </c>
      <c r="S60" s="195">
        <v>0</v>
      </c>
      <c r="T60" s="195">
        <v>0</v>
      </c>
      <c r="U60" s="195">
        <v>919.31465288000004</v>
      </c>
      <c r="V60" s="195">
        <v>0</v>
      </c>
      <c r="W60" s="195">
        <v>0</v>
      </c>
      <c r="X60" s="195">
        <v>19.03016564</v>
      </c>
      <c r="Y60" s="195">
        <v>77.276493880000018</v>
      </c>
      <c r="Z60" s="195">
        <v>10.463109870000009</v>
      </c>
      <c r="AA60" s="195">
        <v>33.897358920000023</v>
      </c>
      <c r="AB60" s="195">
        <v>0</v>
      </c>
      <c r="AC60" s="195">
        <v>0</v>
      </c>
      <c r="AD60" s="195">
        <v>4.0807717199999995</v>
      </c>
      <c r="AE60" s="195">
        <v>0</v>
      </c>
      <c r="AF60" s="195">
        <v>0</v>
      </c>
      <c r="AG60" s="195">
        <v>563.81424948000074</v>
      </c>
      <c r="AH60" s="195">
        <v>0</v>
      </c>
      <c r="AI60" s="195">
        <v>0</v>
      </c>
      <c r="AJ60" s="195">
        <v>5642.2064995899946</v>
      </c>
      <c r="AK60" s="195">
        <v>581.66868204999992</v>
      </c>
      <c r="AL60" s="195">
        <v>34.81284387023004</v>
      </c>
      <c r="AM60" s="195">
        <v>0</v>
      </c>
      <c r="AN60" s="195">
        <v>104.13890065999956</v>
      </c>
      <c r="AO60" s="195">
        <v>1.5620843799999999</v>
      </c>
      <c r="AP60" s="195">
        <v>6.435281070000002</v>
      </c>
      <c r="AQ60" s="195">
        <v>0</v>
      </c>
      <c r="AR60" s="195">
        <v>0</v>
      </c>
      <c r="AS60" s="195">
        <v>0</v>
      </c>
      <c r="AT60" s="195">
        <v>0</v>
      </c>
      <c r="AU60" s="195">
        <v>0</v>
      </c>
      <c r="AV60" s="195">
        <v>0</v>
      </c>
      <c r="AW60" s="195">
        <v>0</v>
      </c>
      <c r="AX60" s="195">
        <v>0</v>
      </c>
      <c r="AY60" s="195">
        <v>0</v>
      </c>
      <c r="AZ60" s="195">
        <v>0</v>
      </c>
      <c r="BA60" s="195">
        <v>0.42064999999999997</v>
      </c>
      <c r="BB60" s="195">
        <v>0</v>
      </c>
      <c r="BC60" s="195">
        <v>0</v>
      </c>
      <c r="BD60" s="195">
        <v>0.26066999999999996</v>
      </c>
      <c r="BE60" s="195">
        <v>0</v>
      </c>
      <c r="BF60" s="195">
        <v>0</v>
      </c>
      <c r="BG60" s="195">
        <v>0</v>
      </c>
      <c r="BH60" s="195">
        <v>0</v>
      </c>
      <c r="BI60" s="195">
        <v>0</v>
      </c>
      <c r="BJ60" s="195">
        <v>0</v>
      </c>
      <c r="BK60" s="195">
        <v>0</v>
      </c>
    </row>
    <row r="61" spans="2:63" x14ac:dyDescent="0.25">
      <c r="B61" s="210" t="s">
        <v>377</v>
      </c>
      <c r="C61" s="195">
        <v>41.78</v>
      </c>
      <c r="D61" s="195">
        <v>0</v>
      </c>
      <c r="E61" s="195">
        <v>0</v>
      </c>
      <c r="F61" s="195">
        <v>0</v>
      </c>
      <c r="G61" s="195">
        <v>0</v>
      </c>
      <c r="H61" s="195">
        <v>69.109994159999999</v>
      </c>
      <c r="I61" s="195">
        <v>508.51663617000003</v>
      </c>
      <c r="J61" s="195">
        <v>0</v>
      </c>
      <c r="K61" s="195">
        <v>0</v>
      </c>
      <c r="L61" s="195">
        <v>843.77779634000001</v>
      </c>
      <c r="M61" s="195">
        <v>0</v>
      </c>
      <c r="N61" s="195">
        <v>0</v>
      </c>
      <c r="O61" s="195">
        <v>0</v>
      </c>
      <c r="P61" s="195">
        <v>0</v>
      </c>
      <c r="Q61" s="195">
        <v>0</v>
      </c>
      <c r="R61" s="195">
        <v>0</v>
      </c>
      <c r="S61" s="195">
        <v>0</v>
      </c>
      <c r="T61" s="195">
        <v>0</v>
      </c>
      <c r="U61" s="195">
        <v>0</v>
      </c>
      <c r="V61" s="195">
        <v>0</v>
      </c>
      <c r="W61" s="195">
        <v>0</v>
      </c>
      <c r="X61" s="195">
        <v>0</v>
      </c>
      <c r="Y61" s="195">
        <v>0</v>
      </c>
      <c r="Z61" s="195">
        <v>0</v>
      </c>
      <c r="AA61" s="195">
        <v>0</v>
      </c>
      <c r="AB61" s="195">
        <v>0</v>
      </c>
      <c r="AC61" s="195">
        <v>0</v>
      </c>
      <c r="AD61" s="195">
        <v>0</v>
      </c>
      <c r="AE61" s="195">
        <v>0</v>
      </c>
      <c r="AF61" s="195">
        <v>0</v>
      </c>
      <c r="AG61" s="195">
        <v>0</v>
      </c>
      <c r="AH61" s="195">
        <v>0</v>
      </c>
      <c r="AI61" s="195">
        <v>0</v>
      </c>
      <c r="AJ61" s="195">
        <v>0</v>
      </c>
      <c r="AK61" s="195">
        <v>0</v>
      </c>
      <c r="AL61" s="195">
        <v>0</v>
      </c>
      <c r="AM61" s="195">
        <v>0</v>
      </c>
      <c r="AN61" s="195">
        <v>0</v>
      </c>
      <c r="AO61" s="195">
        <v>0</v>
      </c>
      <c r="AP61" s="195">
        <v>0</v>
      </c>
      <c r="AQ61" s="195">
        <v>0</v>
      </c>
      <c r="AR61" s="195">
        <v>0</v>
      </c>
      <c r="AS61" s="195">
        <v>0</v>
      </c>
      <c r="AT61" s="195">
        <v>0</v>
      </c>
      <c r="AU61" s="195">
        <v>0</v>
      </c>
      <c r="AV61" s="195">
        <v>0</v>
      </c>
      <c r="AW61" s="195">
        <v>0</v>
      </c>
      <c r="AX61" s="195">
        <v>0</v>
      </c>
      <c r="AY61" s="195">
        <v>0</v>
      </c>
      <c r="AZ61" s="195">
        <v>0</v>
      </c>
      <c r="BA61" s="195">
        <v>0</v>
      </c>
      <c r="BB61" s="195">
        <v>0</v>
      </c>
      <c r="BC61" s="195">
        <v>0</v>
      </c>
      <c r="BD61" s="195">
        <v>0</v>
      </c>
      <c r="BE61" s="195">
        <v>0</v>
      </c>
      <c r="BF61" s="195">
        <v>0</v>
      </c>
      <c r="BG61" s="195">
        <v>0</v>
      </c>
      <c r="BH61" s="195">
        <v>0</v>
      </c>
      <c r="BI61" s="195">
        <v>0</v>
      </c>
      <c r="BJ61" s="195">
        <v>0</v>
      </c>
      <c r="BK61" s="195">
        <v>0</v>
      </c>
    </row>
    <row r="62" spans="2:63" x14ac:dyDescent="0.25">
      <c r="B62" s="210" t="s">
        <v>265</v>
      </c>
      <c r="C62" s="195">
        <v>594.31922136000026</v>
      </c>
      <c r="D62" s="195">
        <v>0</v>
      </c>
      <c r="E62" s="195">
        <v>0</v>
      </c>
      <c r="F62" s="195">
        <v>0.49946742</v>
      </c>
      <c r="G62" s="195">
        <v>0</v>
      </c>
      <c r="H62" s="195">
        <v>8203.7223240499989</v>
      </c>
      <c r="I62" s="195">
        <v>0</v>
      </c>
      <c r="J62" s="195">
        <v>70</v>
      </c>
      <c r="K62" s="195">
        <v>0</v>
      </c>
      <c r="L62" s="195">
        <v>1.4552129</v>
      </c>
      <c r="M62" s="195">
        <v>0</v>
      </c>
      <c r="N62" s="195">
        <v>928.27352854999992</v>
      </c>
      <c r="O62" s="195">
        <v>113.51156918000002</v>
      </c>
      <c r="P62" s="195">
        <v>3.9384837399999997</v>
      </c>
      <c r="Q62" s="195">
        <v>0</v>
      </c>
      <c r="R62" s="195">
        <v>7.0891000000000011</v>
      </c>
      <c r="S62" s="195">
        <v>0</v>
      </c>
      <c r="T62" s="195">
        <v>0</v>
      </c>
      <c r="U62" s="195">
        <v>11.921478369999999</v>
      </c>
      <c r="V62" s="195">
        <v>1.17902317</v>
      </c>
      <c r="W62" s="195">
        <v>94.525050769999993</v>
      </c>
      <c r="X62" s="195">
        <v>32.656910519999983</v>
      </c>
      <c r="Y62" s="195">
        <v>18.748999999999999</v>
      </c>
      <c r="Z62" s="195">
        <v>0</v>
      </c>
      <c r="AA62" s="195">
        <v>3.8735428999999999</v>
      </c>
      <c r="AB62" s="195">
        <v>0</v>
      </c>
      <c r="AC62" s="195">
        <v>0</v>
      </c>
      <c r="AD62" s="195">
        <v>2.8875738500000003</v>
      </c>
      <c r="AE62" s="195">
        <v>0</v>
      </c>
      <c r="AF62" s="195">
        <v>0</v>
      </c>
      <c r="AG62" s="195">
        <v>0</v>
      </c>
      <c r="AH62" s="195">
        <v>0</v>
      </c>
      <c r="AI62" s="195">
        <v>0</v>
      </c>
      <c r="AJ62" s="195">
        <v>0</v>
      </c>
      <c r="AK62" s="195">
        <v>46.836671880000004</v>
      </c>
      <c r="AL62" s="195">
        <v>0</v>
      </c>
      <c r="AM62" s="195">
        <v>0</v>
      </c>
      <c r="AN62" s="195">
        <v>3.3458698800000004</v>
      </c>
      <c r="AO62" s="195">
        <v>0</v>
      </c>
      <c r="AP62" s="195">
        <v>0</v>
      </c>
      <c r="AQ62" s="195">
        <v>0</v>
      </c>
      <c r="AR62" s="195">
        <v>0</v>
      </c>
      <c r="AS62" s="195">
        <v>0</v>
      </c>
      <c r="AT62" s="195">
        <v>0</v>
      </c>
      <c r="AU62" s="195">
        <v>0</v>
      </c>
      <c r="AV62" s="195">
        <v>0</v>
      </c>
      <c r="AW62" s="195">
        <v>0</v>
      </c>
      <c r="AX62" s="195">
        <v>0</v>
      </c>
      <c r="AY62" s="195">
        <v>0</v>
      </c>
      <c r="AZ62" s="195">
        <v>2.923</v>
      </c>
      <c r="BA62" s="195">
        <v>0</v>
      </c>
      <c r="BB62" s="195">
        <v>0</v>
      </c>
      <c r="BC62" s="195">
        <v>0</v>
      </c>
      <c r="BD62" s="195">
        <v>0</v>
      </c>
      <c r="BE62" s="195">
        <v>0</v>
      </c>
      <c r="BF62" s="195">
        <v>28.819302940000004</v>
      </c>
      <c r="BG62" s="195">
        <v>0</v>
      </c>
      <c r="BH62" s="195">
        <v>0</v>
      </c>
      <c r="BI62" s="195">
        <v>0</v>
      </c>
      <c r="BJ62" s="195">
        <v>0</v>
      </c>
      <c r="BK62" s="195">
        <v>27.507529999999999</v>
      </c>
    </row>
    <row r="63" spans="2:63" x14ac:dyDescent="0.25">
      <c r="B63" s="209" t="s">
        <v>266</v>
      </c>
      <c r="C63" s="195">
        <v>0</v>
      </c>
      <c r="D63" s="195">
        <v>0.60000000000000009</v>
      </c>
      <c r="E63" s="195">
        <v>479.23999973000036</v>
      </c>
      <c r="F63" s="195">
        <v>57.066231972445522</v>
      </c>
      <c r="G63" s="195">
        <v>380.09728925529976</v>
      </c>
      <c r="H63" s="195">
        <v>122.51413901999999</v>
      </c>
      <c r="I63" s="195">
        <v>0</v>
      </c>
      <c r="J63" s="195">
        <v>157.34503279</v>
      </c>
      <c r="K63" s="195">
        <v>1.24000102</v>
      </c>
      <c r="L63" s="195">
        <v>34.686049900000008</v>
      </c>
      <c r="M63" s="195">
        <v>48.797639359999991</v>
      </c>
      <c r="N63" s="195">
        <v>139.66814108000003</v>
      </c>
      <c r="O63" s="195">
        <v>283.62785905999777</v>
      </c>
      <c r="P63" s="195">
        <v>122.7254119155</v>
      </c>
      <c r="Q63" s="195">
        <v>101.51146806</v>
      </c>
      <c r="R63" s="195">
        <v>350.05630837000001</v>
      </c>
      <c r="S63" s="195">
        <v>0</v>
      </c>
      <c r="T63" s="195">
        <v>314.61475268000004</v>
      </c>
      <c r="U63" s="195">
        <v>87.777913320000053</v>
      </c>
      <c r="V63" s="195">
        <v>146.67932495349979</v>
      </c>
      <c r="W63" s="195">
        <v>197.28809404</v>
      </c>
      <c r="X63" s="195">
        <v>124.73838815000001</v>
      </c>
      <c r="Y63" s="195">
        <v>2.0446326200000002</v>
      </c>
      <c r="Z63" s="195">
        <v>123.04553245699978</v>
      </c>
      <c r="AA63" s="195">
        <v>0</v>
      </c>
      <c r="AB63" s="195">
        <v>66.194632380000002</v>
      </c>
      <c r="AC63" s="195">
        <v>57.311518394999993</v>
      </c>
      <c r="AD63" s="195">
        <v>0</v>
      </c>
      <c r="AE63" s="195">
        <v>0</v>
      </c>
      <c r="AF63" s="195">
        <v>0</v>
      </c>
      <c r="AG63" s="195">
        <v>0</v>
      </c>
      <c r="AH63" s="195">
        <v>0</v>
      </c>
      <c r="AI63" s="195">
        <v>0</v>
      </c>
      <c r="AJ63" s="195">
        <v>0</v>
      </c>
      <c r="AK63" s="195">
        <v>0</v>
      </c>
      <c r="AL63" s="195">
        <v>0</v>
      </c>
      <c r="AM63" s="195">
        <v>0</v>
      </c>
      <c r="AN63" s="195">
        <v>0</v>
      </c>
      <c r="AO63" s="195">
        <v>0</v>
      </c>
      <c r="AP63" s="195">
        <v>0</v>
      </c>
      <c r="AQ63" s="195">
        <v>0</v>
      </c>
      <c r="AR63" s="195">
        <v>0</v>
      </c>
      <c r="AS63" s="195">
        <v>0</v>
      </c>
      <c r="AT63" s="195">
        <v>0</v>
      </c>
      <c r="AU63" s="195">
        <v>0</v>
      </c>
      <c r="AV63" s="195">
        <v>0</v>
      </c>
      <c r="AW63" s="195">
        <v>0</v>
      </c>
      <c r="AX63" s="195">
        <v>0</v>
      </c>
      <c r="AY63" s="195">
        <v>0</v>
      </c>
      <c r="AZ63" s="195">
        <v>0</v>
      </c>
      <c r="BA63" s="195">
        <v>0</v>
      </c>
      <c r="BB63" s="195">
        <v>0</v>
      </c>
      <c r="BC63" s="195">
        <v>0</v>
      </c>
      <c r="BD63" s="195">
        <v>0</v>
      </c>
      <c r="BE63" s="195">
        <v>0</v>
      </c>
      <c r="BF63" s="195">
        <v>0</v>
      </c>
      <c r="BG63" s="195">
        <v>0</v>
      </c>
      <c r="BH63" s="195">
        <v>0</v>
      </c>
      <c r="BI63" s="195">
        <v>0</v>
      </c>
      <c r="BJ63" s="195">
        <v>0</v>
      </c>
      <c r="BK63" s="195">
        <v>0</v>
      </c>
    </row>
    <row r="64" spans="2:63" x14ac:dyDescent="0.25">
      <c r="B64" s="209" t="s">
        <v>232</v>
      </c>
      <c r="C64" s="195">
        <v>802.7923450169742</v>
      </c>
      <c r="D64" s="195">
        <v>39.29</v>
      </c>
      <c r="E64" s="195">
        <v>16284.459943943453</v>
      </c>
      <c r="F64" s="195">
        <v>6916.8609840820145</v>
      </c>
      <c r="G64" s="195">
        <v>6871.1903116698049</v>
      </c>
      <c r="H64" s="195">
        <v>0</v>
      </c>
      <c r="I64" s="195">
        <v>8306.6858728394564</v>
      </c>
      <c r="J64" s="195">
        <v>129.83559190999989</v>
      </c>
      <c r="K64" s="195">
        <v>2126.2487821780969</v>
      </c>
      <c r="L64" s="195">
        <v>2248.1709992999999</v>
      </c>
      <c r="M64" s="195">
        <v>624.13550000000009</v>
      </c>
      <c r="N64" s="195">
        <v>2748.5267317586199</v>
      </c>
      <c r="O64" s="195">
        <v>6511.5668304299998</v>
      </c>
      <c r="P64" s="195">
        <v>1644.9243070400005</v>
      </c>
      <c r="Q64" s="195">
        <v>11675.07300494992</v>
      </c>
      <c r="R64" s="195">
        <v>673.86723029002769</v>
      </c>
      <c r="S64" s="195">
        <v>0</v>
      </c>
      <c r="T64" s="195">
        <v>58790.829779517182</v>
      </c>
      <c r="U64" s="195">
        <v>11129.459094420043</v>
      </c>
      <c r="V64" s="195">
        <v>1764.8781074400001</v>
      </c>
      <c r="W64" s="195">
        <v>70.045871820000002</v>
      </c>
      <c r="X64" s="195">
        <v>1819.1991860299941</v>
      </c>
      <c r="Y64" s="195">
        <v>4475.7386447299987</v>
      </c>
      <c r="Z64" s="195">
        <v>4231.0621102700024</v>
      </c>
      <c r="AA64" s="195">
        <v>421.48995771000057</v>
      </c>
      <c r="AB64" s="195">
        <v>268.14125813399983</v>
      </c>
      <c r="AC64" s="195">
        <v>7191.2432306599994</v>
      </c>
      <c r="AD64" s="195">
        <v>13.82382146</v>
      </c>
      <c r="AE64" s="195">
        <v>18.003</v>
      </c>
      <c r="AF64" s="195">
        <v>0</v>
      </c>
      <c r="AG64" s="195">
        <v>0</v>
      </c>
      <c r="AH64" s="195">
        <v>44.266413979999975</v>
      </c>
      <c r="AI64" s="195">
        <v>1.5</v>
      </c>
      <c r="AJ64" s="195">
        <v>196.72431954041724</v>
      </c>
      <c r="AK64" s="195">
        <v>470.9089489399999</v>
      </c>
      <c r="AL64" s="195">
        <v>1.1979600763447515</v>
      </c>
      <c r="AM64" s="195">
        <v>0</v>
      </c>
      <c r="AN64" s="195">
        <v>196.84137848010278</v>
      </c>
      <c r="AO64" s="195">
        <v>546.73195742999997</v>
      </c>
      <c r="AP64" s="195">
        <v>8.3979628099999992</v>
      </c>
      <c r="AQ64" s="195">
        <v>1978.69840084</v>
      </c>
      <c r="AR64" s="195">
        <v>0</v>
      </c>
      <c r="AS64" s="195">
        <v>0</v>
      </c>
      <c r="AT64" s="195">
        <v>67.277000000000001</v>
      </c>
      <c r="AU64" s="195">
        <v>188.69648957999976</v>
      </c>
      <c r="AV64" s="195">
        <v>1738.1741713000004</v>
      </c>
      <c r="AW64" s="195">
        <v>0</v>
      </c>
      <c r="AX64" s="195">
        <v>464.53449000000001</v>
      </c>
      <c r="AY64" s="195">
        <v>0</v>
      </c>
      <c r="AZ64" s="195">
        <v>0</v>
      </c>
      <c r="BA64" s="195">
        <v>17.070960000000003</v>
      </c>
      <c r="BB64" s="195">
        <v>0</v>
      </c>
      <c r="BC64" s="195">
        <v>195.06404000000003</v>
      </c>
      <c r="BD64" s="195">
        <v>0</v>
      </c>
      <c r="BE64" s="195">
        <v>0</v>
      </c>
      <c r="BF64" s="195">
        <v>0.10145502000000001</v>
      </c>
      <c r="BG64" s="195">
        <v>0</v>
      </c>
      <c r="BH64" s="195">
        <v>418.79935</v>
      </c>
      <c r="BI64" s="195">
        <v>8.4845879199989618</v>
      </c>
      <c r="BJ64" s="195">
        <v>6.0454400000000001</v>
      </c>
      <c r="BK64" s="195">
        <v>584.89471000000003</v>
      </c>
    </row>
    <row r="65" spans="2:63" s="160" customFormat="1" x14ac:dyDescent="0.25">
      <c r="B65" s="204" t="s">
        <v>69</v>
      </c>
      <c r="C65" s="212">
        <v>176932.65443266585</v>
      </c>
      <c r="D65" s="212">
        <v>223938.81</v>
      </c>
      <c r="E65" s="212">
        <v>228709.90811199346</v>
      </c>
      <c r="F65" s="212">
        <v>176158.37263088796</v>
      </c>
      <c r="G65" s="212">
        <v>88991.399211879572</v>
      </c>
      <c r="H65" s="212">
        <v>158533.68140432704</v>
      </c>
      <c r="I65" s="212">
        <v>111599.75887629998</v>
      </c>
      <c r="J65" s="212">
        <v>79799.32387473002</v>
      </c>
      <c r="K65" s="212">
        <v>151394.03154191806</v>
      </c>
      <c r="L65" s="212">
        <v>109533.67713565401</v>
      </c>
      <c r="M65" s="212">
        <v>124187.62961954386</v>
      </c>
      <c r="N65" s="212">
        <v>274055.72689331957</v>
      </c>
      <c r="O65" s="212">
        <v>133513.6328918103</v>
      </c>
      <c r="P65" s="212">
        <v>161799.14557238555</v>
      </c>
      <c r="Q65" s="212">
        <v>132311.86816160983</v>
      </c>
      <c r="R65" s="212">
        <v>185717.86533865987</v>
      </c>
      <c r="S65" s="212">
        <v>178146.01</v>
      </c>
      <c r="T65" s="212">
        <v>272914.14704215934</v>
      </c>
      <c r="U65" s="212">
        <v>137024.61576605006</v>
      </c>
      <c r="V65" s="212">
        <v>157693.18566151211</v>
      </c>
      <c r="W65" s="212">
        <v>123796.2926498999</v>
      </c>
      <c r="X65" s="212">
        <v>185373.82975086191</v>
      </c>
      <c r="Y65" s="212">
        <v>151186.81392303837</v>
      </c>
      <c r="Z65" s="212">
        <v>148886.47880912307</v>
      </c>
      <c r="AA65" s="212">
        <v>87753.837351929891</v>
      </c>
      <c r="AB65" s="212">
        <v>90380.161808827062</v>
      </c>
      <c r="AC65" s="212">
        <v>141371.86442280695</v>
      </c>
      <c r="AD65" s="212">
        <v>40219.067715720033</v>
      </c>
      <c r="AE65" s="212">
        <v>248.624</v>
      </c>
      <c r="AF65" s="212">
        <v>3217.143</v>
      </c>
      <c r="AG65" s="212">
        <v>43429.580094750709</v>
      </c>
      <c r="AH65" s="212">
        <v>10592.938477392499</v>
      </c>
      <c r="AI65" s="212">
        <v>5128.8325687199986</v>
      </c>
      <c r="AJ65" s="212">
        <v>90553.390091788038</v>
      </c>
      <c r="AK65" s="212">
        <v>62376.870940760069</v>
      </c>
      <c r="AL65" s="212">
        <v>45156.951151599002</v>
      </c>
      <c r="AM65" s="212">
        <v>959.03578828000013</v>
      </c>
      <c r="AN65" s="212">
        <v>50727.667791319647</v>
      </c>
      <c r="AO65" s="212">
        <v>38055.378581172015</v>
      </c>
      <c r="AP65" s="212">
        <v>40072.659145621699</v>
      </c>
      <c r="AQ65" s="212">
        <v>3830.0279132000005</v>
      </c>
      <c r="AR65" s="212">
        <v>677.5483200000001</v>
      </c>
      <c r="AS65" s="212">
        <v>4165.2362006500016</v>
      </c>
      <c r="AT65" s="212">
        <v>2557.4630000000002</v>
      </c>
      <c r="AU65" s="212">
        <v>1319.6076575999998</v>
      </c>
      <c r="AV65" s="212">
        <v>2247.5731644200005</v>
      </c>
      <c r="AW65" s="212">
        <v>6575.8138946700019</v>
      </c>
      <c r="AX65" s="212">
        <v>9261.3082699999995</v>
      </c>
      <c r="AY65" s="212">
        <v>5669.4464132800003</v>
      </c>
      <c r="AZ65" s="212">
        <v>3006.625</v>
      </c>
      <c r="BA65" s="212">
        <v>3856.0855300000003</v>
      </c>
      <c r="BB65" s="212">
        <v>3024.068781659998</v>
      </c>
      <c r="BC65" s="212">
        <v>9748.2059100099996</v>
      </c>
      <c r="BD65" s="212">
        <v>5188.4554499999995</v>
      </c>
      <c r="BE65" s="212">
        <v>636.50273962000017</v>
      </c>
      <c r="BF65" s="212">
        <v>1630.7380468200008</v>
      </c>
      <c r="BG65" s="212">
        <v>1585.8762225999999</v>
      </c>
      <c r="BH65" s="212">
        <v>6217.3597100000006</v>
      </c>
      <c r="BI65" s="212">
        <v>14377.838244980008</v>
      </c>
      <c r="BJ65" s="212">
        <v>11338.875119999999</v>
      </c>
      <c r="BK65" s="212">
        <v>5526.3796400000001</v>
      </c>
    </row>
  </sheetData>
  <dataValidations count="1">
    <dataValidation type="custom" allowBlank="1" showInputMessage="1" showErrorMessage="1" errorTitle="Bashu" error="This is Format. Do not Overwrite." sqref="B42 B28:B39" xr:uid="{DA06E055-1201-4065-BF10-DBD241AB8868}">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7E73-D3B8-4F97-94C8-E61B36E5E80F}">
  <sheetPr codeName="Sheet51"/>
  <dimension ref="A2:K92"/>
  <sheetViews>
    <sheetView workbookViewId="0">
      <selection activeCell="O23" sqref="O23"/>
    </sheetView>
  </sheetViews>
  <sheetFormatPr defaultColWidth="9.140625" defaultRowHeight="15.75" x14ac:dyDescent="0.25"/>
  <cols>
    <col min="1" max="1" width="9.140625" style="189"/>
    <col min="2" max="2" width="7" style="189" customWidth="1"/>
    <col min="3" max="3" width="39.5703125" style="189" customWidth="1"/>
    <col min="4" max="8" width="14.140625" style="32" bestFit="1" customWidth="1"/>
    <col min="9" max="9" width="12.7109375" style="32" bestFit="1" customWidth="1"/>
    <col min="10" max="11" width="11.28515625" style="32" bestFit="1" customWidth="1"/>
    <col min="12" max="16384" width="9.140625" style="32"/>
  </cols>
  <sheetData>
    <row r="2" spans="2:11" x14ac:dyDescent="0.25">
      <c r="B2" s="213" t="s">
        <v>378</v>
      </c>
      <c r="C2" s="213"/>
      <c r="D2" s="213"/>
      <c r="E2" s="213"/>
      <c r="F2" s="213"/>
      <c r="G2" s="213"/>
      <c r="H2" s="213"/>
      <c r="I2" s="213"/>
      <c r="J2" s="213"/>
      <c r="K2" s="213"/>
    </row>
    <row r="3" spans="2:11" x14ac:dyDescent="0.25">
      <c r="B3" s="214"/>
      <c r="C3" s="214"/>
      <c r="J3" s="129" t="s">
        <v>91</v>
      </c>
      <c r="K3" s="130"/>
    </row>
    <row r="4" spans="2:11" x14ac:dyDescent="0.25">
      <c r="B4" s="146" t="s">
        <v>92</v>
      </c>
      <c r="C4" s="146"/>
      <c r="D4" s="129" t="s">
        <v>45</v>
      </c>
      <c r="E4" s="215"/>
      <c r="F4" s="130"/>
      <c r="G4" s="216" t="s">
        <v>63</v>
      </c>
      <c r="H4" s="216" t="s">
        <v>41</v>
      </c>
      <c r="I4" s="217" t="s">
        <v>379</v>
      </c>
      <c r="J4" s="218"/>
      <c r="K4" s="219"/>
    </row>
    <row r="5" spans="2:11" x14ac:dyDescent="0.25">
      <c r="B5" s="146"/>
      <c r="C5" s="146"/>
      <c r="D5" s="108">
        <v>2019</v>
      </c>
      <c r="E5" s="108">
        <v>2020</v>
      </c>
      <c r="F5" s="108">
        <v>2021</v>
      </c>
      <c r="G5" s="108">
        <v>2022</v>
      </c>
      <c r="H5" s="108">
        <v>2022</v>
      </c>
      <c r="I5" s="220"/>
      <c r="J5" s="221"/>
      <c r="K5" s="222"/>
    </row>
    <row r="6" spans="2:11" x14ac:dyDescent="0.25">
      <c r="B6" s="146"/>
      <c r="C6" s="146"/>
      <c r="D6" s="223">
        <v>1</v>
      </c>
      <c r="E6" s="223">
        <v>2</v>
      </c>
      <c r="F6" s="223">
        <v>3</v>
      </c>
      <c r="G6" s="223">
        <v>4</v>
      </c>
      <c r="H6" s="223">
        <v>5</v>
      </c>
      <c r="I6" s="224" t="s">
        <v>681</v>
      </c>
      <c r="J6" s="224" t="s">
        <v>682</v>
      </c>
      <c r="K6" s="224" t="s">
        <v>683</v>
      </c>
    </row>
    <row r="7" spans="2:11" x14ac:dyDescent="0.25">
      <c r="B7" s="225">
        <v>1</v>
      </c>
      <c r="C7" s="226" t="s">
        <v>269</v>
      </c>
      <c r="D7" s="224">
        <v>25503.397847646855</v>
      </c>
      <c r="E7" s="224">
        <v>33423.535611127962</v>
      </c>
      <c r="F7" s="224">
        <v>39092.255860108002</v>
      </c>
      <c r="G7" s="224">
        <v>50062.524448242359</v>
      </c>
      <c r="H7" s="224">
        <v>50132.436968909315</v>
      </c>
      <c r="I7" s="227">
        <f t="shared" ref="I7:J23" si="0">IFERROR((E7-D7)/D7*100,0)</f>
        <v>31.055225702844464</v>
      </c>
      <c r="J7" s="227">
        <f t="shared" si="0"/>
        <v>16.960265110590839</v>
      </c>
      <c r="K7" s="227">
        <v>0.139650410037224</v>
      </c>
    </row>
    <row r="8" spans="2:11" x14ac:dyDescent="0.25">
      <c r="B8" s="228" t="s">
        <v>94</v>
      </c>
      <c r="C8" s="229" t="s">
        <v>95</v>
      </c>
      <c r="D8" s="224">
        <v>17077.797880009999</v>
      </c>
      <c r="E8" s="224">
        <v>21495.34030865999</v>
      </c>
      <c r="F8" s="224">
        <v>24739.788761979999</v>
      </c>
      <c r="G8" s="224">
        <v>29908.062443630002</v>
      </c>
      <c r="H8" s="224">
        <v>29976.479955629999</v>
      </c>
      <c r="I8" s="227">
        <f t="shared" si="0"/>
        <v>25.867166596583495</v>
      </c>
      <c r="J8" s="227">
        <f t="shared" si="0"/>
        <v>15.093729183775206</v>
      </c>
      <c r="K8" s="227">
        <v>0.22875942608769134</v>
      </c>
    </row>
    <row r="9" spans="2:11" x14ac:dyDescent="0.25">
      <c r="B9" s="230" t="s">
        <v>94</v>
      </c>
      <c r="C9" s="229" t="s">
        <v>96</v>
      </c>
      <c r="D9" s="224">
        <v>3531.2621732745997</v>
      </c>
      <c r="E9" s="224">
        <v>4813.6494652691208</v>
      </c>
      <c r="F9" s="224">
        <v>5802.8039870660359</v>
      </c>
      <c r="G9" s="224">
        <v>9006.8117071771012</v>
      </c>
      <c r="H9" s="224">
        <v>9028.9474916385752</v>
      </c>
      <c r="I9" s="227">
        <f t="shared" si="0"/>
        <v>36.315267150083663</v>
      </c>
      <c r="J9" s="227">
        <f t="shared" si="0"/>
        <v>20.548952077498512</v>
      </c>
      <c r="K9" s="227">
        <v>0.24576715025401355</v>
      </c>
    </row>
    <row r="10" spans="2:11" x14ac:dyDescent="0.25">
      <c r="B10" s="230"/>
      <c r="C10" s="229" t="s">
        <v>97</v>
      </c>
      <c r="D10" s="224">
        <v>1750.0249169100525</v>
      </c>
      <c r="E10" s="224">
        <v>2790.2954549283982</v>
      </c>
      <c r="F10" s="224">
        <v>3434.3676379497797</v>
      </c>
      <c r="G10" s="224">
        <v>5994.296275626898</v>
      </c>
      <c r="H10" s="224">
        <v>5955.811582217555</v>
      </c>
      <c r="I10" s="227">
        <f t="shared" si="0"/>
        <v>59.443184377917824</v>
      </c>
      <c r="J10" s="227">
        <f t="shared" si="0"/>
        <v>23.082580086054332</v>
      </c>
      <c r="K10" s="227">
        <v>-0.64202187612620398</v>
      </c>
    </row>
    <row r="11" spans="2:11" x14ac:dyDescent="0.25">
      <c r="B11" s="231"/>
      <c r="C11" s="229" t="s">
        <v>98</v>
      </c>
      <c r="D11" s="224">
        <v>3144.3128774522011</v>
      </c>
      <c r="E11" s="224">
        <v>4324.2503822704384</v>
      </c>
      <c r="F11" s="224">
        <v>5115.2954731121863</v>
      </c>
      <c r="G11" s="224">
        <v>5153.3540218083408</v>
      </c>
      <c r="H11" s="224">
        <v>5171.1979394231867</v>
      </c>
      <c r="I11" s="227">
        <f t="shared" si="0"/>
        <v>37.526084419891653</v>
      </c>
      <c r="J11" s="227">
        <f t="shared" si="0"/>
        <v>18.293230523492753</v>
      </c>
      <c r="K11" s="227">
        <v>0.34625833077511564</v>
      </c>
    </row>
    <row r="12" spans="2:11" x14ac:dyDescent="0.25">
      <c r="B12" s="232">
        <v>2</v>
      </c>
      <c r="C12" s="226" t="s">
        <v>99</v>
      </c>
      <c r="D12" s="224">
        <v>126378.12382833005</v>
      </c>
      <c r="E12" s="224">
        <v>142094.62789130001</v>
      </c>
      <c r="F12" s="224">
        <v>207349.05680722996</v>
      </c>
      <c r="G12" s="224">
        <v>236683.73206975003</v>
      </c>
      <c r="H12" s="224">
        <v>235948.40371379</v>
      </c>
      <c r="I12" s="227">
        <f t="shared" si="0"/>
        <v>12.436095414993661</v>
      </c>
      <c r="J12" s="227">
        <f t="shared" si="0"/>
        <v>45.923220240140594</v>
      </c>
      <c r="K12" s="227">
        <v>-0.31067971994937316</v>
      </c>
    </row>
    <row r="13" spans="2:11" x14ac:dyDescent="0.25">
      <c r="B13" s="228" t="s">
        <v>94</v>
      </c>
      <c r="C13" s="229" t="s">
        <v>100</v>
      </c>
      <c r="D13" s="224">
        <v>1701.16406966</v>
      </c>
      <c r="E13" s="224">
        <v>8.1928829999999984</v>
      </c>
      <c r="F13" s="224">
        <v>8220.4411785100001</v>
      </c>
      <c r="G13" s="224">
        <v>7436.8297231999995</v>
      </c>
      <c r="H13" s="224">
        <v>11508.915463350002</v>
      </c>
      <c r="I13" s="227">
        <f t="shared" si="0"/>
        <v>-99.518395483062534</v>
      </c>
      <c r="J13" s="227">
        <f t="shared" si="0"/>
        <v>100236.36728987833</v>
      </c>
      <c r="K13" s="227">
        <v>54.755667289876065</v>
      </c>
    </row>
    <row r="14" spans="2:11" x14ac:dyDescent="0.25">
      <c r="B14" s="231"/>
      <c r="C14" s="229" t="s">
        <v>380</v>
      </c>
      <c r="D14" s="224">
        <v>124676.95975867004</v>
      </c>
      <c r="E14" s="224">
        <v>142086.43500830003</v>
      </c>
      <c r="F14" s="224">
        <v>199128.61562872003</v>
      </c>
      <c r="G14" s="224">
        <v>229246.90234654999</v>
      </c>
      <c r="H14" s="224">
        <v>224439.48825044002</v>
      </c>
      <c r="I14" s="227">
        <f t="shared" si="0"/>
        <v>13.963666810073411</v>
      </c>
      <c r="J14" s="227">
        <f t="shared" si="0"/>
        <v>40.146112904506232</v>
      </c>
      <c r="K14" s="227">
        <v>-2.0970464799749671</v>
      </c>
    </row>
    <row r="15" spans="2:11" x14ac:dyDescent="0.25">
      <c r="B15" s="233">
        <v>3</v>
      </c>
      <c r="C15" s="226" t="s">
        <v>105</v>
      </c>
      <c r="D15" s="224">
        <v>85606.232639250025</v>
      </c>
      <c r="E15" s="224">
        <v>106150.19672606001</v>
      </c>
      <c r="F15" s="224">
        <v>130425.4129967097</v>
      </c>
      <c r="G15" s="224">
        <v>152623.2405320993</v>
      </c>
      <c r="H15" s="224">
        <v>153083.78801963231</v>
      </c>
      <c r="I15" s="227">
        <f t="shared" si="0"/>
        <v>23.998210706670765</v>
      </c>
      <c r="J15" s="227">
        <f t="shared" si="0"/>
        <v>22.868743553341051</v>
      </c>
      <c r="K15" s="227">
        <v>0.30175449422209716</v>
      </c>
    </row>
    <row r="16" spans="2:11" x14ac:dyDescent="0.25">
      <c r="B16" s="232">
        <v>4</v>
      </c>
      <c r="C16" s="226" t="s">
        <v>381</v>
      </c>
      <c r="D16" s="224">
        <v>75.278220439999984</v>
      </c>
      <c r="E16" s="224">
        <v>41.041601650000004</v>
      </c>
      <c r="F16" s="224">
        <v>10.674746287900005</v>
      </c>
      <c r="G16" s="224">
        <v>53.196188405900003</v>
      </c>
      <c r="H16" s="224">
        <v>46.850111429899997</v>
      </c>
      <c r="I16" s="227">
        <f t="shared" si="0"/>
        <v>-45.480111763917236</v>
      </c>
      <c r="J16" s="227">
        <f t="shared" si="0"/>
        <v>-73.990424694110331</v>
      </c>
      <c r="K16" s="227">
        <v>-11.929570832364677</v>
      </c>
    </row>
    <row r="17" spans="2:11" x14ac:dyDescent="0.25">
      <c r="B17" s="225">
        <v>5</v>
      </c>
      <c r="C17" s="226" t="s">
        <v>382</v>
      </c>
      <c r="D17" s="224">
        <v>23664.477782855494</v>
      </c>
      <c r="E17" s="224">
        <v>29558.021974505216</v>
      </c>
      <c r="F17" s="224">
        <v>37482.787306245227</v>
      </c>
      <c r="G17" s="224">
        <v>40881.498200935261</v>
      </c>
      <c r="H17" s="224">
        <v>44174.950370275088</v>
      </c>
      <c r="I17" s="227">
        <f t="shared" si="0"/>
        <v>24.904602779443092</v>
      </c>
      <c r="J17" s="227">
        <f t="shared" si="0"/>
        <v>26.810878409168875</v>
      </c>
      <c r="K17" s="227">
        <v>8.0560946009177368</v>
      </c>
    </row>
    <row r="18" spans="2:11" x14ac:dyDescent="0.25">
      <c r="B18" s="225"/>
      <c r="C18" s="234" t="s">
        <v>383</v>
      </c>
      <c r="D18" s="224">
        <v>4013.067810468599</v>
      </c>
      <c r="E18" s="224">
        <v>7631.0530343424907</v>
      </c>
      <c r="F18" s="224">
        <v>10760.370147815291</v>
      </c>
      <c r="G18" s="224">
        <v>11861.631595311706</v>
      </c>
      <c r="H18" s="224">
        <v>12312.285333884578</v>
      </c>
      <c r="I18" s="227">
        <f t="shared" si="0"/>
        <v>90.155098162954445</v>
      </c>
      <c r="J18" s="227">
        <f t="shared" si="0"/>
        <v>41.007670886177102</v>
      </c>
      <c r="K18" s="227">
        <v>3.7992559029652542</v>
      </c>
    </row>
    <row r="19" spans="2:11" x14ac:dyDescent="0.25">
      <c r="B19" s="232"/>
      <c r="C19" s="234" t="s">
        <v>384</v>
      </c>
      <c r="D19" s="224">
        <v>1800.1678949699997</v>
      </c>
      <c r="E19" s="224">
        <v>4002.8836038227128</v>
      </c>
      <c r="F19" s="224">
        <v>4175.6323816310896</v>
      </c>
      <c r="G19" s="224">
        <v>4777.6326026081006</v>
      </c>
      <c r="H19" s="224">
        <v>5556.1920190419996</v>
      </c>
      <c r="I19" s="227">
        <f t="shared" si="0"/>
        <v>122.36168165244507</v>
      </c>
      <c r="J19" s="227">
        <f t="shared" si="0"/>
        <v>4.3156083190478878</v>
      </c>
      <c r="K19" s="227">
        <v>16.295924806124376</v>
      </c>
    </row>
    <row r="20" spans="2:11" x14ac:dyDescent="0.25">
      <c r="B20" s="233"/>
      <c r="C20" s="234" t="s">
        <v>385</v>
      </c>
      <c r="D20" s="224">
        <v>17851.242077416893</v>
      </c>
      <c r="E20" s="224">
        <v>17924.085336340006</v>
      </c>
      <c r="F20" s="224">
        <v>22546.784776798846</v>
      </c>
      <c r="G20" s="224">
        <v>24242.234003015474</v>
      </c>
      <c r="H20" s="224">
        <v>26306.473017348544</v>
      </c>
      <c r="I20" s="227">
        <f t="shared" si="0"/>
        <v>0.40805708984958761</v>
      </c>
      <c r="J20" s="227">
        <f t="shared" si="0"/>
        <v>25.79043423257194</v>
      </c>
      <c r="K20" s="227">
        <v>8.5150527549412374</v>
      </c>
    </row>
    <row r="21" spans="2:11" x14ac:dyDescent="0.25">
      <c r="B21" s="233">
        <v>6</v>
      </c>
      <c r="C21" s="226" t="s">
        <v>386</v>
      </c>
      <c r="D21" s="224">
        <v>5192.1535711500064</v>
      </c>
      <c r="E21" s="224">
        <v>8481.8638741449959</v>
      </c>
      <c r="F21" s="224">
        <v>19298.347909995005</v>
      </c>
      <c r="G21" s="224">
        <v>21188.445309089999</v>
      </c>
      <c r="H21" s="224">
        <v>21999.723181874986</v>
      </c>
      <c r="I21" s="227">
        <f t="shared" si="0"/>
        <v>63.359264280512292</v>
      </c>
      <c r="J21" s="227">
        <f t="shared" si="0"/>
        <v>127.52484826856943</v>
      </c>
      <c r="K21" s="227">
        <v>3.828869277336469</v>
      </c>
    </row>
    <row r="22" spans="2:11" x14ac:dyDescent="0.25">
      <c r="B22" s="235">
        <v>7</v>
      </c>
      <c r="C22" s="226" t="s">
        <v>387</v>
      </c>
      <c r="D22" s="224">
        <v>6608.232298109313</v>
      </c>
      <c r="E22" s="224">
        <v>5419.3820209691066</v>
      </c>
      <c r="F22" s="224">
        <v>11838.628286575153</v>
      </c>
      <c r="G22" s="224">
        <v>9448.1203206180999</v>
      </c>
      <c r="H22" s="224">
        <v>9902.6817693272769</v>
      </c>
      <c r="I22" s="227">
        <f t="shared" si="0"/>
        <v>-17.990443185242587</v>
      </c>
      <c r="J22" s="227">
        <f t="shared" si="0"/>
        <v>118.4497834027604</v>
      </c>
      <c r="K22" s="227">
        <v>4.8111310322457816</v>
      </c>
    </row>
    <row r="23" spans="2:11" x14ac:dyDescent="0.25">
      <c r="B23" s="236" t="s">
        <v>388</v>
      </c>
      <c r="C23" s="236"/>
      <c r="D23" s="237">
        <v>273027.89618778182</v>
      </c>
      <c r="E23" s="237">
        <v>325168.6696997573</v>
      </c>
      <c r="F23" s="237">
        <v>445497.16391315096</v>
      </c>
      <c r="G23" s="237">
        <v>510940.75706914073</v>
      </c>
      <c r="H23" s="237">
        <v>515288.8341352389</v>
      </c>
      <c r="I23" s="238">
        <f t="shared" si="0"/>
        <v>19.097233008056563</v>
      </c>
      <c r="J23" s="238">
        <f t="shared" si="0"/>
        <v>37.004947101606774</v>
      </c>
      <c r="K23" s="238">
        <v>0.85099436792625671</v>
      </c>
    </row>
    <row r="24" spans="2:11" x14ac:dyDescent="0.25">
      <c r="B24" s="239"/>
      <c r="C24" s="240" t="s">
        <v>119</v>
      </c>
      <c r="D24" s="224">
        <v>0</v>
      </c>
      <c r="E24" s="224">
        <v>0</v>
      </c>
      <c r="F24" s="224">
        <v>0</v>
      </c>
      <c r="G24" s="224">
        <v>0</v>
      </c>
      <c r="H24" s="224">
        <v>0</v>
      </c>
      <c r="I24" s="241"/>
      <c r="J24" s="242"/>
      <c r="K24" s="243"/>
    </row>
    <row r="25" spans="2:11" x14ac:dyDescent="0.25">
      <c r="B25" s="244">
        <v>1</v>
      </c>
      <c r="C25" s="245" t="s">
        <v>120</v>
      </c>
      <c r="D25" s="224">
        <v>19246.273412584007</v>
      </c>
      <c r="E25" s="224">
        <v>30381.570250064004</v>
      </c>
      <c r="F25" s="224">
        <v>28288.442433063999</v>
      </c>
      <c r="G25" s="224">
        <v>14574.719166927556</v>
      </c>
      <c r="H25" s="224">
        <v>17402.486508284001</v>
      </c>
      <c r="I25" s="227">
        <f t="shared" ref="I25:J40" si="1">IFERROR((E25-D25)/D25*100,0)</f>
        <v>57.856898313619929</v>
      </c>
      <c r="J25" s="227">
        <f t="shared" si="1"/>
        <v>-6.8894655535310738</v>
      </c>
      <c r="K25" s="227">
        <v>19.401865030601176</v>
      </c>
    </row>
    <row r="26" spans="2:11" x14ac:dyDescent="0.25">
      <c r="B26" s="246"/>
      <c r="C26" s="229" t="s">
        <v>121</v>
      </c>
      <c r="D26" s="224">
        <v>214.45732807999994</v>
      </c>
      <c r="E26" s="224">
        <v>379.45902806999999</v>
      </c>
      <c r="F26" s="224">
        <v>521.09870777000003</v>
      </c>
      <c r="G26" s="224">
        <v>358.46518796999999</v>
      </c>
      <c r="H26" s="224">
        <v>224.33572418999998</v>
      </c>
      <c r="I26" s="227">
        <f t="shared" si="1"/>
        <v>76.939175484107849</v>
      </c>
      <c r="J26" s="227">
        <f t="shared" si="1"/>
        <v>37.326738652235022</v>
      </c>
      <c r="K26" s="227">
        <v>-37.417709803169316</v>
      </c>
    </row>
    <row r="27" spans="2:11" x14ac:dyDescent="0.25">
      <c r="B27" s="247"/>
      <c r="C27" s="229" t="s">
        <v>124</v>
      </c>
      <c r="D27" s="224">
        <v>13398.030272333997</v>
      </c>
      <c r="E27" s="224">
        <v>16871.95208915</v>
      </c>
      <c r="F27" s="224">
        <v>17507.108433120004</v>
      </c>
      <c r="G27" s="224">
        <v>8608.7595812580021</v>
      </c>
      <c r="H27" s="224">
        <v>10449.832098200002</v>
      </c>
      <c r="I27" s="227">
        <f t="shared" si="1"/>
        <v>25.92860104212042</v>
      </c>
      <c r="J27" s="227">
        <f t="shared" si="1"/>
        <v>3.7645693907491578</v>
      </c>
      <c r="K27" s="227">
        <v>21.386037088899204</v>
      </c>
    </row>
    <row r="28" spans="2:11" x14ac:dyDescent="0.25">
      <c r="B28" s="248"/>
      <c r="C28" s="229" t="s">
        <v>129</v>
      </c>
      <c r="D28" s="224">
        <v>5633.7858121700001</v>
      </c>
      <c r="E28" s="224">
        <v>13130.159132844003</v>
      </c>
      <c r="F28" s="224">
        <v>10260.235292174004</v>
      </c>
      <c r="G28" s="224">
        <v>5607.4943976995573</v>
      </c>
      <c r="H28" s="224">
        <v>6728.3186858940007</v>
      </c>
      <c r="I28" s="227">
        <f t="shared" si="1"/>
        <v>133.0610280653637</v>
      </c>
      <c r="J28" s="227">
        <f t="shared" si="1"/>
        <v>-21.857494731279552</v>
      </c>
      <c r="K28" s="227">
        <v>19.987969825779142</v>
      </c>
    </row>
    <row r="29" spans="2:11" x14ac:dyDescent="0.25">
      <c r="B29" s="249">
        <v>2</v>
      </c>
      <c r="C29" s="229" t="s">
        <v>389</v>
      </c>
      <c r="D29" s="224">
        <v>311.88503000000003</v>
      </c>
      <c r="E29" s="224">
        <v>467.56</v>
      </c>
      <c r="F29" s="224">
        <v>559.34220000000005</v>
      </c>
      <c r="G29" s="224">
        <v>785.76800000000003</v>
      </c>
      <c r="H29" s="224">
        <v>782.83999999999992</v>
      </c>
      <c r="I29" s="227">
        <f t="shared" si="1"/>
        <v>49.914216786871741</v>
      </c>
      <c r="J29" s="227">
        <f t="shared" si="1"/>
        <v>19.630036786722567</v>
      </c>
      <c r="K29" s="227">
        <v>-0.37262907117623911</v>
      </c>
    </row>
    <row r="30" spans="2:11" x14ac:dyDescent="0.25">
      <c r="B30" s="250">
        <v>3</v>
      </c>
      <c r="C30" s="226" t="s">
        <v>133</v>
      </c>
      <c r="D30" s="224">
        <v>2261.7212837299999</v>
      </c>
      <c r="E30" s="224">
        <v>9731.8269380200018</v>
      </c>
      <c r="F30" s="224">
        <v>14153.18246543</v>
      </c>
      <c r="G30" s="224">
        <v>5647.8475567199994</v>
      </c>
      <c r="H30" s="224">
        <v>5257.19130159</v>
      </c>
      <c r="I30" s="227">
        <f t="shared" si="1"/>
        <v>330.28409415550999</v>
      </c>
      <c r="J30" s="227">
        <f t="shared" si="1"/>
        <v>45.431916900790561</v>
      </c>
      <c r="K30" s="227">
        <v>-6.9169050900671607</v>
      </c>
    </row>
    <row r="31" spans="2:11" x14ac:dyDescent="0.25">
      <c r="B31" s="251">
        <v>4</v>
      </c>
      <c r="C31" s="226" t="s">
        <v>390</v>
      </c>
      <c r="D31" s="224">
        <v>235101.47452323788</v>
      </c>
      <c r="E31" s="224">
        <v>262732.25177442998</v>
      </c>
      <c r="F31" s="224">
        <v>365554.01504372951</v>
      </c>
      <c r="G31" s="224">
        <v>449016.03782110516</v>
      </c>
      <c r="H31" s="224">
        <v>449496.43893604499</v>
      </c>
      <c r="I31" s="227">
        <f t="shared" si="1"/>
        <v>11.752702660510549</v>
      </c>
      <c r="J31" s="227">
        <f t="shared" si="1"/>
        <v>39.135569605507605</v>
      </c>
      <c r="K31" s="227">
        <v>0.10698974523739117</v>
      </c>
    </row>
    <row r="32" spans="2:11" x14ac:dyDescent="0.25">
      <c r="B32" s="246"/>
      <c r="C32" s="229" t="s">
        <v>391</v>
      </c>
      <c r="D32" s="224">
        <v>38954.852749607991</v>
      </c>
      <c r="E32" s="224">
        <v>39720.689920270001</v>
      </c>
      <c r="F32" s="224">
        <v>54127.788161430006</v>
      </c>
      <c r="G32" s="224">
        <v>57601.422605270003</v>
      </c>
      <c r="H32" s="224">
        <v>73522.133391830008</v>
      </c>
      <c r="I32" s="227">
        <f t="shared" si="1"/>
        <v>1.96596089217592</v>
      </c>
      <c r="J32" s="227">
        <f t="shared" si="1"/>
        <v>36.271017119991839</v>
      </c>
      <c r="K32" s="227">
        <v>27.63944025421241</v>
      </c>
    </row>
    <row r="33" spans="2:11" x14ac:dyDescent="0.25">
      <c r="B33" s="248"/>
      <c r="C33" s="229" t="s">
        <v>392</v>
      </c>
      <c r="D33" s="224">
        <v>196146.62177362989</v>
      </c>
      <c r="E33" s="224">
        <v>223011.56185415993</v>
      </c>
      <c r="F33" s="224">
        <v>311426.2268822997</v>
      </c>
      <c r="G33" s="224">
        <v>391414.61521583505</v>
      </c>
      <c r="H33" s="224">
        <v>375974.30554421496</v>
      </c>
      <c r="I33" s="227">
        <f t="shared" si="1"/>
        <v>13.696356244939306</v>
      </c>
      <c r="J33" s="227">
        <f t="shared" si="1"/>
        <v>39.645776341389514</v>
      </c>
      <c r="K33" s="227">
        <v>-3.9447453087836126</v>
      </c>
    </row>
    <row r="34" spans="2:11" x14ac:dyDescent="0.25">
      <c r="B34" s="249">
        <v>5</v>
      </c>
      <c r="C34" s="226" t="s">
        <v>141</v>
      </c>
      <c r="D34" s="224">
        <v>2106.8846437435</v>
      </c>
      <c r="E34" s="224">
        <v>2222.7226718630391</v>
      </c>
      <c r="F34" s="224">
        <v>2565.3824270089995</v>
      </c>
      <c r="G34" s="224">
        <v>3168.4507026490005</v>
      </c>
      <c r="H34" s="224">
        <v>3261.1004132689986</v>
      </c>
      <c r="I34" s="227">
        <f t="shared" si="1"/>
        <v>5.4980716890944148</v>
      </c>
      <c r="J34" s="227">
        <f t="shared" si="1"/>
        <v>15.416217213402977</v>
      </c>
      <c r="K34" s="227">
        <v>2.92413293798568</v>
      </c>
    </row>
    <row r="35" spans="2:11" x14ac:dyDescent="0.25">
      <c r="B35" s="250">
        <v>6</v>
      </c>
      <c r="C35" s="226" t="s">
        <v>142</v>
      </c>
      <c r="D35" s="224">
        <v>8552.0583068391825</v>
      </c>
      <c r="E35" s="224">
        <v>11063.231908766804</v>
      </c>
      <c r="F35" s="224">
        <v>15031.023641503067</v>
      </c>
      <c r="G35" s="224">
        <v>16516.126481643594</v>
      </c>
      <c r="H35" s="224">
        <v>17025.946369028043</v>
      </c>
      <c r="I35" s="227">
        <f t="shared" si="1"/>
        <v>29.363382613041892</v>
      </c>
      <c r="J35" s="227">
        <f t="shared" si="1"/>
        <v>35.864671060470833</v>
      </c>
      <c r="K35" s="227">
        <v>3.0868005760979984</v>
      </c>
    </row>
    <row r="36" spans="2:11" x14ac:dyDescent="0.25">
      <c r="B36" s="250">
        <v>7</v>
      </c>
      <c r="C36" s="226" t="s">
        <v>393</v>
      </c>
      <c r="D36" s="224">
        <v>10.877919558235295</v>
      </c>
      <c r="E36" s="224">
        <v>11.081014559999998</v>
      </c>
      <c r="F36" s="224">
        <v>7.2035633300000015</v>
      </c>
      <c r="G36" s="224">
        <v>6.2582961200000007</v>
      </c>
      <c r="H36" s="224">
        <v>6.2017511200000008</v>
      </c>
      <c r="I36" s="227">
        <f t="shared" si="1"/>
        <v>1.8670390112505213</v>
      </c>
      <c r="J36" s="227">
        <f t="shared" si="1"/>
        <v>-34.991843111520978</v>
      </c>
      <c r="K36" s="227">
        <v>-0.90352068543538067</v>
      </c>
    </row>
    <row r="37" spans="2:11" x14ac:dyDescent="0.25">
      <c r="B37" s="250">
        <v>8</v>
      </c>
      <c r="C37" s="226" t="s">
        <v>394</v>
      </c>
      <c r="D37" s="224">
        <v>1.3357586899999998</v>
      </c>
      <c r="E37" s="224">
        <v>1.3357586899999998</v>
      </c>
      <c r="F37" s="224">
        <v>1.3357586899999998</v>
      </c>
      <c r="G37" s="224">
        <v>1.3357586899999998</v>
      </c>
      <c r="H37" s="224">
        <v>1.3357586899999998</v>
      </c>
      <c r="I37" s="227">
        <f t="shared" si="1"/>
        <v>0</v>
      </c>
      <c r="J37" s="227">
        <f t="shared" si="1"/>
        <v>0</v>
      </c>
      <c r="K37" s="227">
        <v>0</v>
      </c>
    </row>
    <row r="38" spans="2:11" x14ac:dyDescent="0.25">
      <c r="B38" s="250">
        <v>9</v>
      </c>
      <c r="C38" s="226" t="s">
        <v>386</v>
      </c>
      <c r="D38" s="224">
        <v>5390.6547977840055</v>
      </c>
      <c r="E38" s="224">
        <v>8469.0563456300006</v>
      </c>
      <c r="F38" s="224">
        <v>19324.723121619998</v>
      </c>
      <c r="G38" s="224">
        <v>21199.460148157137</v>
      </c>
      <c r="H38" s="224">
        <v>21987.304636859997</v>
      </c>
      <c r="I38" s="227">
        <f t="shared" si="1"/>
        <v>57.106263771730795</v>
      </c>
      <c r="J38" s="227">
        <f t="shared" si="1"/>
        <v>128.18035838894232</v>
      </c>
      <c r="K38" s="227">
        <v>3.7163422237964254</v>
      </c>
    </row>
    <row r="39" spans="2:11" x14ac:dyDescent="0.25">
      <c r="B39" s="250">
        <v>10</v>
      </c>
      <c r="C39" s="226" t="s">
        <v>387</v>
      </c>
      <c r="D39" s="224">
        <v>44.730507479999993</v>
      </c>
      <c r="E39" s="224">
        <v>88.03303535770003</v>
      </c>
      <c r="F39" s="224">
        <v>12.51327886520002</v>
      </c>
      <c r="G39" s="224">
        <v>24.753130000000002</v>
      </c>
      <c r="H39" s="224">
        <v>67.988471559026735</v>
      </c>
      <c r="I39" s="227">
        <f t="shared" si="1"/>
        <v>96.807593558068987</v>
      </c>
      <c r="J39" s="227">
        <f t="shared" si="1"/>
        <v>-85.785700999226634</v>
      </c>
      <c r="K39" s="227">
        <v>174.66615962921347</v>
      </c>
    </row>
    <row r="40" spans="2:11" x14ac:dyDescent="0.25">
      <c r="B40" s="252" t="s">
        <v>388</v>
      </c>
      <c r="C40" s="252"/>
      <c r="D40" s="237">
        <v>273027.89618364687</v>
      </c>
      <c r="E40" s="237">
        <v>325168.66969738138</v>
      </c>
      <c r="F40" s="237">
        <v>445497.1639332411</v>
      </c>
      <c r="G40" s="237">
        <v>510940.75706201239</v>
      </c>
      <c r="H40" s="237">
        <v>515288.83414644521</v>
      </c>
      <c r="I40" s="238">
        <f t="shared" si="1"/>
        <v>19.097233008990059</v>
      </c>
      <c r="J40" s="238">
        <f t="shared" si="1"/>
        <v>37.004947108786212</v>
      </c>
      <c r="K40" s="238">
        <v>0.85099437152654089</v>
      </c>
    </row>
    <row r="41" spans="2:11" x14ac:dyDescent="0.25">
      <c r="B41" s="253"/>
      <c r="C41" s="253"/>
      <c r="D41" s="254"/>
      <c r="E41" s="254"/>
      <c r="F41" s="254"/>
      <c r="G41" s="254"/>
      <c r="H41" s="254"/>
      <c r="I41" s="255"/>
      <c r="J41" s="255"/>
      <c r="K41" s="255"/>
    </row>
    <row r="42" spans="2:11" x14ac:dyDescent="0.25">
      <c r="C42" s="256" t="s">
        <v>117</v>
      </c>
      <c r="D42" s="257"/>
      <c r="E42" s="257"/>
      <c r="F42" s="257"/>
      <c r="G42" s="257"/>
      <c r="H42" s="257"/>
      <c r="J42" s="257"/>
      <c r="K42" s="257"/>
    </row>
    <row r="43" spans="2:11" x14ac:dyDescent="0.25">
      <c r="C43" s="258" t="s">
        <v>315</v>
      </c>
      <c r="D43" s="257"/>
      <c r="E43" s="257"/>
      <c r="F43" s="257"/>
      <c r="G43" s="257"/>
      <c r="H43" s="257"/>
      <c r="J43" s="257"/>
      <c r="K43" s="257"/>
    </row>
    <row r="44" spans="2:11" x14ac:dyDescent="0.25">
      <c r="C44" s="259" t="s">
        <v>395</v>
      </c>
      <c r="D44" s="224">
        <v>17021.803464190005</v>
      </c>
      <c r="E44" s="224">
        <v>21964.535824587234</v>
      </c>
      <c r="F44" s="224">
        <v>18279.395993541704</v>
      </c>
      <c r="G44" s="224">
        <v>21257.909264080368</v>
      </c>
      <c r="H44" s="224">
        <v>24328.565140269133</v>
      </c>
      <c r="I44" s="224">
        <v>29.037653799702312</v>
      </c>
      <c r="J44" s="224">
        <v>-16.77768135177417</v>
      </c>
      <c r="K44" s="224">
        <v>14.444768947138522</v>
      </c>
    </row>
    <row r="45" spans="2:11" x14ac:dyDescent="0.25">
      <c r="C45" s="260" t="s">
        <v>154</v>
      </c>
      <c r="D45" s="224">
        <v>5111.2848587300032</v>
      </c>
      <c r="E45" s="224">
        <v>8068.621880619994</v>
      </c>
      <c r="F45" s="224">
        <v>8526.843212921709</v>
      </c>
      <c r="G45" s="224">
        <v>7427.040552049998</v>
      </c>
      <c r="H45" s="224">
        <v>8342.4601856300014</v>
      </c>
      <c r="I45" s="224">
        <v>57.858974868890364</v>
      </c>
      <c r="J45" s="224">
        <v>5.6790532395912097</v>
      </c>
      <c r="K45" s="224">
        <v>12.325496638460267</v>
      </c>
    </row>
    <row r="46" spans="2:11" x14ac:dyDescent="0.25">
      <c r="C46" s="260" t="s">
        <v>396</v>
      </c>
      <c r="D46" s="224">
        <v>11910.518605460002</v>
      </c>
      <c r="E46" s="224">
        <v>13895.913943967233</v>
      </c>
      <c r="F46" s="224">
        <v>9752.5527806199989</v>
      </c>
      <c r="G46" s="224">
        <v>13830.868712030378</v>
      </c>
      <c r="H46" s="224">
        <v>15986.104954639135</v>
      </c>
      <c r="I46" s="224">
        <v>16.669260208342976</v>
      </c>
      <c r="J46" s="224">
        <v>-29.817118759187704</v>
      </c>
      <c r="K46" s="224">
        <v>15.582797346157202</v>
      </c>
    </row>
    <row r="47" spans="2:11" x14ac:dyDescent="0.25">
      <c r="C47" s="259" t="s">
        <v>397</v>
      </c>
      <c r="D47" s="224">
        <v>6.6912901400003211</v>
      </c>
      <c r="E47" s="224">
        <v>38.316061149999996</v>
      </c>
      <c r="F47" s="224">
        <v>16.164283390000001</v>
      </c>
      <c r="G47" s="224">
        <v>13.563947290000002</v>
      </c>
      <c r="H47" s="224">
        <v>13.78452029</v>
      </c>
      <c r="I47" s="224">
        <v>472.62591142099478</v>
      </c>
      <c r="J47" s="224">
        <v>-57.813295769834092</v>
      </c>
      <c r="K47" s="224">
        <v>1.6261711674640258</v>
      </c>
    </row>
    <row r="48" spans="2:11" x14ac:dyDescent="0.25">
      <c r="C48" s="259" t="s">
        <v>398</v>
      </c>
      <c r="D48" s="224">
        <v>6299.3219088909982</v>
      </c>
      <c r="E48" s="224">
        <v>8757.2275591160069</v>
      </c>
      <c r="F48" s="224">
        <v>9378.5188447590026</v>
      </c>
      <c r="G48" s="224">
        <v>8364.2507836454988</v>
      </c>
      <c r="H48" s="224">
        <v>9283.5619350330053</v>
      </c>
      <c r="I48" s="224">
        <v>39.018575106566118</v>
      </c>
      <c r="J48" s="224">
        <v>7.0946116387743103</v>
      </c>
      <c r="K48" s="224">
        <v>10.990956335085295</v>
      </c>
    </row>
    <row r="49" spans="3:11" x14ac:dyDescent="0.25">
      <c r="C49" s="259" t="s">
        <v>399</v>
      </c>
      <c r="D49" s="224">
        <v>2358.1964016999991</v>
      </c>
      <c r="E49" s="224">
        <v>2907.399151989589</v>
      </c>
      <c r="F49" s="224">
        <v>3352.7162369260996</v>
      </c>
      <c r="G49" s="224">
        <v>2894.6063673926446</v>
      </c>
      <c r="H49" s="224">
        <v>3186.6049155507831</v>
      </c>
      <c r="I49" s="224">
        <v>23.28910136126386</v>
      </c>
      <c r="J49" s="224">
        <v>15.316682081019787</v>
      </c>
      <c r="K49" s="224">
        <v>10.087677255445273</v>
      </c>
    </row>
    <row r="50" spans="3:11" x14ac:dyDescent="0.25">
      <c r="C50" s="259" t="s">
        <v>400</v>
      </c>
      <c r="D50" s="224">
        <v>62.888276089999991</v>
      </c>
      <c r="E50" s="224">
        <v>140.05048382999999</v>
      </c>
      <c r="F50" s="224">
        <v>35.690527689999996</v>
      </c>
      <c r="G50" s="224">
        <v>17.230572479999999</v>
      </c>
      <c r="H50" s="224">
        <v>17.194665139999998</v>
      </c>
      <c r="I50" s="224">
        <v>122.69728562693061</v>
      </c>
      <c r="J50" s="224">
        <v>-74.515955451233665</v>
      </c>
      <c r="K50" s="224">
        <v>-0.2083931920525568</v>
      </c>
    </row>
    <row r="51" spans="3:11" x14ac:dyDescent="0.25">
      <c r="C51" s="261" t="s">
        <v>401</v>
      </c>
      <c r="D51" s="224">
        <v>1920.6080752358671</v>
      </c>
      <c r="E51" s="224">
        <v>6648.2541233002639</v>
      </c>
      <c r="F51" s="224">
        <v>17302.773723081053</v>
      </c>
      <c r="G51" s="224">
        <v>4409.0142598973825</v>
      </c>
      <c r="H51" s="224">
        <v>5158.7345957090274</v>
      </c>
      <c r="I51" s="224">
        <v>246.15360671561274</v>
      </c>
      <c r="J51" s="224">
        <v>160.26041427086383</v>
      </c>
      <c r="K51" s="224">
        <v>17.004261987328981</v>
      </c>
    </row>
    <row r="52" spans="3:11" x14ac:dyDescent="0.25">
      <c r="C52" s="262" t="s">
        <v>402</v>
      </c>
      <c r="D52" s="224">
        <v>1899.1328329158673</v>
      </c>
      <c r="E52" s="224">
        <v>6631.6922402702639</v>
      </c>
      <c r="F52" s="224">
        <v>17265.361553821051</v>
      </c>
      <c r="G52" s="224">
        <v>4393.1945339273825</v>
      </c>
      <c r="H52" s="224">
        <v>5138.1236977090266</v>
      </c>
      <c r="I52" s="224">
        <v>249.19580796716451</v>
      </c>
      <c r="J52" s="224">
        <v>160.34624238107631</v>
      </c>
      <c r="K52" s="224">
        <v>16.956434731691701</v>
      </c>
    </row>
    <row r="53" spans="3:11" x14ac:dyDescent="0.25">
      <c r="C53" s="263" t="s">
        <v>403</v>
      </c>
      <c r="D53" s="224">
        <v>1016.7723153073</v>
      </c>
      <c r="E53" s="224">
        <v>3363.6918934440628</v>
      </c>
      <c r="F53" s="224">
        <v>4556.4837285746644</v>
      </c>
      <c r="G53" s="224">
        <v>1660.0751990905949</v>
      </c>
      <c r="H53" s="224">
        <v>1770.4425204574957</v>
      </c>
      <c r="I53" s="224">
        <v>230.82056255902788</v>
      </c>
      <c r="J53" s="224">
        <v>35.460793464924329</v>
      </c>
      <c r="K53" s="224">
        <v>6.6483326434465777</v>
      </c>
    </row>
    <row r="54" spans="3:11" x14ac:dyDescent="0.25">
      <c r="C54" s="263" t="s">
        <v>404</v>
      </c>
      <c r="D54" s="224">
        <v>856.91924767186674</v>
      </c>
      <c r="E54" s="224">
        <v>3090.5278030653981</v>
      </c>
      <c r="F54" s="224">
        <v>11628.86095440602</v>
      </c>
      <c r="G54" s="224">
        <v>2470.7461507750049</v>
      </c>
      <c r="H54" s="224">
        <v>3012.903951065</v>
      </c>
      <c r="I54" s="224">
        <v>260.65566405025243</v>
      </c>
      <c r="J54" s="224">
        <v>276.27427078545344</v>
      </c>
      <c r="K54" s="224">
        <v>21.943079831164976</v>
      </c>
    </row>
    <row r="55" spans="3:11" x14ac:dyDescent="0.25">
      <c r="C55" s="263" t="s">
        <v>405</v>
      </c>
      <c r="D55" s="224">
        <v>25.441269936700046</v>
      </c>
      <c r="E55" s="224">
        <v>177.47254376079991</v>
      </c>
      <c r="F55" s="224">
        <v>1080.0168708403692</v>
      </c>
      <c r="G55" s="224">
        <v>345.10883247285153</v>
      </c>
      <c r="H55" s="224">
        <v>354.77722618653161</v>
      </c>
      <c r="I55" s="224">
        <v>597.57737802541328</v>
      </c>
      <c r="J55" s="224">
        <v>508.5543419583999</v>
      </c>
      <c r="K55" s="224">
        <v>2.8015491937432961</v>
      </c>
    </row>
    <row r="56" spans="3:11" x14ac:dyDescent="0.25">
      <c r="C56" s="262" t="s">
        <v>406</v>
      </c>
      <c r="D56" s="224">
        <v>0</v>
      </c>
      <c r="E56" s="224">
        <v>0</v>
      </c>
      <c r="F56" s="224">
        <v>0</v>
      </c>
      <c r="G56" s="224">
        <v>0</v>
      </c>
      <c r="H56" s="224">
        <v>0</v>
      </c>
      <c r="I56" s="224">
        <v>0</v>
      </c>
      <c r="J56" s="224">
        <v>0</v>
      </c>
      <c r="K56" s="224">
        <v>0</v>
      </c>
    </row>
    <row r="57" spans="3:11" x14ac:dyDescent="0.25">
      <c r="C57" s="262" t="s">
        <v>407</v>
      </c>
      <c r="D57" s="224">
        <v>8.0939655100000003</v>
      </c>
      <c r="E57" s="224">
        <v>0.51471699999999998</v>
      </c>
      <c r="F57" s="224">
        <v>0</v>
      </c>
      <c r="G57" s="224">
        <v>0.148031</v>
      </c>
      <c r="H57" s="224">
        <v>0.148031</v>
      </c>
      <c r="I57" s="224">
        <v>-93.640731488612445</v>
      </c>
      <c r="J57" s="224">
        <v>-100</v>
      </c>
      <c r="K57" s="224">
        <v>0</v>
      </c>
    </row>
    <row r="58" spans="3:11" x14ac:dyDescent="0.25">
      <c r="C58" s="262" t="s">
        <v>408</v>
      </c>
      <c r="D58" s="224">
        <v>13.381276809999999</v>
      </c>
      <c r="E58" s="224">
        <v>16.04716603</v>
      </c>
      <c r="F58" s="224">
        <v>37.412169260000006</v>
      </c>
      <c r="G58" s="224">
        <v>20.719414970000003</v>
      </c>
      <c r="H58" s="224">
        <v>20.462867000000003</v>
      </c>
      <c r="I58" s="224">
        <v>19.922532489633184</v>
      </c>
      <c r="J58" s="224">
        <v>133.13879341722</v>
      </c>
      <c r="K58" s="224">
        <v>-1.2382008390268739</v>
      </c>
    </row>
    <row r="59" spans="3:11" x14ac:dyDescent="0.25">
      <c r="C59" s="259" t="s">
        <v>409</v>
      </c>
      <c r="D59" s="224">
        <v>4.6381100000000002</v>
      </c>
      <c r="E59" s="224">
        <v>5.3113214199999996</v>
      </c>
      <c r="F59" s="224">
        <v>31.081356999999997</v>
      </c>
      <c r="G59" s="224">
        <v>19.810616999999997</v>
      </c>
      <c r="H59" s="224">
        <v>25.943280999999999</v>
      </c>
      <c r="I59" s="224">
        <v>14.514779080271909</v>
      </c>
      <c r="J59" s="224">
        <v>485.19066240205058</v>
      </c>
      <c r="K59" s="224">
        <v>30.956451280644124</v>
      </c>
    </row>
    <row r="60" spans="3:11" x14ac:dyDescent="0.25">
      <c r="C60" s="259" t="s">
        <v>410</v>
      </c>
      <c r="D60" s="224">
        <v>1.3023185500000001</v>
      </c>
      <c r="E60" s="224">
        <v>17.958949149999995</v>
      </c>
      <c r="F60" s="224">
        <v>9.1199368699999983</v>
      </c>
      <c r="G60" s="224">
        <v>9.0014390699999982</v>
      </c>
      <c r="H60" s="224">
        <v>10.144750479999997</v>
      </c>
      <c r="I60" s="224">
        <v>1278.9981836625145</v>
      </c>
      <c r="J60" s="224">
        <v>-49.217870189247677</v>
      </c>
      <c r="K60" s="224">
        <v>12.701429194920932</v>
      </c>
    </row>
    <row r="61" spans="3:11" x14ac:dyDescent="0.25">
      <c r="C61" s="259" t="s">
        <v>411</v>
      </c>
      <c r="D61" s="224">
        <v>861.35580267826401</v>
      </c>
      <c r="E61" s="224">
        <v>835.98319714668787</v>
      </c>
      <c r="F61" s="224">
        <v>1847.7436786974195</v>
      </c>
      <c r="G61" s="224">
        <v>1484.9831326488381</v>
      </c>
      <c r="H61" s="224">
        <v>1560.6728652855854</v>
      </c>
      <c r="I61" s="224">
        <v>-2.945659093801146</v>
      </c>
      <c r="J61" s="224">
        <v>121.02641356955415</v>
      </c>
      <c r="K61" s="224">
        <v>5.09700958702041</v>
      </c>
    </row>
    <row r="62" spans="3:11" x14ac:dyDescent="0.25">
      <c r="C62" s="259" t="s">
        <v>412</v>
      </c>
      <c r="D62" s="224">
        <v>2544.7576839100989</v>
      </c>
      <c r="E62" s="224">
        <v>2353.3501295372848</v>
      </c>
      <c r="F62" s="224">
        <v>5069.2496292235328</v>
      </c>
      <c r="G62" s="224">
        <v>4144.8634111281053</v>
      </c>
      <c r="H62" s="224">
        <v>4351.5624197557318</v>
      </c>
      <c r="I62" s="224">
        <v>-7.5216416707586244</v>
      </c>
      <c r="J62" s="224">
        <v>115.40567064792214</v>
      </c>
      <c r="K62" s="224">
        <v>4.9868714146932351</v>
      </c>
    </row>
    <row r="63" spans="3:11" x14ac:dyDescent="0.25">
      <c r="C63" s="259" t="s">
        <v>413</v>
      </c>
      <c r="D63" s="224">
        <v>6248.9579510303774</v>
      </c>
      <c r="E63" s="224">
        <v>5393.8332375335058</v>
      </c>
      <c r="F63" s="224">
        <v>11829.119844205752</v>
      </c>
      <c r="G63" s="224">
        <v>9448.1203207891995</v>
      </c>
      <c r="H63" s="224">
        <v>9859.3110100364502</v>
      </c>
      <c r="I63" s="224">
        <v>-13.68427696582391</v>
      </c>
      <c r="J63" s="224">
        <v>119.30822335944107</v>
      </c>
      <c r="K63" s="224">
        <v>4.3520898896946312</v>
      </c>
    </row>
    <row r="64" spans="3:11" x14ac:dyDescent="0.25">
      <c r="C64" s="259" t="s">
        <v>186</v>
      </c>
      <c r="D64" s="237">
        <v>37330.521282415619</v>
      </c>
      <c r="E64" s="237">
        <v>49062.220038760533</v>
      </c>
      <c r="F64" s="237">
        <v>67151.574055384568</v>
      </c>
      <c r="G64" s="237">
        <v>52162</v>
      </c>
      <c r="H64" s="237">
        <v>57796.080098549675</v>
      </c>
      <c r="I64" s="237">
        <v>31.426560233625995</v>
      </c>
      <c r="J64" s="237">
        <v>36.870231315119732</v>
      </c>
      <c r="K64" s="237">
        <v>10.801119777902832</v>
      </c>
    </row>
    <row r="65" spans="3:11" x14ac:dyDescent="0.25">
      <c r="C65" s="264" t="s">
        <v>187</v>
      </c>
      <c r="D65" s="224"/>
      <c r="E65" s="224"/>
      <c r="F65" s="224"/>
      <c r="G65" s="224"/>
      <c r="H65" s="224"/>
      <c r="I65" s="224"/>
      <c r="J65" s="224"/>
      <c r="K65" s="224"/>
    </row>
    <row r="66" spans="3:11" x14ac:dyDescent="0.25">
      <c r="C66" s="259" t="s">
        <v>414</v>
      </c>
      <c r="D66" s="224">
        <v>31647.100667400002</v>
      </c>
      <c r="E66" s="224">
        <v>41259.048316400011</v>
      </c>
      <c r="F66" s="224">
        <v>45304.10624778999</v>
      </c>
      <c r="G66" s="224">
        <v>42949.314618807526</v>
      </c>
      <c r="H66" s="224">
        <v>47884.057435090901</v>
      </c>
      <c r="I66" s="224">
        <v>30.372285126584668</v>
      </c>
      <c r="J66" s="224">
        <v>9.8040504966812687</v>
      </c>
      <c r="K66" s="224">
        <v>11.489689323522869</v>
      </c>
    </row>
    <row r="67" spans="3:11" x14ac:dyDescent="0.25">
      <c r="C67" s="260" t="s">
        <v>343</v>
      </c>
      <c r="D67" s="224">
        <v>29153.647549260008</v>
      </c>
      <c r="E67" s="224">
        <v>39362.009643429992</v>
      </c>
      <c r="F67" s="224">
        <v>43760.304021829987</v>
      </c>
      <c r="G67" s="224">
        <v>41767.800445790002</v>
      </c>
      <c r="H67" s="224">
        <v>46601.609203030006</v>
      </c>
      <c r="I67" s="224">
        <v>35.015728570228596</v>
      </c>
      <c r="J67" s="224">
        <v>11.173957880308899</v>
      </c>
      <c r="K67" s="224">
        <v>11.573050784691796</v>
      </c>
    </row>
    <row r="68" spans="3:11" x14ac:dyDescent="0.25">
      <c r="C68" s="260" t="s">
        <v>344</v>
      </c>
      <c r="D68" s="224">
        <v>4.1331600000000002</v>
      </c>
      <c r="E68" s="224">
        <v>12.364797999999999</v>
      </c>
      <c r="F68" s="224">
        <v>13.194650000000001</v>
      </c>
      <c r="G68" s="224">
        <v>11.069190000000001</v>
      </c>
      <c r="H68" s="224">
        <v>12.554639999999999</v>
      </c>
      <c r="I68" s="224">
        <v>199.16088416611015</v>
      </c>
      <c r="J68" s="224">
        <v>6.7114076590657001</v>
      </c>
      <c r="K68" s="224">
        <v>13.41968111487831</v>
      </c>
    </row>
    <row r="69" spans="3:11" x14ac:dyDescent="0.25">
      <c r="C69" s="260" t="s">
        <v>197</v>
      </c>
      <c r="D69" s="224">
        <v>2489.3199581399999</v>
      </c>
      <c r="E69" s="224">
        <v>1884.6738749699998</v>
      </c>
      <c r="F69" s="224">
        <v>1530.6075759599992</v>
      </c>
      <c r="G69" s="224">
        <v>1170.4449830174995</v>
      </c>
      <c r="H69" s="224">
        <v>1269.8935920608751</v>
      </c>
      <c r="I69" s="224">
        <v>-24.289608942909329</v>
      </c>
      <c r="J69" s="224">
        <v>-18.78660832053167</v>
      </c>
      <c r="K69" s="224">
        <v>8.496649606459016</v>
      </c>
    </row>
    <row r="70" spans="3:11" x14ac:dyDescent="0.25">
      <c r="C70" s="259" t="s">
        <v>415</v>
      </c>
      <c r="D70" s="224">
        <v>804.87908924999988</v>
      </c>
      <c r="E70" s="224">
        <v>717.95800303999988</v>
      </c>
      <c r="F70" s="224">
        <v>1419.6890413200003</v>
      </c>
      <c r="G70" s="224">
        <v>1140.0070886800002</v>
      </c>
      <c r="H70" s="224">
        <v>1234.7449474200005</v>
      </c>
      <c r="I70" s="224">
        <v>-10.799272508246494</v>
      </c>
      <c r="J70" s="224">
        <v>97.739844852861765</v>
      </c>
      <c r="K70" s="224">
        <v>8.3102868114351907</v>
      </c>
    </row>
    <row r="71" spans="3:11" x14ac:dyDescent="0.25">
      <c r="C71" s="260" t="s">
        <v>199</v>
      </c>
      <c r="D71" s="224">
        <v>1.7638999999999998E-2</v>
      </c>
      <c r="E71" s="224">
        <v>2.9010560000000001E-2</v>
      </c>
      <c r="F71" s="224">
        <v>8.8409500000000002E-3</v>
      </c>
      <c r="G71" s="224">
        <v>1.1506000000000001E-3</v>
      </c>
      <c r="H71" s="224">
        <v>1.15521E-3</v>
      </c>
      <c r="I71" s="224">
        <v>64.468280514768423</v>
      </c>
      <c r="J71" s="224">
        <v>-69.525062597895399</v>
      </c>
      <c r="K71" s="224">
        <v>0.40066052494350279</v>
      </c>
    </row>
    <row r="72" spans="3:11" x14ac:dyDescent="0.25">
      <c r="C72" s="260" t="s">
        <v>200</v>
      </c>
      <c r="D72" s="224">
        <v>511.53534589000003</v>
      </c>
      <c r="E72" s="224">
        <v>414.59071736999994</v>
      </c>
      <c r="F72" s="224">
        <v>717.53590732999976</v>
      </c>
      <c r="G72" s="224">
        <v>557.17177712999967</v>
      </c>
      <c r="H72" s="224">
        <v>618.4499093300002</v>
      </c>
      <c r="I72" s="224">
        <v>-18.951696945072289</v>
      </c>
      <c r="J72" s="224">
        <v>73.070905176499039</v>
      </c>
      <c r="K72" s="224">
        <v>10.998068228732819</v>
      </c>
    </row>
    <row r="73" spans="3:11" x14ac:dyDescent="0.25">
      <c r="C73" s="260" t="s">
        <v>201</v>
      </c>
      <c r="D73" s="224">
        <v>293.32610435999993</v>
      </c>
      <c r="E73" s="224">
        <v>303.33827510999993</v>
      </c>
      <c r="F73" s="224">
        <v>702.14429303999987</v>
      </c>
      <c r="G73" s="224">
        <v>582.83416095000007</v>
      </c>
      <c r="H73" s="224">
        <v>616.29388288000007</v>
      </c>
      <c r="I73" s="224">
        <v>3.4133241471451283</v>
      </c>
      <c r="J73" s="224">
        <v>131.47236951399572</v>
      </c>
      <c r="K73" s="224">
        <v>5.7408649272482206</v>
      </c>
    </row>
    <row r="74" spans="3:11" x14ac:dyDescent="0.25">
      <c r="C74" s="259" t="s">
        <v>416</v>
      </c>
      <c r="D74" s="224">
        <v>3738.7753491000003</v>
      </c>
      <c r="E74" s="224">
        <v>3726.3926771900005</v>
      </c>
      <c r="F74" s="224">
        <v>5025.3358067599002</v>
      </c>
      <c r="G74" s="224">
        <v>4176.894677369999</v>
      </c>
      <c r="H74" s="224">
        <v>4597.9834950649984</v>
      </c>
      <c r="I74" s="224">
        <v>-0.33119593326142299</v>
      </c>
      <c r="J74" s="224">
        <v>34.857924059399103</v>
      </c>
      <c r="K74" s="224">
        <v>10.081384622322817</v>
      </c>
    </row>
    <row r="75" spans="3:11" x14ac:dyDescent="0.25">
      <c r="C75" s="259" t="s">
        <v>417</v>
      </c>
      <c r="D75" s="224">
        <v>176.21657609000005</v>
      </c>
      <c r="E75" s="224">
        <v>152.81691778999999</v>
      </c>
      <c r="F75" s="224">
        <v>270.42997174000004</v>
      </c>
      <c r="G75" s="224">
        <v>464.05679192500003</v>
      </c>
      <c r="H75" s="224">
        <v>380.01247281000002</v>
      </c>
      <c r="I75" s="224">
        <v>-13.278920076195908</v>
      </c>
      <c r="J75" s="224">
        <v>76.963372675545742</v>
      </c>
      <c r="K75" s="224">
        <v>-18.110783114792355</v>
      </c>
    </row>
    <row r="76" spans="3:11" x14ac:dyDescent="0.25">
      <c r="C76" s="259" t="s">
        <v>418</v>
      </c>
      <c r="D76" s="224">
        <v>935.8057551450006</v>
      </c>
      <c r="E76" s="224">
        <v>3133.8450719408743</v>
      </c>
      <c r="F76" s="224">
        <v>15072.159811151028</v>
      </c>
      <c r="G76" s="224">
        <v>3355.1978873427029</v>
      </c>
      <c r="H76" s="224">
        <v>3617.4408605181302</v>
      </c>
      <c r="I76" s="224">
        <v>234.88200459456388</v>
      </c>
      <c r="J76" s="224">
        <v>380.94782815209294</v>
      </c>
      <c r="K76" s="224">
        <v>7.8160210509408206</v>
      </c>
    </row>
    <row r="77" spans="3:11" x14ac:dyDescent="0.25">
      <c r="C77" s="259" t="s">
        <v>419</v>
      </c>
      <c r="D77" s="224">
        <v>2.07605</v>
      </c>
      <c r="E77" s="224">
        <v>2.2157460000000002</v>
      </c>
      <c r="F77" s="224">
        <v>8.6893650499999993</v>
      </c>
      <c r="G77" s="224">
        <v>3.9982620300000002</v>
      </c>
      <c r="H77" s="224">
        <v>4.4492661800000004</v>
      </c>
      <c r="I77" s="224">
        <v>6.7289323474868272</v>
      </c>
      <c r="J77" s="224">
        <v>292.16431170359772</v>
      </c>
      <c r="K77" s="224">
        <v>11.280004827497516</v>
      </c>
    </row>
    <row r="78" spans="3:11" x14ac:dyDescent="0.25">
      <c r="C78" s="259" t="s">
        <v>420</v>
      </c>
      <c r="D78" s="224">
        <v>3.4000000000000002E-2</v>
      </c>
      <c r="E78" s="224">
        <v>18.123257899999999</v>
      </c>
      <c r="F78" s="224">
        <v>48.350549440000009</v>
      </c>
      <c r="G78" s="224">
        <v>47.428488219999991</v>
      </c>
      <c r="H78" s="224">
        <v>52.773932539999905</v>
      </c>
      <c r="I78" s="224">
        <v>53203.69970588234</v>
      </c>
      <c r="J78" s="224">
        <v>166.78729457356567</v>
      </c>
      <c r="K78" s="224">
        <v>11.270534905529219</v>
      </c>
    </row>
    <row r="79" spans="3:11" x14ac:dyDescent="0.25">
      <c r="C79" s="259" t="s">
        <v>421</v>
      </c>
      <c r="D79" s="224">
        <v>25.63379364</v>
      </c>
      <c r="E79" s="224">
        <v>51.820047677000019</v>
      </c>
      <c r="F79" s="224">
        <v>2.8132799999999998</v>
      </c>
      <c r="G79" s="224">
        <v>24.753130000000002</v>
      </c>
      <c r="H79" s="224">
        <v>24.617709999999999</v>
      </c>
      <c r="I79" s="224">
        <v>102.15520341920026</v>
      </c>
      <c r="J79" s="224">
        <v>-94.571058642138894</v>
      </c>
      <c r="K79" s="224">
        <v>-0.54708232857825823</v>
      </c>
    </row>
    <row r="80" spans="3:11" x14ac:dyDescent="0.25">
      <c r="C80" s="259" t="s">
        <v>211</v>
      </c>
      <c r="D80" s="237">
        <v>37330.521280625006</v>
      </c>
      <c r="E80" s="237">
        <v>49062.22003793787</v>
      </c>
      <c r="F80" s="237">
        <v>67151.574073250944</v>
      </c>
      <c r="G80" s="237">
        <v>52161.650944375215</v>
      </c>
      <c r="H80" s="237">
        <v>57796.08011962397</v>
      </c>
      <c r="I80" s="237">
        <v>31.426560237726331</v>
      </c>
      <c r="J80" s="237">
        <v>36.870231353830491</v>
      </c>
      <c r="K80" s="237">
        <v>10.801861277851936</v>
      </c>
    </row>
    <row r="81" spans="3:11" x14ac:dyDescent="0.25">
      <c r="C81" s="264" t="s">
        <v>422</v>
      </c>
      <c r="D81" s="224"/>
      <c r="E81" s="224"/>
      <c r="F81" s="224"/>
      <c r="G81" s="224"/>
      <c r="H81" s="224"/>
      <c r="I81" s="224"/>
      <c r="J81" s="224"/>
      <c r="K81" s="224"/>
    </row>
    <row r="82" spans="3:11" x14ac:dyDescent="0.25">
      <c r="C82" s="259" t="s">
        <v>423</v>
      </c>
      <c r="D82" s="265">
        <v>17361</v>
      </c>
      <c r="E82" s="265">
        <v>19017</v>
      </c>
      <c r="F82" s="265">
        <v>20872</v>
      </c>
      <c r="G82" s="265">
        <v>23352</v>
      </c>
      <c r="H82" s="265">
        <v>23323</v>
      </c>
      <c r="I82" s="224">
        <v>9.5386210471747024</v>
      </c>
      <c r="J82" s="224">
        <v>9.7544302466214443</v>
      </c>
      <c r="K82" s="224">
        <v>-0.12418636519355944</v>
      </c>
    </row>
    <row r="83" spans="3:11" x14ac:dyDescent="0.25">
      <c r="C83" s="259" t="s">
        <v>424</v>
      </c>
      <c r="D83" s="265">
        <v>3629</v>
      </c>
      <c r="E83" s="265">
        <v>4057</v>
      </c>
      <c r="F83" s="265">
        <v>4685</v>
      </c>
      <c r="G83" s="265">
        <v>5095</v>
      </c>
      <c r="H83" s="265">
        <v>5109</v>
      </c>
      <c r="I83" s="224">
        <v>11.793882612289886</v>
      </c>
      <c r="J83" s="224">
        <v>15.479418289376387</v>
      </c>
      <c r="K83" s="224">
        <v>0.27477919528949951</v>
      </c>
    </row>
    <row r="84" spans="3:11" x14ac:dyDescent="0.25">
      <c r="C84" s="259" t="s">
        <v>425</v>
      </c>
      <c r="D84" s="224">
        <v>274186.2</v>
      </c>
      <c r="E84" s="224">
        <v>310895.2</v>
      </c>
      <c r="F84" s="224">
        <v>362982.2</v>
      </c>
      <c r="G84" s="224">
        <v>419737.2</v>
      </c>
      <c r="H84" s="224">
        <v>422541.2</v>
      </c>
      <c r="I84" s="224">
        <v>13.388347042994869</v>
      </c>
      <c r="J84" s="224">
        <v>16.753877190770396</v>
      </c>
      <c r="K84" s="224">
        <v>0.66803704794333219</v>
      </c>
    </row>
    <row r="85" spans="3:11" x14ac:dyDescent="0.25">
      <c r="C85" s="259" t="s">
        <v>426</v>
      </c>
      <c r="D85" s="224">
        <v>926624.6</v>
      </c>
      <c r="E85" s="224">
        <v>1039695.9814342781</v>
      </c>
      <c r="F85" s="224">
        <v>1183363.6000000001</v>
      </c>
      <c r="G85" s="224">
        <v>1329152.7999999998</v>
      </c>
      <c r="H85" s="224">
        <v>1339859.7999999998</v>
      </c>
      <c r="I85" s="224">
        <v>12.202501577691558</v>
      </c>
      <c r="J85" s="224">
        <v>13.818233515486913</v>
      </c>
      <c r="K85" s="224">
        <v>0.80555072373921199</v>
      </c>
    </row>
    <row r="86" spans="3:11" x14ac:dyDescent="0.25">
      <c r="C86" s="259" t="s">
        <v>427</v>
      </c>
      <c r="D86" s="224">
        <v>9565</v>
      </c>
      <c r="E86" s="224">
        <v>9398</v>
      </c>
      <c r="F86" s="224">
        <v>34163</v>
      </c>
      <c r="G86" s="224">
        <v>14601</v>
      </c>
      <c r="H86" s="224">
        <v>14653</v>
      </c>
      <c r="I86" s="224">
        <v>-1.7459487715629902</v>
      </c>
      <c r="J86" s="224">
        <v>263.51351351351349</v>
      </c>
      <c r="K86" s="224">
        <v>0.35613999041161565</v>
      </c>
    </row>
    <row r="87" spans="3:11" x14ac:dyDescent="0.25">
      <c r="C87" s="259" t="s">
        <v>428</v>
      </c>
      <c r="D87" s="224">
        <v>4327991</v>
      </c>
      <c r="E87" s="224">
        <v>4686659</v>
      </c>
      <c r="F87" s="224">
        <v>5191363</v>
      </c>
      <c r="G87" s="224">
        <v>5772155</v>
      </c>
      <c r="H87" s="224">
        <v>5797767</v>
      </c>
      <c r="I87" s="224">
        <v>8.2871706526191939</v>
      </c>
      <c r="J87" s="224">
        <v>10.768950760019024</v>
      </c>
      <c r="K87" s="224">
        <v>0.44371642826639274</v>
      </c>
    </row>
    <row r="88" spans="3:11" x14ac:dyDescent="0.25">
      <c r="C88" s="259" t="s">
        <v>429</v>
      </c>
      <c r="D88" s="224">
        <v>118044</v>
      </c>
      <c r="E88" s="224">
        <v>195311</v>
      </c>
      <c r="F88" s="224">
        <v>329895.31299999997</v>
      </c>
      <c r="G88" s="224">
        <v>445090.31299999997</v>
      </c>
      <c r="H88" s="224">
        <v>449254.31299999997</v>
      </c>
      <c r="I88" s="224">
        <v>65.456101114838532</v>
      </c>
      <c r="J88" s="224">
        <v>68.90769746711652</v>
      </c>
      <c r="K88" s="224">
        <v>0.93554046861496176</v>
      </c>
    </row>
    <row r="89" spans="3:11" x14ac:dyDescent="0.25">
      <c r="C89" s="259" t="s">
        <v>430</v>
      </c>
      <c r="D89" s="224">
        <v>2679016</v>
      </c>
      <c r="E89" s="224">
        <v>2783221.8</v>
      </c>
      <c r="F89" s="224">
        <v>2992068</v>
      </c>
      <c r="G89" s="224">
        <v>3247276</v>
      </c>
      <c r="H89" s="224">
        <v>3271929</v>
      </c>
      <c r="I89" s="224">
        <v>3.8897042794817134</v>
      </c>
      <c r="J89" s="224">
        <v>7.5037569768963506</v>
      </c>
      <c r="K89" s="224">
        <v>0.75919016431002473</v>
      </c>
    </row>
    <row r="90" spans="3:11" x14ac:dyDescent="0.25">
      <c r="C90" s="259" t="s">
        <v>431</v>
      </c>
      <c r="D90" s="224">
        <v>165984</v>
      </c>
      <c r="E90" s="224">
        <v>1001407</v>
      </c>
      <c r="F90" s="224">
        <v>764663</v>
      </c>
      <c r="G90" s="224">
        <v>411764</v>
      </c>
      <c r="H90" s="224">
        <v>474534</v>
      </c>
      <c r="I90" s="224">
        <v>503.31537979564291</v>
      </c>
      <c r="J90" s="224">
        <v>-23.641136920353063</v>
      </c>
      <c r="K90" s="224">
        <v>15.244168990003985</v>
      </c>
    </row>
    <row r="91" spans="3:11" x14ac:dyDescent="0.25">
      <c r="C91" s="259" t="s">
        <v>432</v>
      </c>
      <c r="D91" s="224">
        <v>4323956.8</v>
      </c>
      <c r="E91" s="224">
        <v>4679986.8</v>
      </c>
      <c r="F91" s="224">
        <v>5193581.8</v>
      </c>
      <c r="G91" s="224">
        <v>5788915</v>
      </c>
      <c r="H91" s="224">
        <v>5817379</v>
      </c>
      <c r="I91" s="224">
        <v>8.2338935486126967</v>
      </c>
      <c r="J91" s="224">
        <v>10.974283089858288</v>
      </c>
      <c r="K91" s="224">
        <v>0.49169835798245443</v>
      </c>
    </row>
    <row r="92" spans="3:11" x14ac:dyDescent="0.25">
      <c r="C92" s="259" t="s">
        <v>433</v>
      </c>
      <c r="D92" s="224">
        <v>101910.06287551098</v>
      </c>
      <c r="E92" s="224">
        <v>106150.19550573106</v>
      </c>
      <c r="F92" s="224">
        <v>130471.71353479098</v>
      </c>
      <c r="G92" s="224">
        <v>152315.34039483021</v>
      </c>
      <c r="H92" s="224">
        <v>153062.95195924028</v>
      </c>
      <c r="I92" s="224">
        <v>4.1606613817907689</v>
      </c>
      <c r="J92" s="224">
        <v>22.912362914816114</v>
      </c>
      <c r="K92" s="224">
        <v>0.49083143068328755</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C2CF-F9F6-4F13-A59C-B7FFF84CFF30}">
  <sheetPr codeName="Sheet50"/>
  <dimension ref="B2:J110"/>
  <sheetViews>
    <sheetView workbookViewId="0">
      <selection activeCell="O23" sqref="O23"/>
    </sheetView>
  </sheetViews>
  <sheetFormatPr defaultColWidth="9.140625" defaultRowHeight="15.75" x14ac:dyDescent="0.25"/>
  <cols>
    <col min="1" max="1" width="9.140625" style="32"/>
    <col min="2" max="2" width="9.28515625" style="32" bestFit="1" customWidth="1"/>
    <col min="3" max="3" width="14.85546875" style="32" customWidth="1"/>
    <col min="4" max="4" width="16.28515625" style="32" bestFit="1" customWidth="1"/>
    <col min="5" max="8" width="9.28515625" style="32" bestFit="1" customWidth="1"/>
    <col min="9" max="9" width="12.7109375" style="32" bestFit="1" customWidth="1"/>
    <col min="10" max="10" width="12.7109375" style="32" customWidth="1"/>
    <col min="11" max="16384" width="9.140625" style="32"/>
  </cols>
  <sheetData>
    <row r="2" spans="2:10" x14ac:dyDescent="0.25">
      <c r="B2" s="266" t="s">
        <v>746</v>
      </c>
      <c r="C2" s="266"/>
      <c r="D2" s="266"/>
      <c r="E2" s="266"/>
      <c r="F2" s="266"/>
      <c r="G2" s="266"/>
      <c r="H2" s="266"/>
      <c r="I2" s="266"/>
      <c r="J2" s="266"/>
    </row>
    <row r="3" spans="2:10" ht="31.5" x14ac:dyDescent="0.25">
      <c r="B3" s="47" t="s">
        <v>434</v>
      </c>
      <c r="C3" s="48" t="s">
        <v>435</v>
      </c>
      <c r="D3" s="267" t="s">
        <v>436</v>
      </c>
      <c r="E3" s="48" t="s">
        <v>437</v>
      </c>
      <c r="F3" s="48" t="s">
        <v>438</v>
      </c>
      <c r="G3" s="48" t="s">
        <v>439</v>
      </c>
      <c r="H3" s="48" t="s">
        <v>69</v>
      </c>
      <c r="I3" s="47" t="s">
        <v>440</v>
      </c>
      <c r="J3" s="268" t="s">
        <v>441</v>
      </c>
    </row>
    <row r="4" spans="2:10" x14ac:dyDescent="0.25">
      <c r="B4" s="269">
        <v>1</v>
      </c>
      <c r="C4" s="270">
        <v>1</v>
      </c>
      <c r="D4" s="271" t="s">
        <v>442</v>
      </c>
      <c r="E4" s="272">
        <v>23</v>
      </c>
      <c r="F4" s="272">
        <v>0</v>
      </c>
      <c r="G4" s="272">
        <v>0</v>
      </c>
      <c r="H4" s="272">
        <v>23</v>
      </c>
      <c r="I4" s="272">
        <v>120359</v>
      </c>
      <c r="J4" s="272">
        <v>5233</v>
      </c>
    </row>
    <row r="5" spans="2:10" x14ac:dyDescent="0.25">
      <c r="B5" s="269">
        <v>2</v>
      </c>
      <c r="C5" s="270">
        <v>1</v>
      </c>
      <c r="D5" s="271" t="s">
        <v>443</v>
      </c>
      <c r="E5" s="272">
        <v>27</v>
      </c>
      <c r="F5" s="272">
        <v>3</v>
      </c>
      <c r="G5" s="272">
        <v>2</v>
      </c>
      <c r="H5" s="272">
        <v>32</v>
      </c>
      <c r="I5" s="272">
        <v>174419</v>
      </c>
      <c r="J5" s="272">
        <v>5450.59375</v>
      </c>
    </row>
    <row r="6" spans="2:10" x14ac:dyDescent="0.25">
      <c r="B6" s="269">
        <v>3</v>
      </c>
      <c r="C6" s="270">
        <v>1</v>
      </c>
      <c r="D6" s="271" t="s">
        <v>444</v>
      </c>
      <c r="E6" s="272">
        <v>39</v>
      </c>
      <c r="F6" s="272">
        <v>9</v>
      </c>
      <c r="G6" s="272">
        <v>1</v>
      </c>
      <c r="H6" s="272">
        <v>49</v>
      </c>
      <c r="I6" s="272">
        <v>280565</v>
      </c>
      <c r="J6" s="272">
        <v>5725.8163265306121</v>
      </c>
    </row>
    <row r="7" spans="2:10" x14ac:dyDescent="0.25">
      <c r="B7" s="269">
        <v>4</v>
      </c>
      <c r="C7" s="270">
        <v>1</v>
      </c>
      <c r="D7" s="271" t="s">
        <v>445</v>
      </c>
      <c r="E7" s="272">
        <v>143</v>
      </c>
      <c r="F7" s="272">
        <v>54</v>
      </c>
      <c r="G7" s="272">
        <v>12</v>
      </c>
      <c r="H7" s="272">
        <v>209</v>
      </c>
      <c r="I7" s="272">
        <v>994090</v>
      </c>
      <c r="J7" s="272">
        <v>4756.4114832535888</v>
      </c>
    </row>
    <row r="8" spans="2:10" x14ac:dyDescent="0.25">
      <c r="B8" s="269">
        <v>5</v>
      </c>
      <c r="C8" s="270">
        <v>1</v>
      </c>
      <c r="D8" s="271" t="s">
        <v>446</v>
      </c>
      <c r="E8" s="272">
        <v>29</v>
      </c>
      <c r="F8" s="272">
        <v>0</v>
      </c>
      <c r="G8" s="272">
        <v>0</v>
      </c>
      <c r="H8" s="272">
        <v>29</v>
      </c>
      <c r="I8" s="272">
        <v>159046</v>
      </c>
      <c r="J8" s="272">
        <v>5484.3448275862065</v>
      </c>
    </row>
    <row r="9" spans="2:10" x14ac:dyDescent="0.25">
      <c r="B9" s="269">
        <v>6</v>
      </c>
      <c r="C9" s="270">
        <v>1</v>
      </c>
      <c r="D9" s="271" t="s">
        <v>447</v>
      </c>
      <c r="E9" s="272">
        <v>25</v>
      </c>
      <c r="F9" s="272">
        <v>0</v>
      </c>
      <c r="G9" s="272">
        <v>1</v>
      </c>
      <c r="H9" s="272">
        <v>26</v>
      </c>
      <c r="I9" s="272">
        <v>158991</v>
      </c>
      <c r="J9" s="272">
        <v>6115.0384615384619</v>
      </c>
    </row>
    <row r="10" spans="2:10" x14ac:dyDescent="0.25">
      <c r="B10" s="269">
        <v>7</v>
      </c>
      <c r="C10" s="270">
        <v>1</v>
      </c>
      <c r="D10" s="271" t="s">
        <v>448</v>
      </c>
      <c r="E10" s="272">
        <v>18</v>
      </c>
      <c r="F10" s="272">
        <v>3</v>
      </c>
      <c r="G10" s="272">
        <v>0</v>
      </c>
      <c r="H10" s="272">
        <v>21</v>
      </c>
      <c r="I10" s="272">
        <v>89125</v>
      </c>
      <c r="J10" s="272">
        <v>4244.0476190476193</v>
      </c>
    </row>
    <row r="11" spans="2:10" x14ac:dyDescent="0.25">
      <c r="B11" s="269">
        <v>8</v>
      </c>
      <c r="C11" s="270">
        <v>1</v>
      </c>
      <c r="D11" s="271" t="s">
        <v>449</v>
      </c>
      <c r="E11" s="272">
        <v>26</v>
      </c>
      <c r="F11" s="272">
        <v>8</v>
      </c>
      <c r="G11" s="272">
        <v>1</v>
      </c>
      <c r="H11" s="272">
        <v>35</v>
      </c>
      <c r="I11" s="272">
        <v>149984</v>
      </c>
      <c r="J11" s="272">
        <v>4285.2571428571428</v>
      </c>
    </row>
    <row r="12" spans="2:10" x14ac:dyDescent="0.25">
      <c r="B12" s="269">
        <v>9</v>
      </c>
      <c r="C12" s="270">
        <v>1</v>
      </c>
      <c r="D12" s="271" t="s">
        <v>450</v>
      </c>
      <c r="E12" s="272">
        <v>177</v>
      </c>
      <c r="F12" s="272">
        <v>61</v>
      </c>
      <c r="G12" s="272">
        <v>4</v>
      </c>
      <c r="H12" s="272">
        <v>242</v>
      </c>
      <c r="I12" s="272">
        <v>1147186</v>
      </c>
      <c r="J12" s="272">
        <v>4740.4380165289258</v>
      </c>
    </row>
    <row r="13" spans="2:10" x14ac:dyDescent="0.25">
      <c r="B13" s="269">
        <v>10</v>
      </c>
      <c r="C13" s="270">
        <v>1</v>
      </c>
      <c r="D13" s="271" t="s">
        <v>451</v>
      </c>
      <c r="E13" s="272">
        <v>138</v>
      </c>
      <c r="F13" s="272">
        <v>38</v>
      </c>
      <c r="G13" s="272">
        <v>10</v>
      </c>
      <c r="H13" s="272">
        <v>186</v>
      </c>
      <c r="I13" s="272">
        <v>934461</v>
      </c>
      <c r="J13" s="272">
        <v>5023.9838709677415</v>
      </c>
    </row>
    <row r="14" spans="2:10" x14ac:dyDescent="0.25">
      <c r="B14" s="269">
        <v>11</v>
      </c>
      <c r="C14" s="270">
        <v>1</v>
      </c>
      <c r="D14" s="271" t="s">
        <v>452</v>
      </c>
      <c r="E14" s="272">
        <v>27</v>
      </c>
      <c r="F14" s="272">
        <v>0</v>
      </c>
      <c r="G14" s="272">
        <v>0</v>
      </c>
      <c r="H14" s="272">
        <v>27</v>
      </c>
      <c r="I14" s="272">
        <v>104768</v>
      </c>
      <c r="J14" s="272">
        <v>3880.2962962962961</v>
      </c>
    </row>
    <row r="15" spans="2:10" x14ac:dyDescent="0.25">
      <c r="B15" s="269">
        <v>12</v>
      </c>
      <c r="C15" s="270">
        <v>1</v>
      </c>
      <c r="D15" s="271" t="s">
        <v>453</v>
      </c>
      <c r="E15" s="272">
        <v>19</v>
      </c>
      <c r="F15" s="272">
        <v>6</v>
      </c>
      <c r="G15" s="272">
        <v>0</v>
      </c>
      <c r="H15" s="272">
        <v>25</v>
      </c>
      <c r="I15" s="272">
        <v>175340</v>
      </c>
      <c r="J15" s="272">
        <v>7013.6</v>
      </c>
    </row>
    <row r="16" spans="2:10" x14ac:dyDescent="0.25">
      <c r="B16" s="269">
        <v>13</v>
      </c>
      <c r="C16" s="270">
        <v>1</v>
      </c>
      <c r="D16" s="271" t="s">
        <v>454</v>
      </c>
      <c r="E16" s="272">
        <v>24</v>
      </c>
      <c r="F16" s="272">
        <v>4</v>
      </c>
      <c r="G16" s="272">
        <v>0</v>
      </c>
      <c r="H16" s="272">
        <v>28</v>
      </c>
      <c r="I16" s="272">
        <v>140914</v>
      </c>
      <c r="J16" s="272">
        <v>5032.6428571428569</v>
      </c>
    </row>
    <row r="17" spans="2:10" x14ac:dyDescent="0.25">
      <c r="B17" s="269">
        <v>14</v>
      </c>
      <c r="C17" s="270">
        <v>1</v>
      </c>
      <c r="D17" s="271" t="s">
        <v>455</v>
      </c>
      <c r="E17" s="272">
        <v>42</v>
      </c>
      <c r="F17" s="272">
        <v>6</v>
      </c>
      <c r="G17" s="272">
        <v>1</v>
      </c>
      <c r="H17" s="272">
        <v>49</v>
      </c>
      <c r="I17" s="272">
        <v>342773</v>
      </c>
      <c r="J17" s="272">
        <v>6995.3673469387759</v>
      </c>
    </row>
    <row r="18" spans="2:10" x14ac:dyDescent="0.25">
      <c r="B18" s="269"/>
      <c r="C18" s="273" t="s">
        <v>69</v>
      </c>
      <c r="D18" s="274"/>
      <c r="E18" s="272">
        <v>757</v>
      </c>
      <c r="F18" s="272">
        <v>192</v>
      </c>
      <c r="G18" s="272">
        <v>32</v>
      </c>
      <c r="H18" s="272">
        <v>981</v>
      </c>
      <c r="I18" s="272">
        <v>4972021</v>
      </c>
      <c r="J18" s="272">
        <v>5068.3190621814474</v>
      </c>
    </row>
    <row r="19" spans="2:10" x14ac:dyDescent="0.25">
      <c r="B19" s="269">
        <v>15</v>
      </c>
      <c r="C19" s="270" t="s">
        <v>747</v>
      </c>
      <c r="D19" s="271" t="s">
        <v>456</v>
      </c>
      <c r="E19" s="272">
        <v>54</v>
      </c>
      <c r="F19" s="272">
        <v>7</v>
      </c>
      <c r="G19" s="272">
        <v>2</v>
      </c>
      <c r="H19" s="272">
        <v>63</v>
      </c>
      <c r="I19" s="272">
        <v>713203</v>
      </c>
      <c r="J19" s="272">
        <v>11320.682539682539</v>
      </c>
    </row>
    <row r="20" spans="2:10" x14ac:dyDescent="0.25">
      <c r="B20" s="269">
        <v>16</v>
      </c>
      <c r="C20" s="270" t="s">
        <v>747</v>
      </c>
      <c r="D20" s="271" t="s">
        <v>457</v>
      </c>
      <c r="E20" s="272">
        <v>89</v>
      </c>
      <c r="F20" s="272">
        <v>12</v>
      </c>
      <c r="G20" s="272">
        <v>2</v>
      </c>
      <c r="H20" s="272">
        <v>103</v>
      </c>
      <c r="I20" s="272">
        <v>748416</v>
      </c>
      <c r="J20" s="272">
        <v>7266.174757281553</v>
      </c>
    </row>
    <row r="21" spans="2:10" x14ac:dyDescent="0.25">
      <c r="B21" s="269">
        <v>17</v>
      </c>
      <c r="C21" s="270" t="s">
        <v>747</v>
      </c>
      <c r="D21" s="271" t="s">
        <v>458</v>
      </c>
      <c r="E21" s="272">
        <v>85</v>
      </c>
      <c r="F21" s="272">
        <v>8</v>
      </c>
      <c r="G21" s="272">
        <v>9</v>
      </c>
      <c r="H21" s="272">
        <v>102</v>
      </c>
      <c r="I21" s="272">
        <v>873274</v>
      </c>
      <c r="J21" s="272">
        <v>8561.5098039215682</v>
      </c>
    </row>
    <row r="22" spans="2:10" x14ac:dyDescent="0.25">
      <c r="B22" s="269">
        <v>18</v>
      </c>
      <c r="C22" s="270" t="s">
        <v>747</v>
      </c>
      <c r="D22" s="271" t="s">
        <v>459</v>
      </c>
      <c r="E22" s="272">
        <v>60</v>
      </c>
      <c r="F22" s="272">
        <v>7</v>
      </c>
      <c r="G22" s="272">
        <v>7</v>
      </c>
      <c r="H22" s="272">
        <v>74</v>
      </c>
      <c r="I22" s="272">
        <v>715040</v>
      </c>
      <c r="J22" s="272">
        <v>9662.7027027027034</v>
      </c>
    </row>
    <row r="23" spans="2:10" x14ac:dyDescent="0.25">
      <c r="B23" s="269">
        <v>19</v>
      </c>
      <c r="C23" s="270" t="s">
        <v>747</v>
      </c>
      <c r="D23" s="271" t="s">
        <v>460</v>
      </c>
      <c r="E23" s="272">
        <v>75</v>
      </c>
      <c r="F23" s="272">
        <v>14</v>
      </c>
      <c r="G23" s="272">
        <v>5</v>
      </c>
      <c r="H23" s="272">
        <v>94</v>
      </c>
      <c r="I23" s="272">
        <v>857360</v>
      </c>
      <c r="J23" s="272">
        <v>9120.8510638297867</v>
      </c>
    </row>
    <row r="24" spans="2:10" x14ac:dyDescent="0.25">
      <c r="B24" s="269">
        <v>20</v>
      </c>
      <c r="C24" s="270" t="s">
        <v>747</v>
      </c>
      <c r="D24" s="271" t="s">
        <v>461</v>
      </c>
      <c r="E24" s="272">
        <v>60</v>
      </c>
      <c r="F24" s="272">
        <v>9</v>
      </c>
      <c r="G24" s="272">
        <v>2</v>
      </c>
      <c r="H24" s="272">
        <v>71</v>
      </c>
      <c r="I24" s="272">
        <v>825623</v>
      </c>
      <c r="J24" s="272">
        <v>11628.492957746479</v>
      </c>
    </row>
    <row r="25" spans="2:10" x14ac:dyDescent="0.25">
      <c r="B25" s="269">
        <v>21</v>
      </c>
      <c r="C25" s="270" t="s">
        <v>747</v>
      </c>
      <c r="D25" s="271" t="s">
        <v>462</v>
      </c>
      <c r="E25" s="272">
        <v>83</v>
      </c>
      <c r="F25" s="272">
        <v>13</v>
      </c>
      <c r="G25" s="272">
        <v>6</v>
      </c>
      <c r="H25" s="272">
        <v>102</v>
      </c>
      <c r="I25" s="272">
        <v>743975</v>
      </c>
      <c r="J25" s="272">
        <v>7293.8725490196075</v>
      </c>
    </row>
    <row r="26" spans="2:10" x14ac:dyDescent="0.25">
      <c r="B26" s="269">
        <v>22</v>
      </c>
      <c r="C26" s="270" t="s">
        <v>747</v>
      </c>
      <c r="D26" s="271" t="s">
        <v>463</v>
      </c>
      <c r="E26" s="272">
        <v>67</v>
      </c>
      <c r="F26" s="272">
        <v>14</v>
      </c>
      <c r="G26" s="272">
        <v>4</v>
      </c>
      <c r="H26" s="272">
        <v>85</v>
      </c>
      <c r="I26" s="272">
        <v>649397</v>
      </c>
      <c r="J26" s="272">
        <v>7639.964705882353</v>
      </c>
    </row>
    <row r="27" spans="2:10" x14ac:dyDescent="0.25">
      <c r="B27" s="269"/>
      <c r="C27" s="273" t="s">
        <v>69</v>
      </c>
      <c r="D27" s="275"/>
      <c r="E27" s="272">
        <v>573</v>
      </c>
      <c r="F27" s="272">
        <v>84</v>
      </c>
      <c r="G27" s="272">
        <v>37</v>
      </c>
      <c r="H27" s="272">
        <v>694</v>
      </c>
      <c r="I27" s="272">
        <v>6126288</v>
      </c>
      <c r="J27" s="272">
        <v>8827.5043227665701</v>
      </c>
    </row>
    <row r="28" spans="2:10" x14ac:dyDescent="0.25">
      <c r="B28" s="269">
        <v>23</v>
      </c>
      <c r="C28" s="270" t="s">
        <v>748</v>
      </c>
      <c r="D28" s="271" t="s">
        <v>464</v>
      </c>
      <c r="E28" s="272">
        <v>29</v>
      </c>
      <c r="F28" s="272">
        <v>3</v>
      </c>
      <c r="G28" s="272">
        <v>0</v>
      </c>
      <c r="H28" s="272">
        <v>32</v>
      </c>
      <c r="I28" s="272">
        <v>172726</v>
      </c>
      <c r="J28" s="272">
        <v>5397.6875</v>
      </c>
    </row>
    <row r="29" spans="2:10" x14ac:dyDescent="0.25">
      <c r="B29" s="269">
        <v>24</v>
      </c>
      <c r="C29" s="270" t="s">
        <v>748</v>
      </c>
      <c r="D29" s="271" t="s">
        <v>465</v>
      </c>
      <c r="E29" s="272">
        <v>24</v>
      </c>
      <c r="F29" s="272">
        <v>2</v>
      </c>
      <c r="G29" s="272">
        <v>0</v>
      </c>
      <c r="H29" s="272">
        <v>26</v>
      </c>
      <c r="I29" s="272">
        <v>170620</v>
      </c>
      <c r="J29" s="272">
        <v>6562.3076923076924</v>
      </c>
    </row>
    <row r="30" spans="2:10" x14ac:dyDescent="0.25">
      <c r="B30" s="269">
        <v>25</v>
      </c>
      <c r="C30" s="270" t="s">
        <v>748</v>
      </c>
      <c r="D30" s="271" t="s">
        <v>466</v>
      </c>
      <c r="E30" s="272">
        <v>34</v>
      </c>
      <c r="F30" s="272">
        <v>2</v>
      </c>
      <c r="G30" s="272">
        <v>2</v>
      </c>
      <c r="H30" s="272">
        <v>38</v>
      </c>
      <c r="I30" s="272">
        <v>300117</v>
      </c>
      <c r="J30" s="272">
        <v>7897.8157894736842</v>
      </c>
    </row>
    <row r="31" spans="2:10" x14ac:dyDescent="0.25">
      <c r="B31" s="269">
        <v>26</v>
      </c>
      <c r="C31" s="270" t="s">
        <v>748</v>
      </c>
      <c r="D31" s="271" t="s">
        <v>467</v>
      </c>
      <c r="E31" s="272">
        <v>27</v>
      </c>
      <c r="F31" s="272">
        <v>1</v>
      </c>
      <c r="G31" s="272">
        <v>1</v>
      </c>
      <c r="H31" s="272">
        <v>29</v>
      </c>
      <c r="I31" s="272">
        <v>45554</v>
      </c>
      <c r="J31" s="272">
        <v>1570.8275862068965</v>
      </c>
    </row>
    <row r="32" spans="2:10" x14ac:dyDescent="0.25">
      <c r="B32" s="269">
        <v>27</v>
      </c>
      <c r="C32" s="270" t="s">
        <v>748</v>
      </c>
      <c r="D32" s="271" t="s">
        <v>468</v>
      </c>
      <c r="E32" s="272">
        <v>63</v>
      </c>
      <c r="F32" s="272">
        <v>17</v>
      </c>
      <c r="G32" s="272">
        <v>0</v>
      </c>
      <c r="H32" s="272">
        <v>80</v>
      </c>
      <c r="I32" s="272">
        <v>322751</v>
      </c>
      <c r="J32" s="272">
        <v>4034.3874999999998</v>
      </c>
    </row>
    <row r="33" spans="2:10" x14ac:dyDescent="0.25">
      <c r="B33" s="269">
        <v>28</v>
      </c>
      <c r="C33" s="270" t="s">
        <v>748</v>
      </c>
      <c r="D33" s="271" t="s">
        <v>469</v>
      </c>
      <c r="E33" s="272">
        <v>41</v>
      </c>
      <c r="F33" s="272">
        <v>14</v>
      </c>
      <c r="G33" s="272">
        <v>1</v>
      </c>
      <c r="H33" s="272">
        <v>56</v>
      </c>
      <c r="I33" s="272">
        <v>262981</v>
      </c>
      <c r="J33" s="272">
        <v>4696.0892857142853</v>
      </c>
    </row>
    <row r="34" spans="2:10" x14ac:dyDescent="0.25">
      <c r="B34" s="269">
        <v>29</v>
      </c>
      <c r="C34" s="270" t="s">
        <v>748</v>
      </c>
      <c r="D34" s="271" t="s">
        <v>470</v>
      </c>
      <c r="E34" s="272">
        <v>39</v>
      </c>
      <c r="F34" s="272">
        <v>11</v>
      </c>
      <c r="G34" s="272">
        <v>0</v>
      </c>
      <c r="H34" s="272">
        <v>50</v>
      </c>
      <c r="I34" s="272">
        <v>262852</v>
      </c>
      <c r="J34" s="272">
        <v>5257.04</v>
      </c>
    </row>
    <row r="35" spans="2:10" x14ac:dyDescent="0.25">
      <c r="B35" s="269">
        <v>30</v>
      </c>
      <c r="C35" s="270" t="s">
        <v>748</v>
      </c>
      <c r="D35" s="27" t="s">
        <v>471</v>
      </c>
      <c r="E35" s="272">
        <v>74</v>
      </c>
      <c r="F35" s="272">
        <v>14</v>
      </c>
      <c r="G35" s="272">
        <v>7</v>
      </c>
      <c r="H35" s="272">
        <v>95</v>
      </c>
      <c r="I35" s="272">
        <v>366879</v>
      </c>
      <c r="J35" s="272">
        <v>3861.8842105263157</v>
      </c>
    </row>
    <row r="36" spans="2:10" x14ac:dyDescent="0.25">
      <c r="B36" s="269">
        <v>31</v>
      </c>
      <c r="C36" s="270" t="s">
        <v>748</v>
      </c>
      <c r="D36" s="271" t="s">
        <v>472</v>
      </c>
      <c r="E36" s="272">
        <v>894</v>
      </c>
      <c r="F36" s="272">
        <v>142</v>
      </c>
      <c r="G36" s="272">
        <v>49</v>
      </c>
      <c r="H36" s="272">
        <v>1085</v>
      </c>
      <c r="I36" s="272">
        <v>2017532</v>
      </c>
      <c r="J36" s="272">
        <v>1859.4764976958525</v>
      </c>
    </row>
    <row r="37" spans="2:10" x14ac:dyDescent="0.25">
      <c r="B37" s="269">
        <v>32</v>
      </c>
      <c r="C37" s="270" t="s">
        <v>748</v>
      </c>
      <c r="D37" s="271" t="s">
        <v>473</v>
      </c>
      <c r="E37" s="272">
        <v>211</v>
      </c>
      <c r="F37" s="272">
        <v>29</v>
      </c>
      <c r="G37" s="272">
        <v>15</v>
      </c>
      <c r="H37" s="272">
        <v>255</v>
      </c>
      <c r="I37" s="272">
        <v>548401</v>
      </c>
      <c r="J37" s="272">
        <v>2150.592156862745</v>
      </c>
    </row>
    <row r="38" spans="2:10" x14ac:dyDescent="0.25">
      <c r="B38" s="269">
        <v>33</v>
      </c>
      <c r="C38" s="270" t="s">
        <v>748</v>
      </c>
      <c r="D38" s="271" t="s">
        <v>474</v>
      </c>
      <c r="E38" s="272">
        <v>116</v>
      </c>
      <c r="F38" s="272">
        <v>17</v>
      </c>
      <c r="G38" s="272">
        <v>5</v>
      </c>
      <c r="H38" s="272">
        <v>138</v>
      </c>
      <c r="I38" s="272">
        <v>430408</v>
      </c>
      <c r="J38" s="272">
        <v>3118.8985507246375</v>
      </c>
    </row>
    <row r="39" spans="2:10" x14ac:dyDescent="0.25">
      <c r="B39" s="269">
        <v>34</v>
      </c>
      <c r="C39" s="270" t="s">
        <v>748</v>
      </c>
      <c r="D39" s="271" t="s">
        <v>475</v>
      </c>
      <c r="E39" s="272">
        <v>60</v>
      </c>
      <c r="F39" s="272">
        <v>14</v>
      </c>
      <c r="G39" s="272">
        <v>8</v>
      </c>
      <c r="H39" s="272">
        <v>82</v>
      </c>
      <c r="I39" s="272">
        <v>461053</v>
      </c>
      <c r="J39" s="272">
        <v>5622.5975609756097</v>
      </c>
    </row>
    <row r="40" spans="2:10" x14ac:dyDescent="0.25">
      <c r="B40" s="269">
        <v>35</v>
      </c>
      <c r="C40" s="270" t="s">
        <v>748</v>
      </c>
      <c r="D40" s="271" t="s">
        <v>476</v>
      </c>
      <c r="E40" s="272">
        <v>170</v>
      </c>
      <c r="F40" s="272">
        <v>52</v>
      </c>
      <c r="G40" s="272">
        <v>18</v>
      </c>
      <c r="H40" s="272">
        <v>240</v>
      </c>
      <c r="I40" s="272">
        <v>722168</v>
      </c>
      <c r="J40" s="272">
        <v>3009.0333333333333</v>
      </c>
    </row>
    <row r="41" spans="2:10" x14ac:dyDescent="0.25">
      <c r="B41" s="269"/>
      <c r="C41" s="273" t="s">
        <v>69</v>
      </c>
      <c r="D41" s="275"/>
      <c r="E41" s="272">
        <v>1782</v>
      </c>
      <c r="F41" s="272">
        <v>318</v>
      </c>
      <c r="G41" s="272">
        <v>106</v>
      </c>
      <c r="H41" s="272">
        <v>2206</v>
      </c>
      <c r="I41" s="272">
        <v>6084042</v>
      </c>
      <c r="J41" s="272">
        <v>2757.9519492293743</v>
      </c>
    </row>
    <row r="42" spans="2:10" x14ac:dyDescent="0.25">
      <c r="B42" s="269">
        <v>36</v>
      </c>
      <c r="C42" s="270" t="s">
        <v>749</v>
      </c>
      <c r="D42" s="271" t="s">
        <v>477</v>
      </c>
      <c r="E42" s="272">
        <v>44</v>
      </c>
      <c r="F42" s="272">
        <v>6</v>
      </c>
      <c r="G42" s="272">
        <v>3</v>
      </c>
      <c r="H42" s="272">
        <v>53</v>
      </c>
      <c r="I42" s="272">
        <v>252201</v>
      </c>
      <c r="J42" s="272">
        <v>4758.5094339622638</v>
      </c>
    </row>
    <row r="43" spans="2:10" x14ac:dyDescent="0.25">
      <c r="B43" s="269">
        <v>37</v>
      </c>
      <c r="C43" s="270" t="s">
        <v>749</v>
      </c>
      <c r="D43" s="271" t="s">
        <v>478</v>
      </c>
      <c r="E43" s="272">
        <v>11</v>
      </c>
      <c r="F43" s="272">
        <v>0</v>
      </c>
      <c r="G43" s="272">
        <v>0</v>
      </c>
      <c r="H43" s="272">
        <v>11</v>
      </c>
      <c r="I43" s="272">
        <v>5645</v>
      </c>
      <c r="J43" s="272">
        <v>513.18181818181813</v>
      </c>
    </row>
    <row r="44" spans="2:10" x14ac:dyDescent="0.25">
      <c r="B44" s="269">
        <v>38</v>
      </c>
      <c r="C44" s="270" t="s">
        <v>749</v>
      </c>
      <c r="D44" s="271" t="s">
        <v>479</v>
      </c>
      <c r="E44" s="272">
        <v>43</v>
      </c>
      <c r="F44" s="272">
        <v>6</v>
      </c>
      <c r="G44" s="272">
        <v>2</v>
      </c>
      <c r="H44" s="272">
        <v>51</v>
      </c>
      <c r="I44" s="272">
        <v>153480</v>
      </c>
      <c r="J44" s="272">
        <v>3009.4117647058824</v>
      </c>
    </row>
    <row r="45" spans="2:10" x14ac:dyDescent="0.25">
      <c r="B45" s="269">
        <v>39</v>
      </c>
      <c r="C45" s="270" t="s">
        <v>749</v>
      </c>
      <c r="D45" s="271" t="s">
        <v>480</v>
      </c>
      <c r="E45" s="272">
        <v>198</v>
      </c>
      <c r="F45" s="272">
        <v>77</v>
      </c>
      <c r="G45" s="272">
        <v>19</v>
      </c>
      <c r="H45" s="272">
        <v>294</v>
      </c>
      <c r="I45" s="272">
        <v>599504</v>
      </c>
      <c r="J45" s="272">
        <v>2039.1292517006802</v>
      </c>
    </row>
    <row r="46" spans="2:10" x14ac:dyDescent="0.25">
      <c r="B46" s="269">
        <v>40</v>
      </c>
      <c r="C46" s="270" t="s">
        <v>749</v>
      </c>
      <c r="D46" s="271" t="s">
        <v>481</v>
      </c>
      <c r="E46" s="272">
        <v>79</v>
      </c>
      <c r="F46" s="272">
        <v>23</v>
      </c>
      <c r="G46" s="272">
        <v>1</v>
      </c>
      <c r="H46" s="272">
        <v>103</v>
      </c>
      <c r="I46" s="272">
        <v>327620</v>
      </c>
      <c r="J46" s="272">
        <v>3180.7766990291261</v>
      </c>
    </row>
    <row r="47" spans="2:10" x14ac:dyDescent="0.25">
      <c r="B47" s="269">
        <v>41</v>
      </c>
      <c r="C47" s="270" t="s">
        <v>749</v>
      </c>
      <c r="D47" s="271" t="s">
        <v>482</v>
      </c>
      <c r="E47" s="272">
        <v>42</v>
      </c>
      <c r="F47" s="272">
        <v>24</v>
      </c>
      <c r="G47" s="272">
        <v>2</v>
      </c>
      <c r="H47" s="272">
        <v>68</v>
      </c>
      <c r="I47" s="272">
        <v>254965</v>
      </c>
      <c r="J47" s="272">
        <v>3749.4852941176468</v>
      </c>
    </row>
    <row r="48" spans="2:10" x14ac:dyDescent="0.25">
      <c r="B48" s="269">
        <v>42</v>
      </c>
      <c r="C48" s="270" t="s">
        <v>749</v>
      </c>
      <c r="D48" s="271" t="s">
        <v>483</v>
      </c>
      <c r="E48" s="272">
        <v>16</v>
      </c>
      <c r="F48" s="272">
        <v>1</v>
      </c>
      <c r="G48" s="272">
        <v>0</v>
      </c>
      <c r="H48" s="272">
        <v>17</v>
      </c>
      <c r="I48" s="272">
        <v>14596</v>
      </c>
      <c r="J48" s="272">
        <v>858.58823529411768</v>
      </c>
    </row>
    <row r="49" spans="2:10" x14ac:dyDescent="0.25">
      <c r="B49" s="269">
        <v>43</v>
      </c>
      <c r="C49" s="270" t="s">
        <v>749</v>
      </c>
      <c r="D49" s="271" t="s">
        <v>484</v>
      </c>
      <c r="E49" s="272">
        <v>48</v>
      </c>
      <c r="F49" s="272">
        <v>10</v>
      </c>
      <c r="G49" s="272">
        <v>0</v>
      </c>
      <c r="H49" s="272">
        <v>58</v>
      </c>
      <c r="I49" s="272">
        <v>250554</v>
      </c>
      <c r="J49" s="272">
        <v>4319.8965517241377</v>
      </c>
    </row>
    <row r="50" spans="2:10" x14ac:dyDescent="0.25">
      <c r="B50" s="269">
        <v>44</v>
      </c>
      <c r="C50" s="270" t="s">
        <v>749</v>
      </c>
      <c r="D50" s="271" t="s">
        <v>485</v>
      </c>
      <c r="E50" s="272">
        <v>25</v>
      </c>
      <c r="F50" s="272">
        <v>10</v>
      </c>
      <c r="G50" s="272">
        <v>0</v>
      </c>
      <c r="H50" s="272">
        <v>35</v>
      </c>
      <c r="I50" s="272">
        <v>132703</v>
      </c>
      <c r="J50" s="272">
        <v>3791.5142857142855</v>
      </c>
    </row>
    <row r="51" spans="2:10" x14ac:dyDescent="0.25">
      <c r="B51" s="269">
        <v>45</v>
      </c>
      <c r="C51" s="270" t="s">
        <v>749</v>
      </c>
      <c r="D51" s="271" t="s">
        <v>486</v>
      </c>
      <c r="E51" s="272">
        <v>22</v>
      </c>
      <c r="F51" s="272">
        <v>9</v>
      </c>
      <c r="G51" s="272">
        <v>0</v>
      </c>
      <c r="H51" s="272">
        <v>31</v>
      </c>
      <c r="I51" s="272">
        <v>107372</v>
      </c>
      <c r="J51" s="272">
        <v>3463.6129032258063</v>
      </c>
    </row>
    <row r="52" spans="2:10" x14ac:dyDescent="0.25">
      <c r="B52" s="269">
        <v>46</v>
      </c>
      <c r="C52" s="270" t="s">
        <v>749</v>
      </c>
      <c r="D52" s="271" t="s">
        <v>487</v>
      </c>
      <c r="E52" s="272">
        <v>69</v>
      </c>
      <c r="F52" s="272">
        <v>24</v>
      </c>
      <c r="G52" s="272">
        <v>8</v>
      </c>
      <c r="H52" s="272">
        <v>101</v>
      </c>
      <c r="I52" s="272">
        <v>381105</v>
      </c>
      <c r="J52" s="272">
        <v>3773.3168316831684</v>
      </c>
    </row>
    <row r="53" spans="2:10" x14ac:dyDescent="0.25">
      <c r="B53" s="269"/>
      <c r="C53" s="273" t="s">
        <v>69</v>
      </c>
      <c r="D53" s="275"/>
      <c r="E53" s="272">
        <v>597</v>
      </c>
      <c r="F53" s="272">
        <v>190</v>
      </c>
      <c r="G53" s="272">
        <v>35</v>
      </c>
      <c r="H53" s="272">
        <v>822</v>
      </c>
      <c r="I53" s="272">
        <v>2479745</v>
      </c>
      <c r="J53" s="272">
        <v>3016.721411192214</v>
      </c>
    </row>
    <row r="54" spans="2:10" x14ac:dyDescent="0.25">
      <c r="B54" s="269">
        <v>47</v>
      </c>
      <c r="C54" s="270" t="s">
        <v>750</v>
      </c>
      <c r="D54" s="271" t="s">
        <v>488</v>
      </c>
      <c r="E54" s="272">
        <v>35</v>
      </c>
      <c r="F54" s="272">
        <v>15</v>
      </c>
      <c r="G54" s="272">
        <v>0</v>
      </c>
      <c r="H54" s="272">
        <v>50</v>
      </c>
      <c r="I54" s="272">
        <v>246836</v>
      </c>
      <c r="J54" s="272">
        <v>4936.72</v>
      </c>
    </row>
    <row r="55" spans="2:10" x14ac:dyDescent="0.25">
      <c r="B55" s="269">
        <v>48</v>
      </c>
      <c r="C55" s="270" t="s">
        <v>750</v>
      </c>
      <c r="D55" s="271" t="s">
        <v>489</v>
      </c>
      <c r="E55" s="272">
        <v>49</v>
      </c>
      <c r="F55" s="272">
        <v>11</v>
      </c>
      <c r="G55" s="272">
        <v>0</v>
      </c>
      <c r="H55" s="272">
        <v>60</v>
      </c>
      <c r="I55" s="272">
        <v>242423</v>
      </c>
      <c r="J55" s="272">
        <v>4040.3833333333332</v>
      </c>
    </row>
    <row r="56" spans="2:10" x14ac:dyDescent="0.25">
      <c r="B56" s="269">
        <v>49</v>
      </c>
      <c r="C56" s="270" t="s">
        <v>750</v>
      </c>
      <c r="D56" s="271" t="s">
        <v>490</v>
      </c>
      <c r="E56" s="272">
        <v>221</v>
      </c>
      <c r="F56" s="272">
        <v>75</v>
      </c>
      <c r="G56" s="272">
        <v>27</v>
      </c>
      <c r="H56" s="272">
        <v>323</v>
      </c>
      <c r="I56" s="272">
        <v>1118975</v>
      </c>
      <c r="J56" s="272">
        <v>3464.3188854489163</v>
      </c>
    </row>
    <row r="57" spans="2:10" x14ac:dyDescent="0.25">
      <c r="B57" s="269">
        <v>50</v>
      </c>
      <c r="C57" s="270" t="s">
        <v>750</v>
      </c>
      <c r="D57" s="271" t="s">
        <v>491</v>
      </c>
      <c r="E57" s="272">
        <v>80</v>
      </c>
      <c r="F57" s="272">
        <v>17</v>
      </c>
      <c r="G57" s="272">
        <v>5</v>
      </c>
      <c r="H57" s="272">
        <v>102</v>
      </c>
      <c r="I57" s="272">
        <v>686739</v>
      </c>
      <c r="J57" s="272">
        <v>6732.7352941176468</v>
      </c>
    </row>
    <row r="58" spans="2:10" x14ac:dyDescent="0.25">
      <c r="B58" s="269">
        <v>51</v>
      </c>
      <c r="C58" s="270" t="s">
        <v>750</v>
      </c>
      <c r="D58" s="271" t="s">
        <v>492</v>
      </c>
      <c r="E58" s="272">
        <v>21</v>
      </c>
      <c r="F58" s="272">
        <v>7</v>
      </c>
      <c r="G58" s="272">
        <v>0</v>
      </c>
      <c r="H58" s="272">
        <v>28</v>
      </c>
      <c r="I58" s="272">
        <v>177200</v>
      </c>
      <c r="J58" s="272">
        <v>6328.5714285714284</v>
      </c>
    </row>
    <row r="59" spans="2:10" x14ac:dyDescent="0.25">
      <c r="B59" s="269">
        <v>52</v>
      </c>
      <c r="C59" s="270" t="s">
        <v>750</v>
      </c>
      <c r="D59" s="271" t="s">
        <v>493</v>
      </c>
      <c r="E59" s="272">
        <v>21</v>
      </c>
      <c r="F59" s="272">
        <v>13</v>
      </c>
      <c r="G59" s="272">
        <v>0</v>
      </c>
      <c r="H59" s="272">
        <v>34</v>
      </c>
      <c r="I59" s="272">
        <v>231848</v>
      </c>
      <c r="J59" s="272">
        <v>6819.0588235294117</v>
      </c>
    </row>
    <row r="60" spans="2:10" x14ac:dyDescent="0.25">
      <c r="B60" s="269">
        <v>53</v>
      </c>
      <c r="C60" s="270" t="s">
        <v>750</v>
      </c>
      <c r="D60" s="271" t="s">
        <v>494</v>
      </c>
      <c r="E60" s="272">
        <v>21</v>
      </c>
      <c r="F60" s="272">
        <v>2</v>
      </c>
      <c r="G60" s="272">
        <v>0</v>
      </c>
      <c r="H60" s="272">
        <v>23</v>
      </c>
      <c r="I60" s="272">
        <v>236226</v>
      </c>
      <c r="J60" s="272">
        <v>10270.695652173914</v>
      </c>
    </row>
    <row r="61" spans="2:10" x14ac:dyDescent="0.25">
      <c r="B61" s="269">
        <v>54</v>
      </c>
      <c r="C61" s="270" t="s">
        <v>750</v>
      </c>
      <c r="D61" s="271" t="s">
        <v>495</v>
      </c>
      <c r="E61" s="272">
        <v>8</v>
      </c>
      <c r="F61" s="272">
        <v>0</v>
      </c>
      <c r="G61" s="272">
        <v>0</v>
      </c>
      <c r="H61" s="272">
        <v>8</v>
      </c>
      <c r="I61" s="272">
        <v>57962</v>
      </c>
      <c r="J61" s="272">
        <v>7245.25</v>
      </c>
    </row>
    <row r="62" spans="2:10" x14ac:dyDescent="0.25">
      <c r="B62" s="269">
        <v>55</v>
      </c>
      <c r="C62" s="270" t="s">
        <v>750</v>
      </c>
      <c r="D62" s="271" t="s">
        <v>496</v>
      </c>
      <c r="E62" s="272">
        <v>94</v>
      </c>
      <c r="F62" s="272">
        <v>39</v>
      </c>
      <c r="G62" s="272">
        <v>3</v>
      </c>
      <c r="H62" s="272">
        <v>136</v>
      </c>
      <c r="I62" s="272">
        <v>676277</v>
      </c>
      <c r="J62" s="272">
        <v>4972.625</v>
      </c>
    </row>
    <row r="63" spans="2:10" x14ac:dyDescent="0.25">
      <c r="B63" s="269">
        <v>56</v>
      </c>
      <c r="C63" s="270" t="s">
        <v>750</v>
      </c>
      <c r="D63" s="271" t="s">
        <v>497</v>
      </c>
      <c r="E63" s="272">
        <v>83</v>
      </c>
      <c r="F63" s="272">
        <v>29</v>
      </c>
      <c r="G63" s="272">
        <v>7</v>
      </c>
      <c r="H63" s="272">
        <v>119</v>
      </c>
      <c r="I63" s="272">
        <v>603393</v>
      </c>
      <c r="J63" s="272">
        <v>5070.5294117647063</v>
      </c>
    </row>
    <row r="64" spans="2:10" x14ac:dyDescent="0.25">
      <c r="B64" s="269">
        <v>57</v>
      </c>
      <c r="C64" s="270" t="s">
        <v>750</v>
      </c>
      <c r="D64" s="271" t="s">
        <v>498</v>
      </c>
      <c r="E64" s="272">
        <v>41</v>
      </c>
      <c r="F64" s="272">
        <v>26</v>
      </c>
      <c r="G64" s="272">
        <v>0</v>
      </c>
      <c r="H64" s="272">
        <v>67</v>
      </c>
      <c r="I64" s="272">
        <v>460831</v>
      </c>
      <c r="J64" s="272">
        <v>6878.0746268656712</v>
      </c>
    </row>
    <row r="65" spans="2:10" x14ac:dyDescent="0.25">
      <c r="B65" s="269">
        <v>58</v>
      </c>
      <c r="C65" s="270" t="s">
        <v>750</v>
      </c>
      <c r="D65" s="271" t="s">
        <v>499</v>
      </c>
      <c r="E65" s="272">
        <v>61</v>
      </c>
      <c r="F65" s="272">
        <v>20</v>
      </c>
      <c r="G65" s="272">
        <v>3</v>
      </c>
      <c r="H65" s="272">
        <v>84</v>
      </c>
      <c r="I65" s="272">
        <v>385515</v>
      </c>
      <c r="J65" s="272">
        <v>4589.4642857142853</v>
      </c>
    </row>
    <row r="66" spans="2:10" x14ac:dyDescent="0.25">
      <c r="B66" s="269"/>
      <c r="C66" s="276" t="s">
        <v>69</v>
      </c>
      <c r="D66" s="160"/>
      <c r="E66" s="272">
        <v>735</v>
      </c>
      <c r="F66" s="272">
        <v>254</v>
      </c>
      <c r="G66" s="272">
        <v>45</v>
      </c>
      <c r="H66" s="272">
        <v>1034</v>
      </c>
      <c r="I66" s="272">
        <v>5124225</v>
      </c>
      <c r="J66" s="272">
        <v>4955.7301740812381</v>
      </c>
    </row>
    <row r="67" spans="2:10" x14ac:dyDescent="0.25">
      <c r="B67" s="269">
        <v>59</v>
      </c>
      <c r="C67" s="270" t="s">
        <v>714</v>
      </c>
      <c r="D67" s="271" t="s">
        <v>500</v>
      </c>
      <c r="E67" s="272">
        <v>18</v>
      </c>
      <c r="F67" s="272">
        <v>2</v>
      </c>
      <c r="G67" s="272">
        <v>1</v>
      </c>
      <c r="H67" s="272">
        <v>21</v>
      </c>
      <c r="I67" s="272">
        <v>166354</v>
      </c>
      <c r="J67" s="272">
        <v>7921.6190476190477</v>
      </c>
    </row>
    <row r="68" spans="2:10" x14ac:dyDescent="0.25">
      <c r="B68" s="269">
        <v>60</v>
      </c>
      <c r="C68" s="270" t="s">
        <v>714</v>
      </c>
      <c r="D68" s="271" t="s">
        <v>501</v>
      </c>
      <c r="E68" s="272">
        <v>25</v>
      </c>
      <c r="F68" s="272">
        <v>5</v>
      </c>
      <c r="G68" s="272">
        <v>1</v>
      </c>
      <c r="H68" s="272">
        <v>31</v>
      </c>
      <c r="I68" s="272">
        <v>238668</v>
      </c>
      <c r="J68" s="272">
        <v>7698.9677419354839</v>
      </c>
    </row>
    <row r="69" spans="2:10" x14ac:dyDescent="0.25">
      <c r="B69" s="269">
        <v>61</v>
      </c>
      <c r="C69" s="270" t="s">
        <v>714</v>
      </c>
      <c r="D69" s="271" t="s">
        <v>502</v>
      </c>
      <c r="E69" s="272">
        <v>52</v>
      </c>
      <c r="F69" s="272">
        <v>10</v>
      </c>
      <c r="G69" s="272">
        <v>1</v>
      </c>
      <c r="H69" s="272">
        <v>63</v>
      </c>
      <c r="I69" s="272">
        <v>417776</v>
      </c>
      <c r="J69" s="272">
        <v>6631.3650793650795</v>
      </c>
    </row>
    <row r="70" spans="2:10" x14ac:dyDescent="0.25">
      <c r="B70" s="269">
        <v>62</v>
      </c>
      <c r="C70" s="270" t="s">
        <v>714</v>
      </c>
      <c r="D70" s="271" t="s">
        <v>503</v>
      </c>
      <c r="E70" s="272">
        <v>24</v>
      </c>
      <c r="F70" s="272">
        <v>1</v>
      </c>
      <c r="G70" s="272">
        <v>0</v>
      </c>
      <c r="H70" s="272">
        <v>25</v>
      </c>
      <c r="I70" s="272">
        <v>253319</v>
      </c>
      <c r="J70" s="272">
        <v>10132.76</v>
      </c>
    </row>
    <row r="71" spans="2:10" x14ac:dyDescent="0.25">
      <c r="B71" s="269">
        <v>63</v>
      </c>
      <c r="C71" s="270" t="s">
        <v>714</v>
      </c>
      <c r="D71" s="271" t="s">
        <v>504</v>
      </c>
      <c r="E71" s="272">
        <v>13</v>
      </c>
      <c r="F71" s="272">
        <v>1</v>
      </c>
      <c r="G71" s="272">
        <v>0</v>
      </c>
      <c r="H71" s="272">
        <v>14</v>
      </c>
      <c r="I71" s="272">
        <v>189365</v>
      </c>
      <c r="J71" s="272">
        <v>13526.071428571429</v>
      </c>
    </row>
    <row r="72" spans="2:10" x14ac:dyDescent="0.25">
      <c r="B72" s="269">
        <v>64</v>
      </c>
      <c r="C72" s="270" t="s">
        <v>714</v>
      </c>
      <c r="D72" s="271" t="s">
        <v>505</v>
      </c>
      <c r="E72" s="272">
        <v>12</v>
      </c>
      <c r="F72" s="272">
        <v>0</v>
      </c>
      <c r="G72" s="272">
        <v>0</v>
      </c>
      <c r="H72" s="272">
        <v>12</v>
      </c>
      <c r="I72" s="272">
        <v>42959</v>
      </c>
      <c r="J72" s="272">
        <v>3579.9166666666665</v>
      </c>
    </row>
    <row r="73" spans="2:10" x14ac:dyDescent="0.25">
      <c r="B73" s="269">
        <v>65</v>
      </c>
      <c r="C73" s="270" t="s">
        <v>714</v>
      </c>
      <c r="D73" s="271" t="s">
        <v>506</v>
      </c>
      <c r="E73" s="272">
        <v>21</v>
      </c>
      <c r="F73" s="272">
        <v>1</v>
      </c>
      <c r="G73" s="272">
        <v>0</v>
      </c>
      <c r="H73" s="272">
        <v>22</v>
      </c>
      <c r="I73" s="272">
        <v>119377</v>
      </c>
      <c r="J73" s="272">
        <v>5426.227272727273</v>
      </c>
    </row>
    <row r="74" spans="2:10" x14ac:dyDescent="0.25">
      <c r="B74" s="269">
        <v>66</v>
      </c>
      <c r="C74" s="270" t="s">
        <v>714</v>
      </c>
      <c r="D74" s="271" t="s">
        <v>507</v>
      </c>
      <c r="E74" s="272">
        <v>15</v>
      </c>
      <c r="F74" s="272">
        <v>0</v>
      </c>
      <c r="G74" s="272">
        <v>0</v>
      </c>
      <c r="H74" s="272">
        <v>15</v>
      </c>
      <c r="I74" s="272">
        <v>144917</v>
      </c>
      <c r="J74" s="272">
        <v>9661.1333333333332</v>
      </c>
    </row>
    <row r="75" spans="2:10" x14ac:dyDescent="0.25">
      <c r="B75" s="269">
        <v>67</v>
      </c>
      <c r="C75" s="270" t="s">
        <v>714</v>
      </c>
      <c r="D75" s="271" t="s">
        <v>508</v>
      </c>
      <c r="E75" s="272">
        <v>8</v>
      </c>
      <c r="F75" s="272">
        <v>0</v>
      </c>
      <c r="G75" s="272">
        <v>0</v>
      </c>
      <c r="H75" s="272">
        <v>8</v>
      </c>
      <c r="I75" s="272">
        <v>66658</v>
      </c>
      <c r="J75" s="272">
        <v>8332.25</v>
      </c>
    </row>
    <row r="76" spans="2:10" x14ac:dyDescent="0.25">
      <c r="B76" s="269">
        <v>68</v>
      </c>
      <c r="C76" s="270" t="s">
        <v>714</v>
      </c>
      <c r="D76" s="271" t="s">
        <v>509</v>
      </c>
      <c r="E76" s="272">
        <v>9</v>
      </c>
      <c r="F76" s="272">
        <v>1</v>
      </c>
      <c r="G76" s="272">
        <v>0</v>
      </c>
      <c r="H76" s="272">
        <v>10</v>
      </c>
      <c r="I76" s="272">
        <v>55496</v>
      </c>
      <c r="J76" s="272">
        <v>5549.6</v>
      </c>
    </row>
    <row r="77" spans="2:10" x14ac:dyDescent="0.25">
      <c r="B77" s="269"/>
      <c r="C77" s="276" t="s">
        <v>69</v>
      </c>
      <c r="D77" s="160"/>
      <c r="E77" s="272">
        <v>197</v>
      </c>
      <c r="F77" s="272">
        <v>21</v>
      </c>
      <c r="G77" s="272">
        <v>3</v>
      </c>
      <c r="H77" s="272">
        <v>221</v>
      </c>
      <c r="I77" s="272">
        <v>1694889</v>
      </c>
      <c r="J77" s="272">
        <v>7669.1809954751134</v>
      </c>
    </row>
    <row r="78" spans="2:10" x14ac:dyDescent="0.25">
      <c r="B78" s="269">
        <v>69</v>
      </c>
      <c r="C78" s="270" t="s">
        <v>751</v>
      </c>
      <c r="D78" s="271" t="s">
        <v>510</v>
      </c>
      <c r="E78" s="272">
        <v>20</v>
      </c>
      <c r="F78" s="272">
        <v>1</v>
      </c>
      <c r="G78" s="272">
        <v>0</v>
      </c>
      <c r="H78" s="272">
        <v>21</v>
      </c>
      <c r="I78" s="272">
        <v>205683</v>
      </c>
      <c r="J78" s="272">
        <v>9794.4285714285706</v>
      </c>
    </row>
    <row r="79" spans="2:10" x14ac:dyDescent="0.25">
      <c r="B79" s="269">
        <v>70</v>
      </c>
      <c r="C79" s="270" t="s">
        <v>751</v>
      </c>
      <c r="D79" s="271" t="s">
        <v>511</v>
      </c>
      <c r="E79" s="272">
        <v>18</v>
      </c>
      <c r="F79" s="272">
        <v>1</v>
      </c>
      <c r="G79" s="272">
        <v>0</v>
      </c>
      <c r="H79" s="272">
        <v>19</v>
      </c>
      <c r="I79" s="272">
        <v>189097</v>
      </c>
      <c r="J79" s="272">
        <v>9952.4736842105267</v>
      </c>
    </row>
    <row r="80" spans="2:10" x14ac:dyDescent="0.25">
      <c r="B80" s="269">
        <v>71</v>
      </c>
      <c r="C80" s="270" t="s">
        <v>751</v>
      </c>
      <c r="D80" s="271" t="s">
        <v>512</v>
      </c>
      <c r="E80" s="272">
        <v>136</v>
      </c>
      <c r="F80" s="272">
        <v>28</v>
      </c>
      <c r="G80" s="272">
        <v>5</v>
      </c>
      <c r="H80" s="272">
        <v>169</v>
      </c>
      <c r="I80" s="272">
        <v>911155</v>
      </c>
      <c r="J80" s="272">
        <v>5391.4497041420118</v>
      </c>
    </row>
    <row r="81" spans="2:10" x14ac:dyDescent="0.25">
      <c r="B81" s="269">
        <v>72</v>
      </c>
      <c r="C81" s="270" t="s">
        <v>751</v>
      </c>
      <c r="D81" s="271" t="s">
        <v>513</v>
      </c>
      <c r="E81" s="272">
        <v>13</v>
      </c>
      <c r="F81" s="272">
        <v>1</v>
      </c>
      <c r="G81" s="272">
        <v>0</v>
      </c>
      <c r="H81" s="272">
        <v>14</v>
      </c>
      <c r="I81" s="272">
        <v>138998</v>
      </c>
      <c r="J81" s="272">
        <v>9928.4285714285706</v>
      </c>
    </row>
    <row r="82" spans="2:10" x14ac:dyDescent="0.25">
      <c r="B82" s="269">
        <v>73</v>
      </c>
      <c r="C82" s="270" t="s">
        <v>751</v>
      </c>
      <c r="D82" s="271" t="s">
        <v>514</v>
      </c>
      <c r="E82" s="272">
        <v>18</v>
      </c>
      <c r="F82" s="272">
        <v>3</v>
      </c>
      <c r="G82" s="272">
        <v>0</v>
      </c>
      <c r="H82" s="272">
        <v>21</v>
      </c>
      <c r="I82" s="272">
        <v>229816</v>
      </c>
      <c r="J82" s="272">
        <v>10943.619047619048</v>
      </c>
    </row>
    <row r="83" spans="2:10" x14ac:dyDescent="0.25">
      <c r="B83" s="269">
        <v>74</v>
      </c>
      <c r="C83" s="270" t="s">
        <v>751</v>
      </c>
      <c r="D83" s="271" t="s">
        <v>515</v>
      </c>
      <c r="E83" s="272">
        <v>66</v>
      </c>
      <c r="F83" s="272">
        <v>10</v>
      </c>
      <c r="G83" s="272">
        <v>1</v>
      </c>
      <c r="H83" s="272">
        <v>77</v>
      </c>
      <c r="I83" s="272">
        <v>517645</v>
      </c>
      <c r="J83" s="272">
        <v>6722.6623376623374</v>
      </c>
    </row>
    <row r="84" spans="2:10" x14ac:dyDescent="0.25">
      <c r="B84" s="269">
        <v>75</v>
      </c>
      <c r="C84" s="270" t="s">
        <v>751</v>
      </c>
      <c r="D84" s="271" t="s">
        <v>516</v>
      </c>
      <c r="E84" s="272">
        <v>18</v>
      </c>
      <c r="F84" s="272">
        <v>2</v>
      </c>
      <c r="G84" s="272">
        <v>0</v>
      </c>
      <c r="H84" s="272">
        <v>20</v>
      </c>
      <c r="I84" s="272">
        <v>135056</v>
      </c>
      <c r="J84" s="272">
        <v>6752.8</v>
      </c>
    </row>
    <row r="85" spans="2:10" x14ac:dyDescent="0.25">
      <c r="B85" s="269">
        <v>76</v>
      </c>
      <c r="C85" s="270" t="s">
        <v>751</v>
      </c>
      <c r="D85" s="271" t="s">
        <v>517</v>
      </c>
      <c r="E85" s="272">
        <v>17</v>
      </c>
      <c r="F85" s="272">
        <v>2</v>
      </c>
      <c r="G85" s="272">
        <v>0</v>
      </c>
      <c r="H85" s="272">
        <v>19</v>
      </c>
      <c r="I85" s="272">
        <v>244400</v>
      </c>
      <c r="J85" s="272">
        <v>12863.157894736842</v>
      </c>
    </row>
    <row r="86" spans="2:10" x14ac:dyDescent="0.25">
      <c r="B86" s="277">
        <v>77</v>
      </c>
      <c r="C86" s="270" t="s">
        <v>751</v>
      </c>
      <c r="D86" s="278" t="s">
        <v>518</v>
      </c>
      <c r="E86" s="272">
        <v>25</v>
      </c>
      <c r="F86" s="272">
        <v>1</v>
      </c>
      <c r="G86" s="272">
        <v>0</v>
      </c>
      <c r="H86" s="272">
        <v>26</v>
      </c>
      <c r="I86" s="272">
        <v>139420</v>
      </c>
      <c r="J86" s="272">
        <v>5362.3076923076924</v>
      </c>
    </row>
    <row r="87" spans="2:10" x14ac:dyDescent="0.25">
      <c r="B87" s="279"/>
      <c r="C87" s="280" t="s">
        <v>69</v>
      </c>
      <c r="D87" s="281"/>
      <c r="E87" s="272">
        <v>331</v>
      </c>
      <c r="F87" s="272">
        <v>49</v>
      </c>
      <c r="G87" s="272">
        <v>6</v>
      </c>
      <c r="H87" s="272">
        <v>386</v>
      </c>
      <c r="I87" s="272">
        <v>2711270</v>
      </c>
      <c r="J87" s="272">
        <v>7024.015544041451</v>
      </c>
    </row>
    <row r="88" spans="2:10" x14ac:dyDescent="0.25">
      <c r="B88" s="282"/>
      <c r="C88" s="283" t="s">
        <v>519</v>
      </c>
      <c r="D88" s="284"/>
      <c r="E88" s="285">
        <f>E87+E77+E66+E53+E41+E27+E18</f>
        <v>4972</v>
      </c>
      <c r="F88" s="285">
        <f>F87+F77+F66+F53+F41+F27+F18</f>
        <v>1108</v>
      </c>
      <c r="G88" s="285">
        <f>G87+G77+G66+G53+G41+G27+G18</f>
        <v>264</v>
      </c>
      <c r="H88" s="285">
        <f>H87+H77+H66+H53+H41+H27+H18</f>
        <v>6344</v>
      </c>
      <c r="I88" s="285">
        <f>I87+I77+I66+I53+I41+I27+I18</f>
        <v>29192480</v>
      </c>
      <c r="J88" s="285"/>
    </row>
    <row r="89" spans="2:10" x14ac:dyDescent="0.25">
      <c r="C89" s="286"/>
    </row>
    <row r="90" spans="2:10" ht="18" x14ac:dyDescent="0.25">
      <c r="B90" s="286"/>
      <c r="C90" s="286"/>
      <c r="D90" s="275" t="s">
        <v>520</v>
      </c>
      <c r="E90" s="114" t="s">
        <v>521</v>
      </c>
      <c r="F90" s="114" t="s">
        <v>522</v>
      </c>
      <c r="G90" s="114" t="s">
        <v>523</v>
      </c>
      <c r="H90" s="114" t="s">
        <v>524</v>
      </c>
      <c r="I90" s="114" t="s">
        <v>525</v>
      </c>
      <c r="J90" s="114" t="s">
        <v>69</v>
      </c>
    </row>
    <row r="91" spans="2:10" x14ac:dyDescent="0.25">
      <c r="B91" s="286"/>
      <c r="C91" s="286"/>
      <c r="D91" s="275" t="s">
        <v>526</v>
      </c>
      <c r="E91" s="287">
        <v>27</v>
      </c>
      <c r="F91" s="287">
        <v>17</v>
      </c>
      <c r="G91" s="287">
        <v>17</v>
      </c>
      <c r="H91" s="287">
        <v>65</v>
      </c>
      <c r="I91" s="287">
        <v>1</v>
      </c>
      <c r="J91" s="288">
        <v>127</v>
      </c>
    </row>
    <row r="92" spans="2:10" x14ac:dyDescent="0.25">
      <c r="B92" s="289"/>
      <c r="C92" s="286"/>
      <c r="D92" s="275" t="s">
        <v>527</v>
      </c>
      <c r="E92" s="287">
        <v>4972</v>
      </c>
      <c r="F92" s="287">
        <v>1108</v>
      </c>
      <c r="G92" s="287">
        <v>264</v>
      </c>
      <c r="H92" s="287">
        <v>5109</v>
      </c>
      <c r="I92" s="287">
        <v>0</v>
      </c>
      <c r="J92" s="288">
        <v>11453</v>
      </c>
    </row>
    <row r="93" spans="2:10" ht="18" x14ac:dyDescent="0.25">
      <c r="B93" s="289"/>
      <c r="C93" s="286"/>
      <c r="D93" s="290" t="s">
        <v>528</v>
      </c>
      <c r="E93" s="291"/>
      <c r="F93" s="291"/>
      <c r="G93" s="291"/>
      <c r="H93" s="291"/>
      <c r="I93" s="292"/>
      <c r="J93" s="288">
        <v>4601.5889029003783</v>
      </c>
    </row>
    <row r="94" spans="2:10" ht="18" x14ac:dyDescent="0.25">
      <c r="B94" s="289"/>
      <c r="C94" s="286"/>
      <c r="D94" s="290" t="s">
        <v>529</v>
      </c>
      <c r="E94" s="291"/>
      <c r="F94" s="291"/>
      <c r="G94" s="291"/>
      <c r="H94" s="291"/>
      <c r="I94" s="292"/>
      <c r="J94" s="288">
        <v>2548.8937396315378</v>
      </c>
    </row>
    <row r="95" spans="2:10" x14ac:dyDescent="0.25">
      <c r="B95" s="289"/>
      <c r="C95" s="289"/>
      <c r="D95" s="289"/>
      <c r="E95" s="289"/>
      <c r="F95" s="289"/>
      <c r="G95" s="289"/>
      <c r="H95" s="289"/>
      <c r="I95" s="289"/>
      <c r="J95" s="289"/>
    </row>
    <row r="96" spans="2:10" x14ac:dyDescent="0.25">
      <c r="B96" s="289"/>
      <c r="C96" s="286"/>
      <c r="D96" s="286"/>
      <c r="E96" s="286"/>
      <c r="F96" s="286"/>
      <c r="G96" s="286"/>
      <c r="H96" s="286"/>
      <c r="I96" s="286"/>
      <c r="J96" s="286"/>
    </row>
    <row r="97" spans="2:10" ht="31.5" x14ac:dyDescent="0.25">
      <c r="B97" s="289"/>
      <c r="C97" s="286"/>
      <c r="D97" s="47" t="s">
        <v>435</v>
      </c>
      <c r="E97" s="293" t="s">
        <v>521</v>
      </c>
      <c r="F97" s="293" t="s">
        <v>522</v>
      </c>
      <c r="G97" s="293" t="s">
        <v>530</v>
      </c>
      <c r="H97" s="293" t="s">
        <v>524</v>
      </c>
      <c r="I97" s="294" t="s">
        <v>531</v>
      </c>
      <c r="J97" s="294" t="s">
        <v>532</v>
      </c>
    </row>
    <row r="98" spans="2:10" x14ac:dyDescent="0.25">
      <c r="B98" s="289"/>
      <c r="C98" s="286"/>
      <c r="D98" s="114">
        <v>1</v>
      </c>
      <c r="E98" s="295">
        <v>757</v>
      </c>
      <c r="F98" s="295">
        <v>192</v>
      </c>
      <c r="G98" s="295">
        <v>32</v>
      </c>
      <c r="H98" s="295">
        <v>867</v>
      </c>
      <c r="I98" s="295">
        <v>981</v>
      </c>
      <c r="J98" s="295">
        <v>1848</v>
      </c>
    </row>
    <row r="99" spans="2:10" x14ac:dyDescent="0.25">
      <c r="B99" s="289"/>
      <c r="C99" s="286"/>
      <c r="D99" s="114" t="s">
        <v>747</v>
      </c>
      <c r="E99" s="295">
        <v>573</v>
      </c>
      <c r="F99" s="295">
        <v>84</v>
      </c>
      <c r="G99" s="295">
        <v>37</v>
      </c>
      <c r="H99" s="295">
        <v>1044</v>
      </c>
      <c r="I99" s="295">
        <v>694</v>
      </c>
      <c r="J99" s="295">
        <v>1738</v>
      </c>
    </row>
    <row r="100" spans="2:10" x14ac:dyDescent="0.25">
      <c r="B100" s="289"/>
      <c r="C100" s="286"/>
      <c r="D100" s="114" t="s">
        <v>748</v>
      </c>
      <c r="E100" s="295">
        <v>1782</v>
      </c>
      <c r="F100" s="295">
        <v>318</v>
      </c>
      <c r="G100" s="295">
        <v>106</v>
      </c>
      <c r="H100" s="295">
        <v>756</v>
      </c>
      <c r="I100" s="295">
        <v>2206</v>
      </c>
      <c r="J100" s="295">
        <v>2962</v>
      </c>
    </row>
    <row r="101" spans="2:10" x14ac:dyDescent="0.25">
      <c r="B101" s="289"/>
      <c r="C101" s="286"/>
      <c r="D101" s="114" t="s">
        <v>749</v>
      </c>
      <c r="E101" s="295">
        <v>597</v>
      </c>
      <c r="F101" s="295">
        <v>190</v>
      </c>
      <c r="G101" s="295">
        <v>35</v>
      </c>
      <c r="H101" s="295">
        <v>591</v>
      </c>
      <c r="I101" s="295">
        <v>822</v>
      </c>
      <c r="J101" s="295">
        <v>1413</v>
      </c>
    </row>
    <row r="102" spans="2:10" x14ac:dyDescent="0.25">
      <c r="B102" s="289"/>
      <c r="C102" s="286"/>
      <c r="D102" s="114" t="s">
        <v>750</v>
      </c>
      <c r="E102" s="295">
        <v>735</v>
      </c>
      <c r="F102" s="295">
        <v>254</v>
      </c>
      <c r="G102" s="295">
        <v>45</v>
      </c>
      <c r="H102" s="295">
        <v>1169</v>
      </c>
      <c r="I102" s="295">
        <v>1034</v>
      </c>
      <c r="J102" s="295">
        <v>2203</v>
      </c>
    </row>
    <row r="103" spans="2:10" x14ac:dyDescent="0.25">
      <c r="B103" s="289"/>
      <c r="C103" s="286"/>
      <c r="D103" s="114" t="s">
        <v>714</v>
      </c>
      <c r="E103" s="295">
        <v>197</v>
      </c>
      <c r="F103" s="295">
        <v>21</v>
      </c>
      <c r="G103" s="295">
        <v>3</v>
      </c>
      <c r="H103" s="295">
        <v>233</v>
      </c>
      <c r="I103" s="295">
        <v>221</v>
      </c>
      <c r="J103" s="295">
        <v>454</v>
      </c>
    </row>
    <row r="104" spans="2:10" x14ac:dyDescent="0.25">
      <c r="B104" s="289"/>
      <c r="C104" s="286"/>
      <c r="D104" s="114" t="s">
        <v>751</v>
      </c>
      <c r="E104" s="295">
        <v>331</v>
      </c>
      <c r="F104" s="295">
        <v>49</v>
      </c>
      <c r="G104" s="295">
        <v>6</v>
      </c>
      <c r="H104" s="295">
        <v>449</v>
      </c>
      <c r="I104" s="295">
        <v>386</v>
      </c>
      <c r="J104" s="295">
        <v>835</v>
      </c>
    </row>
    <row r="105" spans="2:10" x14ac:dyDescent="0.25">
      <c r="B105" s="289"/>
      <c r="C105" s="286"/>
      <c r="D105" s="114" t="s">
        <v>69</v>
      </c>
      <c r="E105" s="296">
        <v>4972</v>
      </c>
      <c r="F105" s="296">
        <v>1108</v>
      </c>
      <c r="G105" s="296">
        <v>264</v>
      </c>
      <c r="H105" s="296">
        <v>5109</v>
      </c>
      <c r="I105" s="296">
        <v>6344</v>
      </c>
      <c r="J105" s="296">
        <v>11453</v>
      </c>
    </row>
    <row r="106" spans="2:10" x14ac:dyDescent="0.25">
      <c r="B106" s="289"/>
      <c r="C106" s="286"/>
      <c r="D106" s="286"/>
      <c r="E106" s="286"/>
      <c r="F106" s="286"/>
      <c r="G106" s="286"/>
      <c r="H106" s="286"/>
      <c r="I106" s="286"/>
      <c r="J106" s="286"/>
    </row>
    <row r="107" spans="2:10" x14ac:dyDescent="0.25">
      <c r="B107" s="289"/>
      <c r="C107" s="53" t="s">
        <v>752</v>
      </c>
      <c r="H107" s="160"/>
    </row>
    <row r="108" spans="2:10" x14ac:dyDescent="0.25">
      <c r="B108" s="289"/>
      <c r="C108" s="53" t="s">
        <v>753</v>
      </c>
      <c r="G108" s="297"/>
      <c r="H108" s="297"/>
    </row>
    <row r="109" spans="2:10" x14ac:dyDescent="0.25">
      <c r="B109" s="289"/>
      <c r="C109" s="53" t="s">
        <v>754</v>
      </c>
    </row>
    <row r="110" spans="2:10" x14ac:dyDescent="0.25">
      <c r="B110" s="289"/>
      <c r="C110" s="53" t="s">
        <v>755</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9245-E828-43AE-8C3F-2745F5D48073}">
  <sheetPr codeName="Sheet49"/>
  <dimension ref="A1:EY56"/>
  <sheetViews>
    <sheetView topLeftCell="EN1" zoomScaleNormal="100" workbookViewId="0">
      <selection activeCell="O23" sqref="O23"/>
    </sheetView>
  </sheetViews>
  <sheetFormatPr defaultColWidth="9.140625" defaultRowHeight="15.75" x14ac:dyDescent="0.25"/>
  <cols>
    <col min="1" max="1" width="1.5703125" style="32" customWidth="1"/>
    <col min="2" max="2" width="9.28515625" style="32" bestFit="1" customWidth="1"/>
    <col min="3" max="3" width="39.28515625" style="32" customWidth="1"/>
    <col min="4" max="84" width="17.28515625" style="32" customWidth="1"/>
    <col min="85" max="85" width="17.28515625" style="190" customWidth="1"/>
    <col min="86" max="86" width="17.28515625" style="32" customWidth="1"/>
    <col min="87" max="87" width="17.28515625" style="190" customWidth="1"/>
    <col min="88" max="88" width="17.28515625" style="32" customWidth="1"/>
    <col min="89" max="89" width="17.28515625" style="190" customWidth="1"/>
    <col min="90" max="90" width="17.28515625" style="32" customWidth="1"/>
    <col min="91" max="91" width="17.28515625" style="190" customWidth="1"/>
    <col min="92" max="92" width="17.28515625" style="32" customWidth="1"/>
    <col min="93" max="93" width="17.28515625" style="190" customWidth="1"/>
    <col min="94" max="94" width="17.28515625" style="32" customWidth="1"/>
    <col min="95" max="95" width="17.28515625" style="190" customWidth="1"/>
    <col min="96" max="96" width="17.28515625" style="32" customWidth="1"/>
    <col min="97" max="98" width="17.28515625" style="190" customWidth="1"/>
    <col min="99" max="99" width="17.28515625" style="32" customWidth="1"/>
    <col min="100" max="100" width="17.28515625" style="190" customWidth="1"/>
    <col min="101" max="101" width="17.28515625" style="32" customWidth="1"/>
    <col min="102" max="102" width="17.28515625" style="190" customWidth="1"/>
    <col min="103" max="103" width="17.28515625" style="32" customWidth="1"/>
    <col min="104" max="104" width="17.28515625" style="190" customWidth="1"/>
    <col min="105" max="105" width="17.28515625" style="32" customWidth="1"/>
    <col min="106" max="106" width="17.28515625" style="190" customWidth="1"/>
    <col min="107" max="107" width="17.28515625" style="32" customWidth="1"/>
    <col min="108" max="108" width="17.28515625" style="190" customWidth="1"/>
    <col min="109" max="109" width="17.28515625" style="32" customWidth="1"/>
    <col min="110" max="110" width="17.28515625" style="190" customWidth="1"/>
    <col min="111" max="111" width="17.28515625" style="32" customWidth="1"/>
    <col min="112" max="112" width="17.28515625" style="190" customWidth="1"/>
    <col min="113" max="113" width="17.28515625" style="32" customWidth="1"/>
    <col min="114" max="114" width="17.28515625" style="190" customWidth="1"/>
    <col min="115" max="115" width="17.28515625" style="32" customWidth="1"/>
    <col min="116" max="116" width="17.28515625" style="190" customWidth="1"/>
    <col min="117" max="117" width="17.28515625" style="32" customWidth="1"/>
    <col min="118" max="118" width="17.28515625" style="190" customWidth="1"/>
    <col min="119" max="119" width="17.28515625" style="32" customWidth="1"/>
    <col min="120" max="120" width="17.28515625" style="190" customWidth="1"/>
    <col min="121" max="121" width="17.28515625" style="32" customWidth="1"/>
    <col min="122" max="122" width="17.28515625" style="190" customWidth="1"/>
    <col min="123" max="123" width="17.28515625" style="32" customWidth="1"/>
    <col min="124" max="124" width="17.28515625" style="190" customWidth="1"/>
    <col min="125" max="125" width="17.28515625" style="32" customWidth="1"/>
    <col min="126" max="126" width="17.28515625" style="190" customWidth="1"/>
    <col min="127" max="127" width="17.28515625" style="32" customWidth="1"/>
    <col min="128" max="129" width="16.140625" style="32" customWidth="1"/>
    <col min="130" max="131" width="16.7109375" style="32" customWidth="1"/>
    <col min="132" max="132" width="13.140625" style="32" customWidth="1"/>
    <col min="133" max="133" width="14.5703125" style="32" bestFit="1" customWidth="1"/>
    <col min="134" max="134" width="12.28515625" style="32" bestFit="1" customWidth="1"/>
    <col min="135" max="135" width="14.5703125" style="32" bestFit="1" customWidth="1"/>
    <col min="136" max="136" width="12.28515625" style="32" bestFit="1" customWidth="1"/>
    <col min="137" max="137" width="19" style="32" customWidth="1"/>
    <col min="138" max="138" width="12.28515625" style="32" bestFit="1" customWidth="1"/>
    <col min="139" max="139" width="19" style="32" customWidth="1"/>
    <col min="140" max="140" width="12.28515625" style="32" bestFit="1" customWidth="1"/>
    <col min="141" max="141" width="19" style="32" customWidth="1"/>
    <col min="142" max="142" width="12.28515625" style="32" bestFit="1" customWidth="1"/>
    <col min="143" max="143" width="19" style="32" customWidth="1"/>
    <col min="144" max="144" width="12.28515625" style="32" bestFit="1" customWidth="1"/>
    <col min="145" max="145" width="19" style="32" customWidth="1"/>
    <col min="146" max="146" width="12.28515625" style="32" bestFit="1" customWidth="1"/>
    <col min="147" max="147" width="19" style="32" customWidth="1"/>
    <col min="148" max="148" width="12.28515625" style="32" bestFit="1" customWidth="1"/>
    <col min="149" max="149" width="19" style="32" customWidth="1"/>
    <col min="150" max="150" width="12.28515625" style="32" bestFit="1" customWidth="1"/>
    <col min="151" max="151" width="19" style="32" customWidth="1"/>
    <col min="152" max="152" width="12.28515625" style="32" bestFit="1" customWidth="1"/>
    <col min="153" max="153" width="19" style="32" customWidth="1"/>
    <col min="154" max="154" width="12.28515625" style="32" bestFit="1" customWidth="1"/>
    <col min="155" max="155" width="20.85546875" style="32" customWidth="1"/>
    <col min="156" max="16384" width="9.140625" style="32"/>
  </cols>
  <sheetData>
    <row r="1" spans="1:155" ht="6.75" customHeight="1" x14ac:dyDescent="0.25"/>
    <row r="2" spans="1:155" x14ac:dyDescent="0.25">
      <c r="B2" s="160"/>
      <c r="C2" s="108" t="s">
        <v>91</v>
      </c>
    </row>
    <row r="3" spans="1:155" s="160" customFormat="1" x14ac:dyDescent="0.25">
      <c r="A3" s="32"/>
      <c r="B3" s="275" t="s">
        <v>533</v>
      </c>
      <c r="C3" s="27"/>
      <c r="D3" s="298" t="s">
        <v>534</v>
      </c>
      <c r="E3" s="299"/>
      <c r="F3" s="298" t="s">
        <v>535</v>
      </c>
      <c r="G3" s="299"/>
      <c r="H3" s="298" t="s">
        <v>536</v>
      </c>
      <c r="I3" s="299"/>
      <c r="J3" s="298" t="s">
        <v>537</v>
      </c>
      <c r="K3" s="299"/>
      <c r="L3" s="298" t="s">
        <v>538</v>
      </c>
      <c r="M3" s="299"/>
      <c r="N3" s="298" t="s">
        <v>539</v>
      </c>
      <c r="O3" s="299"/>
      <c r="P3" s="298" t="s">
        <v>540</v>
      </c>
      <c r="Q3" s="299"/>
      <c r="R3" s="298" t="s">
        <v>541</v>
      </c>
      <c r="S3" s="299"/>
      <c r="T3" s="298" t="s">
        <v>542</v>
      </c>
      <c r="U3" s="299"/>
      <c r="V3" s="298" t="s">
        <v>543</v>
      </c>
      <c r="W3" s="299"/>
      <c r="X3" s="298" t="s">
        <v>544</v>
      </c>
      <c r="Y3" s="299"/>
      <c r="Z3" s="298" t="s">
        <v>545</v>
      </c>
      <c r="AA3" s="299"/>
      <c r="AB3" s="298" t="s">
        <v>546</v>
      </c>
      <c r="AC3" s="299"/>
      <c r="AD3" s="298" t="s">
        <v>547</v>
      </c>
      <c r="AE3" s="299"/>
      <c r="AF3" s="298" t="s">
        <v>548</v>
      </c>
      <c r="AG3" s="299"/>
      <c r="AH3" s="298" t="s">
        <v>549</v>
      </c>
      <c r="AI3" s="299"/>
      <c r="AJ3" s="298" t="s">
        <v>550</v>
      </c>
      <c r="AK3" s="299"/>
      <c r="AL3" s="298" t="s">
        <v>538</v>
      </c>
      <c r="AM3" s="299"/>
      <c r="AN3" s="298" t="s">
        <v>551</v>
      </c>
      <c r="AO3" s="299"/>
      <c r="AP3" s="298" t="s">
        <v>552</v>
      </c>
      <c r="AQ3" s="299"/>
      <c r="AR3" s="298" t="s">
        <v>553</v>
      </c>
      <c r="AS3" s="299"/>
      <c r="AT3" s="298" t="s">
        <v>554</v>
      </c>
      <c r="AU3" s="299"/>
      <c r="AV3" s="298" t="s">
        <v>555</v>
      </c>
      <c r="AW3" s="299"/>
      <c r="AX3" s="298" t="s">
        <v>556</v>
      </c>
      <c r="AY3" s="299"/>
      <c r="AZ3" s="298" t="s">
        <v>557</v>
      </c>
      <c r="BA3" s="299"/>
      <c r="BB3" s="298" t="s">
        <v>558</v>
      </c>
      <c r="BC3" s="299"/>
      <c r="BD3" s="298" t="s">
        <v>559</v>
      </c>
      <c r="BE3" s="299"/>
      <c r="BF3" s="298" t="s">
        <v>560</v>
      </c>
      <c r="BG3" s="299"/>
      <c r="BH3" s="298" t="s">
        <v>561</v>
      </c>
      <c r="BI3" s="299"/>
      <c r="BJ3" s="298" t="s">
        <v>562</v>
      </c>
      <c r="BK3" s="299"/>
      <c r="BL3" s="298" t="s">
        <v>563</v>
      </c>
      <c r="BM3" s="299"/>
      <c r="BN3" s="298" t="s">
        <v>564</v>
      </c>
      <c r="BO3" s="299"/>
      <c r="BP3" s="298" t="s">
        <v>565</v>
      </c>
      <c r="BQ3" s="299"/>
      <c r="BR3" s="298" t="s">
        <v>566</v>
      </c>
      <c r="BS3" s="299"/>
      <c r="BT3" s="298" t="s">
        <v>567</v>
      </c>
      <c r="BU3" s="299"/>
      <c r="BV3" s="298" t="s">
        <v>568</v>
      </c>
      <c r="BW3" s="299"/>
      <c r="BX3" s="298" t="s">
        <v>569</v>
      </c>
      <c r="BY3" s="299"/>
      <c r="BZ3" s="298" t="s">
        <v>570</v>
      </c>
      <c r="CA3" s="299"/>
      <c r="CB3" s="298" t="s">
        <v>571</v>
      </c>
      <c r="CC3" s="299"/>
      <c r="CD3" s="298" t="s">
        <v>572</v>
      </c>
      <c r="CE3" s="299"/>
      <c r="CF3" s="298" t="s">
        <v>573</v>
      </c>
      <c r="CG3" s="299"/>
      <c r="CH3" s="298" t="s">
        <v>574</v>
      </c>
      <c r="CI3" s="299"/>
      <c r="CJ3" s="298" t="s">
        <v>575</v>
      </c>
      <c r="CK3" s="299"/>
      <c r="CL3" s="298" t="s">
        <v>576</v>
      </c>
      <c r="CM3" s="299"/>
      <c r="CN3" s="298" t="s">
        <v>577</v>
      </c>
      <c r="CO3" s="299"/>
      <c r="CP3" s="298" t="s">
        <v>578</v>
      </c>
      <c r="CQ3" s="299"/>
      <c r="CR3" s="298" t="s">
        <v>579</v>
      </c>
      <c r="CS3" s="299"/>
      <c r="CT3" s="298" t="s">
        <v>580</v>
      </c>
      <c r="CU3" s="299"/>
      <c r="CV3" s="298" t="s">
        <v>581</v>
      </c>
      <c r="CW3" s="299"/>
      <c r="CX3" s="298" t="s">
        <v>582</v>
      </c>
      <c r="CY3" s="299"/>
      <c r="CZ3" s="298" t="s">
        <v>583</v>
      </c>
      <c r="DA3" s="299"/>
      <c r="DB3" s="298" t="s">
        <v>584</v>
      </c>
      <c r="DC3" s="299"/>
      <c r="DD3" s="298" t="s">
        <v>585</v>
      </c>
      <c r="DE3" s="299"/>
      <c r="DF3" s="298" t="s">
        <v>586</v>
      </c>
      <c r="DG3" s="299"/>
      <c r="DH3" s="298" t="s">
        <v>587</v>
      </c>
      <c r="DI3" s="299"/>
      <c r="DJ3" s="298" t="s">
        <v>588</v>
      </c>
      <c r="DK3" s="299"/>
      <c r="DL3" s="298" t="s">
        <v>589</v>
      </c>
      <c r="DM3" s="299"/>
      <c r="DN3" s="298" t="s">
        <v>590</v>
      </c>
      <c r="DO3" s="299"/>
      <c r="DP3" s="298" t="s">
        <v>591</v>
      </c>
      <c r="DQ3" s="299"/>
      <c r="DR3" s="298" t="s">
        <v>592</v>
      </c>
      <c r="DS3" s="299"/>
      <c r="DT3" s="298" t="s">
        <v>593</v>
      </c>
      <c r="DU3" s="299"/>
      <c r="DV3" s="298" t="s">
        <v>594</v>
      </c>
      <c r="DW3" s="299"/>
      <c r="DX3" s="298" t="s">
        <v>595</v>
      </c>
      <c r="DY3" s="299"/>
      <c r="DZ3" s="298" t="s">
        <v>596</v>
      </c>
      <c r="EA3" s="299"/>
      <c r="EB3" s="298" t="s">
        <v>597</v>
      </c>
      <c r="EC3" s="299"/>
      <c r="ED3" s="298" t="s">
        <v>598</v>
      </c>
      <c r="EE3" s="299"/>
      <c r="EF3" s="298" t="s">
        <v>599</v>
      </c>
      <c r="EG3" s="299"/>
      <c r="EH3" s="298" t="s">
        <v>600</v>
      </c>
      <c r="EI3" s="299"/>
      <c r="EJ3" s="298" t="s">
        <v>601</v>
      </c>
      <c r="EK3" s="299"/>
      <c r="EL3" s="298" t="s">
        <v>602</v>
      </c>
      <c r="EM3" s="299"/>
      <c r="EN3" s="298" t="s">
        <v>603</v>
      </c>
      <c r="EO3" s="299"/>
      <c r="EP3" s="298" t="s">
        <v>604</v>
      </c>
      <c r="EQ3" s="299"/>
      <c r="ER3" s="298" t="s">
        <v>605</v>
      </c>
      <c r="ES3" s="299"/>
      <c r="ET3" s="298" t="s">
        <v>606</v>
      </c>
      <c r="EU3" s="299"/>
      <c r="EV3" s="298" t="s">
        <v>607</v>
      </c>
      <c r="EW3" s="299"/>
      <c r="EX3" s="298" t="s">
        <v>608</v>
      </c>
      <c r="EY3" s="299"/>
    </row>
    <row r="4" spans="1:155" x14ac:dyDescent="0.25">
      <c r="B4" s="48" t="s">
        <v>267</v>
      </c>
      <c r="C4" s="48" t="s">
        <v>609</v>
      </c>
      <c r="D4" s="300" t="s">
        <v>610</v>
      </c>
      <c r="E4" s="300" t="s">
        <v>611</v>
      </c>
      <c r="F4" s="300" t="s">
        <v>610</v>
      </c>
      <c r="G4" s="300" t="s">
        <v>611</v>
      </c>
      <c r="H4" s="300" t="s">
        <v>610</v>
      </c>
      <c r="I4" s="300" t="s">
        <v>611</v>
      </c>
      <c r="J4" s="300" t="s">
        <v>610</v>
      </c>
      <c r="K4" s="300" t="s">
        <v>611</v>
      </c>
      <c r="L4" s="301" t="s">
        <v>610</v>
      </c>
      <c r="M4" s="301" t="s">
        <v>611</v>
      </c>
      <c r="N4" s="301" t="s">
        <v>610</v>
      </c>
      <c r="O4" s="301" t="s">
        <v>611</v>
      </c>
      <c r="P4" s="300" t="s">
        <v>610</v>
      </c>
      <c r="Q4" s="300" t="s">
        <v>611</v>
      </c>
      <c r="R4" s="300" t="s">
        <v>610</v>
      </c>
      <c r="S4" s="300" t="s">
        <v>611</v>
      </c>
      <c r="T4" s="300" t="s">
        <v>610</v>
      </c>
      <c r="U4" s="300" t="s">
        <v>611</v>
      </c>
      <c r="V4" s="300" t="s">
        <v>610</v>
      </c>
      <c r="W4" s="300" t="s">
        <v>611</v>
      </c>
      <c r="X4" s="301" t="s">
        <v>610</v>
      </c>
      <c r="Y4" s="301" t="s">
        <v>611</v>
      </c>
      <c r="Z4" s="301" t="s">
        <v>610</v>
      </c>
      <c r="AA4" s="301" t="s">
        <v>611</v>
      </c>
      <c r="AB4" s="301" t="s">
        <v>610</v>
      </c>
      <c r="AC4" s="301" t="s">
        <v>611</v>
      </c>
      <c r="AD4" s="301" t="s">
        <v>610</v>
      </c>
      <c r="AE4" s="301" t="s">
        <v>611</v>
      </c>
      <c r="AF4" s="301" t="s">
        <v>610</v>
      </c>
      <c r="AG4" s="301" t="s">
        <v>611</v>
      </c>
      <c r="AH4" s="301" t="s">
        <v>610</v>
      </c>
      <c r="AI4" s="301" t="s">
        <v>611</v>
      </c>
      <c r="AJ4" s="301" t="s">
        <v>610</v>
      </c>
      <c r="AK4" s="301" t="s">
        <v>611</v>
      </c>
      <c r="AL4" s="301" t="s">
        <v>610</v>
      </c>
      <c r="AM4" s="301" t="s">
        <v>611</v>
      </c>
      <c r="AN4" s="301" t="s">
        <v>610</v>
      </c>
      <c r="AO4" s="301" t="s">
        <v>611</v>
      </c>
      <c r="AP4" s="301" t="s">
        <v>610</v>
      </c>
      <c r="AQ4" s="301" t="s">
        <v>611</v>
      </c>
      <c r="AR4" s="301" t="s">
        <v>610</v>
      </c>
      <c r="AS4" s="301" t="s">
        <v>611</v>
      </c>
      <c r="AT4" s="301" t="s">
        <v>610</v>
      </c>
      <c r="AU4" s="301" t="s">
        <v>611</v>
      </c>
      <c r="AV4" s="301" t="s">
        <v>610</v>
      </c>
      <c r="AW4" s="301" t="s">
        <v>611</v>
      </c>
      <c r="AX4" s="301" t="s">
        <v>610</v>
      </c>
      <c r="AY4" s="301" t="s">
        <v>611</v>
      </c>
      <c r="AZ4" s="301" t="s">
        <v>610</v>
      </c>
      <c r="BA4" s="301" t="s">
        <v>611</v>
      </c>
      <c r="BB4" s="301" t="s">
        <v>610</v>
      </c>
      <c r="BC4" s="301" t="s">
        <v>611</v>
      </c>
      <c r="BD4" s="301" t="s">
        <v>610</v>
      </c>
      <c r="BE4" s="301" t="s">
        <v>611</v>
      </c>
      <c r="BF4" s="301" t="s">
        <v>610</v>
      </c>
      <c r="BG4" s="301" t="s">
        <v>611</v>
      </c>
      <c r="BH4" s="301" t="s">
        <v>610</v>
      </c>
      <c r="BI4" s="301" t="s">
        <v>611</v>
      </c>
      <c r="BJ4" s="301" t="s">
        <v>610</v>
      </c>
      <c r="BK4" s="301" t="s">
        <v>611</v>
      </c>
      <c r="BL4" s="301" t="s">
        <v>610</v>
      </c>
      <c r="BM4" s="301" t="s">
        <v>611</v>
      </c>
      <c r="BN4" s="301" t="s">
        <v>610</v>
      </c>
      <c r="BO4" s="301" t="s">
        <v>611</v>
      </c>
      <c r="BP4" s="301" t="s">
        <v>610</v>
      </c>
      <c r="BQ4" s="301" t="s">
        <v>611</v>
      </c>
      <c r="BR4" s="301" t="s">
        <v>610</v>
      </c>
      <c r="BS4" s="301" t="s">
        <v>611</v>
      </c>
      <c r="BT4" s="301" t="s">
        <v>610</v>
      </c>
      <c r="BU4" s="301" t="s">
        <v>611</v>
      </c>
      <c r="BV4" s="301" t="s">
        <v>610</v>
      </c>
      <c r="BW4" s="301" t="s">
        <v>611</v>
      </c>
      <c r="BX4" s="301" t="s">
        <v>610</v>
      </c>
      <c r="BY4" s="301" t="s">
        <v>611</v>
      </c>
      <c r="BZ4" s="301" t="s">
        <v>610</v>
      </c>
      <c r="CA4" s="301" t="s">
        <v>611</v>
      </c>
      <c r="CB4" s="301" t="s">
        <v>610</v>
      </c>
      <c r="CC4" s="301" t="s">
        <v>611</v>
      </c>
      <c r="CD4" s="301" t="s">
        <v>610</v>
      </c>
      <c r="CE4" s="301" t="s">
        <v>611</v>
      </c>
      <c r="CF4" s="301" t="s">
        <v>610</v>
      </c>
      <c r="CG4" s="302" t="s">
        <v>611</v>
      </c>
      <c r="CH4" s="301" t="s">
        <v>610</v>
      </c>
      <c r="CI4" s="302" t="s">
        <v>611</v>
      </c>
      <c r="CJ4" s="301" t="s">
        <v>610</v>
      </c>
      <c r="CK4" s="302" t="s">
        <v>611</v>
      </c>
      <c r="CL4" s="301" t="s">
        <v>610</v>
      </c>
      <c r="CM4" s="302" t="s">
        <v>611</v>
      </c>
      <c r="CN4" s="301" t="s">
        <v>610</v>
      </c>
      <c r="CO4" s="302" t="s">
        <v>611</v>
      </c>
      <c r="CP4" s="301" t="s">
        <v>610</v>
      </c>
      <c r="CQ4" s="302" t="s">
        <v>611</v>
      </c>
      <c r="CR4" s="301" t="s">
        <v>610</v>
      </c>
      <c r="CS4" s="302" t="s">
        <v>611</v>
      </c>
      <c r="CT4" s="301" t="s">
        <v>610</v>
      </c>
      <c r="CU4" s="302" t="s">
        <v>611</v>
      </c>
      <c r="CV4" s="301" t="s">
        <v>610</v>
      </c>
      <c r="CW4" s="302" t="s">
        <v>611</v>
      </c>
      <c r="CX4" s="301" t="s">
        <v>610</v>
      </c>
      <c r="CY4" s="302" t="s">
        <v>611</v>
      </c>
      <c r="CZ4" s="301" t="s">
        <v>610</v>
      </c>
      <c r="DA4" s="302" t="s">
        <v>611</v>
      </c>
      <c r="DB4" s="301" t="s">
        <v>610</v>
      </c>
      <c r="DC4" s="302" t="s">
        <v>611</v>
      </c>
      <c r="DD4" s="301" t="s">
        <v>610</v>
      </c>
      <c r="DE4" s="302" t="s">
        <v>611</v>
      </c>
      <c r="DF4" s="301" t="s">
        <v>610</v>
      </c>
      <c r="DG4" s="302" t="s">
        <v>611</v>
      </c>
      <c r="DH4" s="301" t="s">
        <v>610</v>
      </c>
      <c r="DI4" s="302" t="s">
        <v>611</v>
      </c>
      <c r="DJ4" s="301" t="s">
        <v>610</v>
      </c>
      <c r="DK4" s="302" t="s">
        <v>611</v>
      </c>
      <c r="DL4" s="301" t="s">
        <v>610</v>
      </c>
      <c r="DM4" s="302" t="s">
        <v>611</v>
      </c>
      <c r="DN4" s="301" t="s">
        <v>610</v>
      </c>
      <c r="DO4" s="302" t="s">
        <v>611</v>
      </c>
      <c r="DP4" s="301" t="s">
        <v>610</v>
      </c>
      <c r="DQ4" s="302" t="s">
        <v>611</v>
      </c>
      <c r="DR4" s="301" t="s">
        <v>610</v>
      </c>
      <c r="DS4" s="302" t="s">
        <v>611</v>
      </c>
      <c r="DT4" s="301" t="s">
        <v>610</v>
      </c>
      <c r="DU4" s="302" t="s">
        <v>611</v>
      </c>
      <c r="DV4" s="301" t="s">
        <v>610</v>
      </c>
      <c r="DW4" s="302" t="s">
        <v>611</v>
      </c>
      <c r="DX4" s="301" t="s">
        <v>610</v>
      </c>
      <c r="DY4" s="302" t="s">
        <v>611</v>
      </c>
      <c r="DZ4" s="301" t="s">
        <v>610</v>
      </c>
      <c r="EA4" s="302" t="s">
        <v>611</v>
      </c>
      <c r="EB4" s="301" t="s">
        <v>610</v>
      </c>
      <c r="EC4" s="302" t="s">
        <v>611</v>
      </c>
      <c r="ED4" s="301" t="s">
        <v>610</v>
      </c>
      <c r="EE4" s="302" t="s">
        <v>611</v>
      </c>
      <c r="EF4" s="301" t="s">
        <v>610</v>
      </c>
      <c r="EG4" s="302" t="s">
        <v>611</v>
      </c>
      <c r="EH4" s="301" t="s">
        <v>610</v>
      </c>
      <c r="EI4" s="302" t="s">
        <v>611</v>
      </c>
      <c r="EJ4" s="301" t="s">
        <v>610</v>
      </c>
      <c r="EK4" s="302" t="s">
        <v>611</v>
      </c>
      <c r="EL4" s="301" t="s">
        <v>610</v>
      </c>
      <c r="EM4" s="302" t="s">
        <v>611</v>
      </c>
      <c r="EN4" s="301" t="s">
        <v>610</v>
      </c>
      <c r="EO4" s="302" t="s">
        <v>611</v>
      </c>
      <c r="EP4" s="301" t="s">
        <v>610</v>
      </c>
      <c r="EQ4" s="302" t="s">
        <v>611</v>
      </c>
      <c r="ER4" s="301" t="s">
        <v>610</v>
      </c>
      <c r="ES4" s="302" t="s">
        <v>611</v>
      </c>
      <c r="ET4" s="301" t="s">
        <v>610</v>
      </c>
      <c r="EU4" s="302" t="s">
        <v>611</v>
      </c>
      <c r="EV4" s="301" t="s">
        <v>610</v>
      </c>
      <c r="EW4" s="302" t="s">
        <v>611</v>
      </c>
      <c r="EX4" s="301" t="s">
        <v>610</v>
      </c>
      <c r="EY4" s="302" t="s">
        <v>611</v>
      </c>
    </row>
    <row r="5" spans="1:155" x14ac:dyDescent="0.25">
      <c r="B5" s="21">
        <v>1</v>
      </c>
      <c r="C5" s="303" t="s">
        <v>612</v>
      </c>
      <c r="D5" s="117">
        <v>3.8550499552211575</v>
      </c>
      <c r="E5" s="117">
        <v>284221.7965913362</v>
      </c>
      <c r="F5" s="117">
        <v>3.1921394005148276</v>
      </c>
      <c r="G5" s="117">
        <v>400747.31620983605</v>
      </c>
      <c r="H5" s="117">
        <v>2.9088469094018947</v>
      </c>
      <c r="I5" s="117">
        <v>548126.68851616723</v>
      </c>
      <c r="J5" s="117">
        <v>2.2374813977076919</v>
      </c>
      <c r="K5" s="117">
        <v>677491.77483250655</v>
      </c>
      <c r="L5" s="117">
        <v>4.0093728878442105</v>
      </c>
      <c r="M5" s="117">
        <v>689423.30437732791</v>
      </c>
      <c r="N5" s="117">
        <v>4.362671782518535</v>
      </c>
      <c r="O5" s="117">
        <v>801284.37245152669</v>
      </c>
      <c r="P5" s="117">
        <v>2.1181794860008605</v>
      </c>
      <c r="Q5" s="117">
        <v>692634.88739096269</v>
      </c>
      <c r="R5" s="117">
        <v>2.1254449800022299</v>
      </c>
      <c r="S5" s="117">
        <v>700640.74534257024</v>
      </c>
      <c r="T5" s="117">
        <v>2.0593064568056896</v>
      </c>
      <c r="U5" s="117">
        <v>724050.92181086505</v>
      </c>
      <c r="V5" s="117">
        <v>2.0382646193816321</v>
      </c>
      <c r="W5" s="117">
        <v>722415.57684732752</v>
      </c>
      <c r="X5" s="117">
        <v>2.1127245166772246</v>
      </c>
      <c r="Y5" s="117">
        <v>719064.99551072624</v>
      </c>
      <c r="Z5" s="117">
        <v>2.1055608337301126</v>
      </c>
      <c r="AA5" s="117">
        <v>725776.46629882988</v>
      </c>
      <c r="AB5" s="117">
        <v>2.1645743352532638</v>
      </c>
      <c r="AC5" s="117">
        <v>687278.85042834119</v>
      </c>
      <c r="AD5" s="117">
        <v>2.2566570560332173</v>
      </c>
      <c r="AE5" s="117">
        <v>665175.54571621621</v>
      </c>
      <c r="AF5" s="117">
        <v>2.6640305685989483</v>
      </c>
      <c r="AG5" s="117">
        <v>655849.73684980359</v>
      </c>
      <c r="AH5" s="117">
        <v>3.5614158474030582</v>
      </c>
      <c r="AI5" s="117">
        <v>653883.30275275395</v>
      </c>
      <c r="AJ5" s="117">
        <v>3.7979404457279009</v>
      </c>
      <c r="AK5" s="117">
        <v>655147.13950981305</v>
      </c>
      <c r="AL5" s="117">
        <v>4.0093728878442105</v>
      </c>
      <c r="AM5" s="117">
        <v>689423.30437732791</v>
      </c>
      <c r="AN5" s="117">
        <v>4.0351433139397281</v>
      </c>
      <c r="AO5" s="117">
        <v>695584.55469012831</v>
      </c>
      <c r="AP5" s="117">
        <v>3.9548366202115162</v>
      </c>
      <c r="AQ5" s="117">
        <v>709577.60136603122</v>
      </c>
      <c r="AR5" s="117">
        <v>3.926611332266476</v>
      </c>
      <c r="AS5" s="117">
        <v>727118.40988317353</v>
      </c>
      <c r="AT5" s="117">
        <v>3.8242844674922192</v>
      </c>
      <c r="AU5" s="117">
        <v>737984.92662636493</v>
      </c>
      <c r="AV5" s="117">
        <v>3.9402378803707694</v>
      </c>
      <c r="AW5" s="117">
        <v>746763.27722193871</v>
      </c>
      <c r="AX5" s="117">
        <v>3.9307218486740538</v>
      </c>
      <c r="AY5" s="117">
        <v>753503.95934100554</v>
      </c>
      <c r="AZ5" s="117">
        <v>4.1490698401093384</v>
      </c>
      <c r="BA5" s="117">
        <v>756846.54819613742</v>
      </c>
      <c r="BB5" s="117">
        <v>4.3241742822406666</v>
      </c>
      <c r="BC5" s="117">
        <v>768149.5179096004</v>
      </c>
      <c r="BD5" s="117">
        <v>4.4576701715641729</v>
      </c>
      <c r="BE5" s="117">
        <v>763970.58935337572</v>
      </c>
      <c r="BF5" s="117">
        <v>4.393316819384542</v>
      </c>
      <c r="BG5" s="117">
        <v>761775.71041192056</v>
      </c>
      <c r="BH5" s="117">
        <v>4.4233730266611104</v>
      </c>
      <c r="BI5" s="117">
        <v>767724.28127300309</v>
      </c>
      <c r="BJ5" s="117">
        <v>4.362671782518535</v>
      </c>
      <c r="BK5" s="117">
        <v>801284.37245152669</v>
      </c>
      <c r="BL5" s="117">
        <v>4.2652832608234661</v>
      </c>
      <c r="BM5" s="117">
        <v>796558.22814757167</v>
      </c>
      <c r="BN5" s="117">
        <v>4.0578837144026503</v>
      </c>
      <c r="BO5" s="117">
        <v>803408.70843495848</v>
      </c>
      <c r="BP5" s="117">
        <v>4.2933479016255482</v>
      </c>
      <c r="BQ5" s="117">
        <v>830350.08583598328</v>
      </c>
      <c r="BR5" s="117">
        <v>4.318983420771902</v>
      </c>
      <c r="BS5" s="117">
        <v>832957.61390165938</v>
      </c>
      <c r="BT5" s="117">
        <v>4.4104028259547787</v>
      </c>
      <c r="BU5" s="117">
        <v>823350.59395301272</v>
      </c>
      <c r="BV5" s="117">
        <v>4.4614180149855516</v>
      </c>
      <c r="BW5" s="117">
        <v>830030.41038040968</v>
      </c>
      <c r="BX5" s="117">
        <v>4.3710657197609137</v>
      </c>
      <c r="BY5" s="117">
        <v>845084.60393805557</v>
      </c>
      <c r="BZ5" s="117">
        <v>4.4489274083458037</v>
      </c>
      <c r="CA5" s="117">
        <v>850849.40524858981</v>
      </c>
      <c r="CB5" s="117">
        <v>4.525673704199507</v>
      </c>
      <c r="CC5" s="117">
        <v>858028.3214778651</v>
      </c>
      <c r="CD5" s="117">
        <v>4.5853021354839951</v>
      </c>
      <c r="CE5" s="117">
        <v>845367.35769526439</v>
      </c>
      <c r="CF5" s="117">
        <v>4.5521002217437818</v>
      </c>
      <c r="CG5" s="117">
        <v>849047.16732491658</v>
      </c>
      <c r="CH5" s="117">
        <v>4.9595595141653446</v>
      </c>
      <c r="CI5" s="117">
        <v>890065.27552998601</v>
      </c>
      <c r="CJ5" s="117">
        <v>5.0160705427316818</v>
      </c>
      <c r="CK5" s="117">
        <v>890431.599514995</v>
      </c>
      <c r="CL5" s="117">
        <v>4.8505930924511098</v>
      </c>
      <c r="CM5" s="117">
        <v>891339.40842302295</v>
      </c>
      <c r="CN5" s="117">
        <v>5.0947679889636408</v>
      </c>
      <c r="CO5" s="117">
        <v>932729.42446599063</v>
      </c>
      <c r="CP5" s="117">
        <v>5.0571483859539121</v>
      </c>
      <c r="CQ5" s="117">
        <v>919494.50511632464</v>
      </c>
      <c r="CR5" s="117">
        <v>4.9923038104505011</v>
      </c>
      <c r="CS5" s="117">
        <v>916195.3903632001</v>
      </c>
      <c r="CT5" s="117">
        <v>4.9691613140070636</v>
      </c>
      <c r="CU5" s="117">
        <v>931381.23486619524</v>
      </c>
      <c r="CV5" s="117">
        <v>4.7830931565778698</v>
      </c>
      <c r="CW5" s="117">
        <v>925536.22090931027</v>
      </c>
      <c r="CX5" s="117">
        <v>4.777716623545432</v>
      </c>
      <c r="CY5" s="117">
        <v>941325.68914128863</v>
      </c>
      <c r="CZ5" s="117">
        <v>4.7202720099064415</v>
      </c>
      <c r="DA5" s="117">
        <v>977540.63043135253</v>
      </c>
      <c r="DB5" s="117">
        <v>4.265896778454608</v>
      </c>
      <c r="DC5" s="117">
        <v>1005289.9152998351</v>
      </c>
      <c r="DD5" s="117">
        <v>4.1882438173089485</v>
      </c>
      <c r="DE5" s="117">
        <v>1014852.7422206902</v>
      </c>
      <c r="DF5" s="117">
        <v>4.1568412166400597</v>
      </c>
      <c r="DG5" s="117">
        <v>1075115.8797568919</v>
      </c>
      <c r="DH5" s="117">
        <v>3.6387517176951993</v>
      </c>
      <c r="DI5" s="117">
        <v>1081490.3817940147</v>
      </c>
      <c r="DJ5" s="117">
        <v>3.3309934609427923</v>
      </c>
      <c r="DK5" s="117">
        <v>1106298.3156114989</v>
      </c>
      <c r="DL5" s="117">
        <v>3.222892786641069</v>
      </c>
      <c r="DM5" s="117">
        <v>1161478.9720955302</v>
      </c>
      <c r="DN5" s="117">
        <v>3.1063096936568892</v>
      </c>
      <c r="DO5" s="117">
        <v>1180322.3951549819</v>
      </c>
      <c r="DP5" s="117">
        <v>2.84648991646936</v>
      </c>
      <c r="DQ5" s="117">
        <v>1187308.5186814009</v>
      </c>
      <c r="DR5" s="117">
        <v>2.7816365002036028</v>
      </c>
      <c r="DS5" s="117">
        <v>1235473.0318339833</v>
      </c>
      <c r="DT5" s="117">
        <v>2.7599468210211731</v>
      </c>
      <c r="DU5" s="117">
        <v>1255745.1834917406</v>
      </c>
      <c r="DV5" s="117">
        <v>2.6430616891540697</v>
      </c>
      <c r="DW5" s="117">
        <v>1286585.1524180165</v>
      </c>
      <c r="DX5" s="117">
        <v>2.9285086018143054</v>
      </c>
      <c r="DY5" s="117">
        <v>1347094.0264384637</v>
      </c>
      <c r="DZ5" s="117">
        <v>2.838566235637539</v>
      </c>
      <c r="EA5" s="117">
        <v>1328409.0165672046</v>
      </c>
      <c r="EB5" s="117">
        <v>2.7242022857582757</v>
      </c>
      <c r="EC5" s="117">
        <v>1342407.9795390971</v>
      </c>
      <c r="ED5" s="117">
        <v>3.0086018077737906</v>
      </c>
      <c r="EE5" s="117">
        <v>1411828.2759213494</v>
      </c>
      <c r="EF5" s="117">
        <v>2.9194437792719046</v>
      </c>
      <c r="EG5" s="117">
        <v>1397613.4017032248</v>
      </c>
      <c r="EH5" s="117">
        <v>3.0524776875486404</v>
      </c>
      <c r="EI5" s="117">
        <v>1420065.8431127251</v>
      </c>
      <c r="EJ5" s="117">
        <v>4.1313721420155547</v>
      </c>
      <c r="EK5" s="117">
        <v>1439182.1317336056</v>
      </c>
      <c r="EL5" s="117">
        <v>4.4946833886941082</v>
      </c>
      <c r="EM5" s="117">
        <v>1389241.0367420516</v>
      </c>
      <c r="EN5" s="117">
        <v>5.1716778397039045</v>
      </c>
      <c r="EO5" s="117">
        <v>1325764.2551581683</v>
      </c>
      <c r="EP5" s="117">
        <v>5.2551109626189563</v>
      </c>
      <c r="EQ5" s="117">
        <v>1304211.6762048732</v>
      </c>
      <c r="ER5" s="117">
        <v>5.2318833788772974</v>
      </c>
      <c r="ES5" s="117">
        <v>1296316.2520263144</v>
      </c>
      <c r="ET5" s="117">
        <v>6.2413557603231213</v>
      </c>
      <c r="EU5" s="117">
        <v>1257493.5312765939</v>
      </c>
      <c r="EV5" s="117">
        <v>6.2420461239742924</v>
      </c>
      <c r="EW5" s="117">
        <v>1250709.4568204919</v>
      </c>
      <c r="EX5" s="117">
        <v>6.2313526395728038</v>
      </c>
      <c r="EY5" s="117">
        <v>1225016.8791860805</v>
      </c>
    </row>
    <row r="6" spans="1:155" x14ac:dyDescent="0.25">
      <c r="B6" s="21">
        <v>2</v>
      </c>
      <c r="C6" s="303" t="s">
        <v>613</v>
      </c>
      <c r="D6" s="117">
        <v>8.1015450798036976</v>
      </c>
      <c r="E6" s="117">
        <v>252197.92240287998</v>
      </c>
      <c r="F6" s="117">
        <v>6.6681643677359732</v>
      </c>
      <c r="G6" s="117">
        <v>327493.28165807901</v>
      </c>
      <c r="H6" s="117">
        <v>6.4483171679638467</v>
      </c>
      <c r="I6" s="117">
        <v>394658.42549379403</v>
      </c>
      <c r="J6" s="117">
        <v>5.5732410556151502</v>
      </c>
      <c r="K6" s="117">
        <v>491833.0255404528</v>
      </c>
      <c r="L6" s="117">
        <v>10.084446670447926</v>
      </c>
      <c r="M6" s="117">
        <v>835554.73863992002</v>
      </c>
      <c r="N6" s="117">
        <v>10.239494648633544</v>
      </c>
      <c r="O6" s="117">
        <v>1036410.0988121202</v>
      </c>
      <c r="P6" s="117">
        <v>5.6102489495080379</v>
      </c>
      <c r="Q6" s="117">
        <v>503034.6751536497</v>
      </c>
      <c r="R6" s="117">
        <v>5.6546297683726694</v>
      </c>
      <c r="S6" s="117">
        <v>501932.97489083308</v>
      </c>
      <c r="T6" s="117">
        <v>5.6708598013606926</v>
      </c>
      <c r="U6" s="117">
        <v>515349.32466528012</v>
      </c>
      <c r="V6" s="117">
        <v>5.9220716901264909</v>
      </c>
      <c r="W6" s="117">
        <v>540703.87332469609</v>
      </c>
      <c r="X6" s="117">
        <v>6.3680159516284958</v>
      </c>
      <c r="Y6" s="117">
        <v>565107.51569544792</v>
      </c>
      <c r="Z6" s="117">
        <v>6.7213658274395431</v>
      </c>
      <c r="AA6" s="117">
        <v>596250.42930380185</v>
      </c>
      <c r="AB6" s="117">
        <v>7.3690023893096122</v>
      </c>
      <c r="AC6" s="117">
        <v>645492.59939359198</v>
      </c>
      <c r="AD6" s="117">
        <v>7.9400502874397851</v>
      </c>
      <c r="AE6" s="117">
        <v>696808.54673824401</v>
      </c>
      <c r="AF6" s="117">
        <v>8.5404134137123755</v>
      </c>
      <c r="AG6" s="117">
        <v>749990.25816530001</v>
      </c>
      <c r="AH6" s="117">
        <v>8.9190086422088193</v>
      </c>
      <c r="AI6" s="117">
        <v>770273.55603474006</v>
      </c>
      <c r="AJ6" s="117">
        <v>9.6096845851941133</v>
      </c>
      <c r="AK6" s="117">
        <v>790886.02491524012</v>
      </c>
      <c r="AL6" s="117">
        <v>10.084446670447926</v>
      </c>
      <c r="AM6" s="117">
        <v>835554.73863992002</v>
      </c>
      <c r="AN6" s="117">
        <v>10.223826781819048</v>
      </c>
      <c r="AO6" s="117">
        <v>848444.64078474999</v>
      </c>
      <c r="AP6" s="117">
        <v>10.322889310085261</v>
      </c>
      <c r="AQ6" s="117">
        <v>858905.48072458</v>
      </c>
      <c r="AR6" s="117">
        <v>10.30735328758248</v>
      </c>
      <c r="AS6" s="117">
        <v>855002.3897413183</v>
      </c>
      <c r="AT6" s="117">
        <v>10.195595637894026</v>
      </c>
      <c r="AU6" s="117">
        <v>844500.34441326011</v>
      </c>
      <c r="AV6" s="117">
        <v>10.271282092120352</v>
      </c>
      <c r="AW6" s="117">
        <v>860980.70682265819</v>
      </c>
      <c r="AX6" s="117">
        <v>10.199855814449904</v>
      </c>
      <c r="AY6" s="117">
        <v>890069.52752726991</v>
      </c>
      <c r="AZ6" s="117">
        <v>10.186834734388743</v>
      </c>
      <c r="BA6" s="117">
        <v>916969.51216533047</v>
      </c>
      <c r="BB6" s="117">
        <v>10.170065714436348</v>
      </c>
      <c r="BC6" s="117">
        <v>927359.7841256801</v>
      </c>
      <c r="BD6" s="117">
        <v>10.381744734190825</v>
      </c>
      <c r="BE6" s="117">
        <v>959007.08934678009</v>
      </c>
      <c r="BF6" s="117">
        <v>10.325365495264052</v>
      </c>
      <c r="BG6" s="117">
        <v>981696.85671773041</v>
      </c>
      <c r="BH6" s="117">
        <v>10.306405291525063</v>
      </c>
      <c r="BI6" s="117">
        <v>1008492.6931676402</v>
      </c>
      <c r="BJ6" s="117">
        <v>10.239494648633544</v>
      </c>
      <c r="BK6" s="117">
        <v>1036410.0988121202</v>
      </c>
      <c r="BL6" s="117">
        <v>9.8432286349301279</v>
      </c>
      <c r="BM6" s="117">
        <v>1071415.4579379694</v>
      </c>
      <c r="BN6" s="117">
        <v>9.9781688438325773</v>
      </c>
      <c r="BO6" s="117">
        <v>1085241.74109542</v>
      </c>
      <c r="BP6" s="117">
        <v>10.246027232287377</v>
      </c>
      <c r="BQ6" s="117">
        <v>1109822.7542979277</v>
      </c>
      <c r="BR6" s="117">
        <v>10.271948102085352</v>
      </c>
      <c r="BS6" s="117">
        <v>1124046.4365254915</v>
      </c>
      <c r="BT6" s="117">
        <v>10.114721102732396</v>
      </c>
      <c r="BU6" s="117">
        <v>1183332.8713196318</v>
      </c>
      <c r="BV6" s="117">
        <v>10.283308639976505</v>
      </c>
      <c r="BW6" s="117">
        <v>1206389.4095106139</v>
      </c>
      <c r="BX6" s="117">
        <v>10.294247553471886</v>
      </c>
      <c r="BY6" s="117">
        <v>1207979.1262226817</v>
      </c>
      <c r="BZ6" s="117">
        <v>10.09621987265005</v>
      </c>
      <c r="CA6" s="117">
        <v>1205878.4995266958</v>
      </c>
      <c r="CB6" s="117">
        <v>10.177019873852494</v>
      </c>
      <c r="CC6" s="117">
        <v>1207872.6514297298</v>
      </c>
      <c r="CD6" s="117">
        <v>10.092849624773361</v>
      </c>
      <c r="CE6" s="117">
        <v>1227572.2411873806</v>
      </c>
      <c r="CF6" s="117">
        <v>10.090951174478208</v>
      </c>
      <c r="CG6" s="117">
        <v>1235052.5653288153</v>
      </c>
      <c r="CH6" s="117">
        <v>9.9517881845853484</v>
      </c>
      <c r="CI6" s="117">
        <v>1248493.2200215654</v>
      </c>
      <c r="CJ6" s="117">
        <v>9.8917092450402642</v>
      </c>
      <c r="CK6" s="117">
        <v>1286924.7096171156</v>
      </c>
      <c r="CL6" s="117">
        <v>9.8744695447076207</v>
      </c>
      <c r="CM6" s="117">
        <v>1307907.8953847601</v>
      </c>
      <c r="CN6" s="117">
        <v>9.7829503385832588</v>
      </c>
      <c r="CO6" s="117">
        <v>1341676.43358203</v>
      </c>
      <c r="CP6" s="117">
        <v>9.8165776228172152</v>
      </c>
      <c r="CQ6" s="117">
        <v>1367322.534596557</v>
      </c>
      <c r="CR6" s="117">
        <v>9.7198724054487791</v>
      </c>
      <c r="CS6" s="117">
        <v>1387055.6311594767</v>
      </c>
      <c r="CT6" s="117">
        <v>9.7121032064511539</v>
      </c>
      <c r="CU6" s="117">
        <v>1411223.8363923656</v>
      </c>
      <c r="CV6" s="117">
        <v>9.6882632455394138</v>
      </c>
      <c r="CW6" s="117">
        <v>1434481.3920132963</v>
      </c>
      <c r="CX6" s="117">
        <v>9.7429030557190526</v>
      </c>
      <c r="CY6" s="117">
        <v>1473964.9082426399</v>
      </c>
      <c r="CZ6" s="117">
        <v>9.7333834458213175</v>
      </c>
      <c r="DA6" s="117">
        <v>1480060.4146780195</v>
      </c>
      <c r="DB6" s="117">
        <v>9.446727241094889</v>
      </c>
      <c r="DC6" s="117">
        <v>1480155.5523806715</v>
      </c>
      <c r="DD6" s="117">
        <v>9.2599089398252872</v>
      </c>
      <c r="DE6" s="117">
        <v>1487316.2136085266</v>
      </c>
      <c r="DF6" s="117">
        <v>9.0164496414133222</v>
      </c>
      <c r="DG6" s="117">
        <v>1604791.083565661</v>
      </c>
      <c r="DH6" s="117">
        <v>8.7944724121220776</v>
      </c>
      <c r="DI6" s="117">
        <v>1664836.9528128996</v>
      </c>
      <c r="DJ6" s="117">
        <v>8.6805201854261984</v>
      </c>
      <c r="DK6" s="117">
        <v>1689310.1962741595</v>
      </c>
      <c r="DL6" s="117">
        <v>8.460589108478052</v>
      </c>
      <c r="DM6" s="117">
        <v>1717266.5712075273</v>
      </c>
      <c r="DN6" s="117">
        <v>8.3653931374736263</v>
      </c>
      <c r="DO6" s="117">
        <v>1740061.2990378493</v>
      </c>
      <c r="DP6" s="117">
        <v>8.2018829194443743</v>
      </c>
      <c r="DQ6" s="117">
        <v>1762732.5188244993</v>
      </c>
      <c r="DR6" s="117">
        <v>8.0137113818000856</v>
      </c>
      <c r="DS6" s="117">
        <v>1767231.2831476002</v>
      </c>
      <c r="DT6" s="117">
        <v>8.0404510143097756</v>
      </c>
      <c r="DU6" s="117">
        <v>1762706.2697258098</v>
      </c>
      <c r="DV6" s="117">
        <v>7.7508776532051824</v>
      </c>
      <c r="DW6" s="117">
        <v>1764956.9471587201</v>
      </c>
      <c r="DX6" s="117">
        <v>7.659040696314718</v>
      </c>
      <c r="DY6" s="117">
        <v>1800243.6416390287</v>
      </c>
      <c r="DZ6" s="117">
        <v>7.6269091247923617</v>
      </c>
      <c r="EA6" s="117">
        <v>1847735.1030489297</v>
      </c>
      <c r="EB6" s="117">
        <v>7.6585443347275373</v>
      </c>
      <c r="EC6" s="117">
        <v>1823370.6544069499</v>
      </c>
      <c r="ED6" s="117">
        <v>7.72356866416784</v>
      </c>
      <c r="EE6" s="117">
        <v>1864001.8084132546</v>
      </c>
      <c r="EF6" s="117">
        <v>7.771302277252099</v>
      </c>
      <c r="EG6" s="117">
        <v>1924529.0697626993</v>
      </c>
      <c r="EH6" s="117">
        <v>7.8020539904415429</v>
      </c>
      <c r="EI6" s="117">
        <v>1948796.8022060993</v>
      </c>
      <c r="EJ6" s="117">
        <v>7.9645719488925302</v>
      </c>
      <c r="EK6" s="117">
        <v>2017075.5426683589</v>
      </c>
      <c r="EL6" s="117">
        <v>8.2623982505157976</v>
      </c>
      <c r="EM6" s="117">
        <v>2098910.9736271976</v>
      </c>
      <c r="EN6" s="117">
        <v>8.6069407485137006</v>
      </c>
      <c r="EO6" s="117">
        <v>2186891.134338459</v>
      </c>
      <c r="EP6" s="117">
        <v>8.9180080693756079</v>
      </c>
      <c r="EQ6" s="117">
        <v>2238984.0883706189</v>
      </c>
      <c r="ER6" s="117">
        <v>9.1263286402325434</v>
      </c>
      <c r="ES6" s="117">
        <v>2245348.1154100792</v>
      </c>
      <c r="ET6" s="117">
        <v>9.4370502468149287</v>
      </c>
      <c r="EU6" s="117">
        <v>2289669.5094795795</v>
      </c>
      <c r="EV6" s="117">
        <v>9.6661837737056953</v>
      </c>
      <c r="EW6" s="117">
        <v>2326686.7379708383</v>
      </c>
      <c r="EX6" s="117">
        <v>9.857866371695085</v>
      </c>
      <c r="EY6" s="117">
        <v>2343929.3161269175</v>
      </c>
    </row>
    <row r="7" spans="1:155" x14ac:dyDescent="0.25">
      <c r="B7" s="21">
        <v>2.1</v>
      </c>
      <c r="C7" s="27" t="s">
        <v>614</v>
      </c>
      <c r="D7" s="117">
        <v>6.445530561051906</v>
      </c>
      <c r="E7" s="117">
        <v>4615.7339791100003</v>
      </c>
      <c r="F7" s="117">
        <v>6.1957605074047652</v>
      </c>
      <c r="G7" s="117">
        <v>5725.180876989999</v>
      </c>
      <c r="H7" s="117">
        <v>5.7048663232788979</v>
      </c>
      <c r="I7" s="117">
        <v>5133.9745131299997</v>
      </c>
      <c r="J7" s="117">
        <v>5.2399382587599863</v>
      </c>
      <c r="K7" s="117">
        <v>3299.7574078400007</v>
      </c>
      <c r="L7" s="117">
        <v>9.1250200625883711</v>
      </c>
      <c r="M7" s="117">
        <v>16437.81402120999</v>
      </c>
      <c r="N7" s="117">
        <v>10.541144367817495</v>
      </c>
      <c r="O7" s="117">
        <v>31931.417553599997</v>
      </c>
      <c r="P7" s="117">
        <v>5.2037976588251578</v>
      </c>
      <c r="Q7" s="117">
        <v>4927.6281196000018</v>
      </c>
      <c r="R7" s="117">
        <v>4.8674020615015774</v>
      </c>
      <c r="S7" s="117">
        <v>7279.1421461899754</v>
      </c>
      <c r="T7" s="117">
        <v>5.6267177943996591</v>
      </c>
      <c r="U7" s="117">
        <v>8913.3110679800011</v>
      </c>
      <c r="V7" s="117">
        <v>4.4096900517524258</v>
      </c>
      <c r="W7" s="117">
        <v>4641.6094491800004</v>
      </c>
      <c r="X7" s="117">
        <v>4.4378169442141937</v>
      </c>
      <c r="Y7" s="117">
        <v>6140.6841380999967</v>
      </c>
      <c r="Z7" s="117">
        <v>4.2568645978328332</v>
      </c>
      <c r="AA7" s="117">
        <v>5038.7645215800012</v>
      </c>
      <c r="AB7" s="117">
        <v>4.3787488698854027</v>
      </c>
      <c r="AC7" s="117">
        <v>4126.7354937399987</v>
      </c>
      <c r="AD7" s="117">
        <v>4.8941381844139178</v>
      </c>
      <c r="AE7" s="117">
        <v>10232.76792312</v>
      </c>
      <c r="AF7" s="117">
        <v>7.0148503446906521</v>
      </c>
      <c r="AG7" s="117">
        <v>11200.270515349992</v>
      </c>
      <c r="AH7" s="117">
        <v>7.3336260093777677</v>
      </c>
      <c r="AI7" s="117">
        <v>13809.774132149998</v>
      </c>
      <c r="AJ7" s="117">
        <v>7.7238708856417686</v>
      </c>
      <c r="AK7" s="117">
        <v>17486.930481370007</v>
      </c>
      <c r="AL7" s="117">
        <v>9.1250200625883711</v>
      </c>
      <c r="AM7" s="117">
        <v>16437.81402120999</v>
      </c>
      <c r="AN7" s="117">
        <v>7.5240636297077481</v>
      </c>
      <c r="AO7" s="117">
        <v>10162.731994719998</v>
      </c>
      <c r="AP7" s="117">
        <v>7.4035258330214591</v>
      </c>
      <c r="AQ7" s="117">
        <v>13325.792523379987</v>
      </c>
      <c r="AR7" s="117">
        <v>7.8385746149768609</v>
      </c>
      <c r="AS7" s="117">
        <v>14066.712371599993</v>
      </c>
      <c r="AT7" s="117">
        <v>7.7874300844430531</v>
      </c>
      <c r="AU7" s="117">
        <v>10557.469923059991</v>
      </c>
      <c r="AV7" s="117">
        <v>9.0030783002592294</v>
      </c>
      <c r="AW7" s="117">
        <v>11034.120724079999</v>
      </c>
      <c r="AX7" s="117">
        <v>10.684259964973162</v>
      </c>
      <c r="AY7" s="117">
        <v>12559.828126919996</v>
      </c>
      <c r="AZ7" s="117">
        <v>9.9759177066562046</v>
      </c>
      <c r="BA7" s="117">
        <v>19344.34971438042</v>
      </c>
      <c r="BB7" s="117">
        <v>8.7816358225474147</v>
      </c>
      <c r="BC7" s="117">
        <v>21100.162218360001</v>
      </c>
      <c r="BD7" s="117">
        <v>10.353347391960513</v>
      </c>
      <c r="BE7" s="117">
        <v>20736.010758900007</v>
      </c>
      <c r="BF7" s="117">
        <v>10.680974977479645</v>
      </c>
      <c r="BG7" s="117">
        <v>16703.262196509997</v>
      </c>
      <c r="BH7" s="117">
        <v>11.086305691550995</v>
      </c>
      <c r="BI7" s="117">
        <v>36176.361419940004</v>
      </c>
      <c r="BJ7" s="117">
        <v>10.541144367817495</v>
      </c>
      <c r="BK7" s="117">
        <v>31931.417553599997</v>
      </c>
      <c r="BL7" s="117">
        <v>10.236150664858767</v>
      </c>
      <c r="BM7" s="117">
        <v>30390.795189437991</v>
      </c>
      <c r="BN7" s="117">
        <v>9.5306343394197004</v>
      </c>
      <c r="BO7" s="117">
        <v>34008.808150069999</v>
      </c>
      <c r="BP7" s="117">
        <v>9.36549117289435</v>
      </c>
      <c r="BQ7" s="117">
        <v>43896.170165049996</v>
      </c>
      <c r="BR7" s="117">
        <v>9.6050288046395718</v>
      </c>
      <c r="BS7" s="117">
        <v>43052.017950330024</v>
      </c>
      <c r="BT7" s="117">
        <v>10.306768307093524</v>
      </c>
      <c r="BU7" s="117">
        <v>45029.084951290002</v>
      </c>
      <c r="BV7" s="117">
        <v>9.6968510671358601</v>
      </c>
      <c r="BW7" s="117">
        <v>46070.097533559994</v>
      </c>
      <c r="BX7" s="117">
        <v>10.750370819638208</v>
      </c>
      <c r="BY7" s="117">
        <v>31911.694444259996</v>
      </c>
      <c r="BZ7" s="117">
        <v>10.769057105628656</v>
      </c>
      <c r="CA7" s="117">
        <v>40604.846465789989</v>
      </c>
      <c r="CB7" s="117">
        <v>10.383103260616672</v>
      </c>
      <c r="CC7" s="117">
        <v>35313.926468130005</v>
      </c>
      <c r="CD7" s="117">
        <v>10.421211660986192</v>
      </c>
      <c r="CE7" s="117">
        <v>33586.318763299991</v>
      </c>
      <c r="CF7" s="117">
        <v>10.761109279352997</v>
      </c>
      <c r="CG7" s="117">
        <v>27598.170268840007</v>
      </c>
      <c r="CH7" s="117">
        <v>10.186469313210493</v>
      </c>
      <c r="CI7" s="117">
        <v>28224.426085070005</v>
      </c>
      <c r="CJ7" s="117">
        <v>10.230630300747098</v>
      </c>
      <c r="CK7" s="117">
        <v>28877.809099489983</v>
      </c>
      <c r="CL7" s="117">
        <v>10.359565658981863</v>
      </c>
      <c r="CM7" s="117">
        <v>26020.645101109996</v>
      </c>
      <c r="CN7" s="117">
        <v>9.8138842584519459</v>
      </c>
      <c r="CO7" s="117">
        <v>28695.863596850002</v>
      </c>
      <c r="CP7" s="117">
        <v>10.139460581828818</v>
      </c>
      <c r="CQ7" s="117">
        <v>34230.659632160001</v>
      </c>
      <c r="CR7" s="117">
        <v>10.169740047327164</v>
      </c>
      <c r="CS7" s="117">
        <v>29708.825675500007</v>
      </c>
      <c r="CT7" s="117">
        <v>0</v>
      </c>
      <c r="CU7" s="117">
        <v>0</v>
      </c>
      <c r="CV7" s="117">
        <v>0</v>
      </c>
      <c r="CW7" s="117">
        <v>0</v>
      </c>
      <c r="CX7" s="117">
        <v>0</v>
      </c>
      <c r="CY7" s="117">
        <v>0</v>
      </c>
      <c r="CZ7" s="117">
        <v>0</v>
      </c>
      <c r="DA7" s="117">
        <v>0</v>
      </c>
      <c r="DB7" s="117">
        <v>0</v>
      </c>
      <c r="DC7" s="117">
        <v>0</v>
      </c>
      <c r="DD7" s="117">
        <v>0</v>
      </c>
      <c r="DE7" s="117">
        <v>0</v>
      </c>
      <c r="DF7" s="117">
        <v>0</v>
      </c>
      <c r="DG7" s="117">
        <v>0</v>
      </c>
      <c r="DH7" s="117">
        <v>0</v>
      </c>
      <c r="DI7" s="117">
        <v>0</v>
      </c>
      <c r="DJ7" s="117">
        <v>0</v>
      </c>
      <c r="DK7" s="117">
        <v>0</v>
      </c>
      <c r="DL7" s="117">
        <v>0</v>
      </c>
      <c r="DM7" s="117">
        <v>0</v>
      </c>
      <c r="DN7" s="117">
        <v>0</v>
      </c>
      <c r="DO7" s="117">
        <v>0</v>
      </c>
      <c r="DP7" s="117">
        <v>0</v>
      </c>
      <c r="DQ7" s="117">
        <v>0</v>
      </c>
      <c r="DR7" s="117">
        <v>0</v>
      </c>
      <c r="DS7" s="117">
        <v>0</v>
      </c>
      <c r="DT7" s="117">
        <v>0</v>
      </c>
      <c r="DU7" s="117">
        <v>0</v>
      </c>
      <c r="DV7" s="117">
        <v>0</v>
      </c>
      <c r="DW7" s="117">
        <v>0</v>
      </c>
      <c r="DX7" s="117">
        <v>0</v>
      </c>
      <c r="DY7" s="117">
        <v>0</v>
      </c>
      <c r="DZ7" s="117">
        <v>0</v>
      </c>
      <c r="EA7" s="117">
        <v>0</v>
      </c>
      <c r="EB7" s="117">
        <v>0</v>
      </c>
      <c r="EC7" s="117">
        <v>0</v>
      </c>
      <c r="ED7" s="117">
        <v>0</v>
      </c>
      <c r="EE7" s="117">
        <v>0</v>
      </c>
      <c r="EF7" s="117">
        <v>0</v>
      </c>
      <c r="EG7" s="117">
        <v>0</v>
      </c>
      <c r="EH7" s="117">
        <v>0</v>
      </c>
      <c r="EI7" s="117">
        <v>0</v>
      </c>
      <c r="EJ7" s="117">
        <v>0</v>
      </c>
      <c r="EK7" s="117">
        <v>0</v>
      </c>
      <c r="EL7" s="117">
        <v>0</v>
      </c>
      <c r="EM7" s="117">
        <v>0</v>
      </c>
      <c r="EN7" s="117">
        <v>0</v>
      </c>
      <c r="EO7" s="117">
        <v>0</v>
      </c>
      <c r="EP7" s="117">
        <v>0</v>
      </c>
      <c r="EQ7" s="117">
        <v>0</v>
      </c>
      <c r="ER7" s="117">
        <v>0</v>
      </c>
      <c r="ES7" s="117">
        <v>0</v>
      </c>
      <c r="ET7" s="117">
        <v>0</v>
      </c>
      <c r="EU7" s="117">
        <v>0</v>
      </c>
      <c r="EV7" s="117">
        <v>0</v>
      </c>
      <c r="EW7" s="117">
        <v>0</v>
      </c>
      <c r="EX7" s="117">
        <v>0</v>
      </c>
      <c r="EY7" s="117">
        <v>0</v>
      </c>
    </row>
    <row r="8" spans="1:155" x14ac:dyDescent="0.25">
      <c r="B8" s="304">
        <v>2.2000000000000002</v>
      </c>
      <c r="C8" s="27" t="s">
        <v>615</v>
      </c>
      <c r="D8" s="117">
        <v>7.0764886574539982</v>
      </c>
      <c r="E8" s="117">
        <v>12768.780762875433</v>
      </c>
      <c r="F8" s="117">
        <v>6.7304360873483793</v>
      </c>
      <c r="G8" s="117">
        <v>18052.571258085693</v>
      </c>
      <c r="H8" s="117">
        <v>5.0941033889031013</v>
      </c>
      <c r="I8" s="117">
        <v>17077.258044790004</v>
      </c>
      <c r="J8" s="117">
        <v>5.0076079650102256</v>
      </c>
      <c r="K8" s="117">
        <v>18238.170892020007</v>
      </c>
      <c r="L8" s="117">
        <v>8.9154389846130684</v>
      </c>
      <c r="M8" s="117">
        <v>39944.809251189989</v>
      </c>
      <c r="N8" s="117">
        <v>10.013235575315004</v>
      </c>
      <c r="O8" s="117">
        <v>71592.919516359994</v>
      </c>
      <c r="P8" s="117">
        <v>5.1050921571232823</v>
      </c>
      <c r="Q8" s="117">
        <v>21487.800451969997</v>
      </c>
      <c r="R8" s="117">
        <v>5.0934468473777708</v>
      </c>
      <c r="S8" s="117">
        <v>20823.71745846</v>
      </c>
      <c r="T8" s="117">
        <v>5.0958289744584278</v>
      </c>
      <c r="U8" s="117">
        <v>25732.872623269992</v>
      </c>
      <c r="V8" s="117">
        <v>5.0093065875640725</v>
      </c>
      <c r="W8" s="117">
        <v>21759.876774349996</v>
      </c>
      <c r="X8" s="117">
        <v>4.6264530236012256</v>
      </c>
      <c r="Y8" s="117">
        <v>15029.431294609998</v>
      </c>
      <c r="Z8" s="117">
        <v>4.7623894645784466</v>
      </c>
      <c r="AA8" s="117">
        <v>17403.757071360003</v>
      </c>
      <c r="AB8" s="117">
        <v>6.3168530149523052</v>
      </c>
      <c r="AC8" s="117">
        <v>24981.567085240004</v>
      </c>
      <c r="AD8" s="117">
        <v>8.0121586948316725</v>
      </c>
      <c r="AE8" s="117">
        <v>30279.729931899998</v>
      </c>
      <c r="AF8" s="117">
        <v>7.5319710223291674</v>
      </c>
      <c r="AG8" s="117">
        <v>50668.623876630008</v>
      </c>
      <c r="AH8" s="117">
        <v>8.6261729515196404</v>
      </c>
      <c r="AI8" s="117">
        <v>52800.338505300002</v>
      </c>
      <c r="AJ8" s="117">
        <v>8.8070764570958353</v>
      </c>
      <c r="AK8" s="117">
        <v>41247.240312973336</v>
      </c>
      <c r="AL8" s="117">
        <v>8.9154389846130684</v>
      </c>
      <c r="AM8" s="117">
        <v>39944.809251189989</v>
      </c>
      <c r="AN8" s="117">
        <v>8.3545373127241174</v>
      </c>
      <c r="AO8" s="117">
        <v>45009.879673830037</v>
      </c>
      <c r="AP8" s="117">
        <v>8.0068146105353364</v>
      </c>
      <c r="AQ8" s="117">
        <v>43986.445274910016</v>
      </c>
      <c r="AR8" s="117">
        <v>8.2595275020290604</v>
      </c>
      <c r="AS8" s="117">
        <v>41116.47881713001</v>
      </c>
      <c r="AT8" s="117">
        <v>8.9463996700407762</v>
      </c>
      <c r="AU8" s="117">
        <v>36357.718699140009</v>
      </c>
      <c r="AV8" s="117">
        <v>8.9081561765308379</v>
      </c>
      <c r="AW8" s="117">
        <v>42897.516696050006</v>
      </c>
      <c r="AX8" s="117">
        <v>9.227747531531632</v>
      </c>
      <c r="AY8" s="117">
        <v>49841.124324229997</v>
      </c>
      <c r="AZ8" s="117">
        <v>9.9656119238824221</v>
      </c>
      <c r="BA8" s="117">
        <v>65677.219154859951</v>
      </c>
      <c r="BB8" s="117">
        <v>10.062326795104848</v>
      </c>
      <c r="BC8" s="117">
        <v>53074.351709730021</v>
      </c>
      <c r="BD8" s="117">
        <v>10.524759561559678</v>
      </c>
      <c r="BE8" s="117">
        <v>61546.751868760002</v>
      </c>
      <c r="BF8" s="117">
        <v>10.369579313767217</v>
      </c>
      <c r="BG8" s="117">
        <v>64062.638516950021</v>
      </c>
      <c r="BH8" s="117">
        <v>10.122821507144886</v>
      </c>
      <c r="BI8" s="117">
        <v>69549.840356840024</v>
      </c>
      <c r="BJ8" s="117">
        <v>10.013235575315004</v>
      </c>
      <c r="BK8" s="117">
        <v>71592.919516359994</v>
      </c>
      <c r="BL8" s="117">
        <v>9.3741238726132003</v>
      </c>
      <c r="BM8" s="117">
        <v>84401.266124480011</v>
      </c>
      <c r="BN8" s="117">
        <v>9.4679689356092673</v>
      </c>
      <c r="BO8" s="117">
        <v>91558.138368600019</v>
      </c>
      <c r="BP8" s="117">
        <v>9.8954202163698248</v>
      </c>
      <c r="BQ8" s="117">
        <v>84687.719200160005</v>
      </c>
      <c r="BR8" s="117">
        <v>9.9687294486032574</v>
      </c>
      <c r="BS8" s="117">
        <v>88043.277515700029</v>
      </c>
      <c r="BT8" s="117">
        <v>10.046613604987543</v>
      </c>
      <c r="BU8" s="117">
        <v>91471.212200260023</v>
      </c>
      <c r="BV8" s="117">
        <v>10.077837244184714</v>
      </c>
      <c r="BW8" s="117">
        <v>88503.073574350041</v>
      </c>
      <c r="BX8" s="117">
        <v>10.124231353368659</v>
      </c>
      <c r="BY8" s="117">
        <v>91243.174876800025</v>
      </c>
      <c r="BZ8" s="117">
        <v>9.9059463522506555</v>
      </c>
      <c r="CA8" s="117">
        <v>99512.063106639995</v>
      </c>
      <c r="CB8" s="117">
        <v>9.9733551355253418</v>
      </c>
      <c r="CC8" s="117">
        <v>95340.825252290029</v>
      </c>
      <c r="CD8" s="117">
        <v>9.9038412455895628</v>
      </c>
      <c r="CE8" s="117">
        <v>102620.55519179002</v>
      </c>
      <c r="CF8" s="117">
        <v>9.8259146765945875</v>
      </c>
      <c r="CG8" s="117">
        <v>94567.728464430053</v>
      </c>
      <c r="CH8" s="117">
        <v>9.8774981553244476</v>
      </c>
      <c r="CI8" s="117">
        <v>93613.038623850021</v>
      </c>
      <c r="CJ8" s="117">
        <v>9.617858328950641</v>
      </c>
      <c r="CK8" s="117">
        <v>102638.13108531003</v>
      </c>
      <c r="CL8" s="117">
        <v>9.6447257042605585</v>
      </c>
      <c r="CM8" s="117">
        <v>120033.14618279006</v>
      </c>
      <c r="CN8" s="117">
        <v>9.6530509978125814</v>
      </c>
      <c r="CO8" s="117">
        <v>144745.13117641577</v>
      </c>
      <c r="CP8" s="117">
        <v>9.6257136630239923</v>
      </c>
      <c r="CQ8" s="117">
        <v>140842.50135652788</v>
      </c>
      <c r="CR8" s="117">
        <v>9.4693946430245859</v>
      </c>
      <c r="CS8" s="117">
        <v>145364.63529282637</v>
      </c>
      <c r="CT8" s="117">
        <v>0</v>
      </c>
      <c r="CU8" s="117">
        <v>0</v>
      </c>
      <c r="CV8" s="117">
        <v>0</v>
      </c>
      <c r="CW8" s="117">
        <v>0</v>
      </c>
      <c r="CX8" s="117">
        <v>0</v>
      </c>
      <c r="CY8" s="117">
        <v>0</v>
      </c>
      <c r="CZ8" s="117">
        <v>0</v>
      </c>
      <c r="DA8" s="117">
        <v>0</v>
      </c>
      <c r="DB8" s="117">
        <v>0</v>
      </c>
      <c r="DC8" s="117">
        <v>0</v>
      </c>
      <c r="DD8" s="117">
        <v>0</v>
      </c>
      <c r="DE8" s="117">
        <v>0</v>
      </c>
      <c r="DF8" s="117">
        <v>0</v>
      </c>
      <c r="DG8" s="117">
        <v>0</v>
      </c>
      <c r="DH8" s="117">
        <v>0</v>
      </c>
      <c r="DI8" s="117">
        <v>0</v>
      </c>
      <c r="DJ8" s="117">
        <v>0</v>
      </c>
      <c r="DK8" s="117">
        <v>0</v>
      </c>
      <c r="DL8" s="117">
        <v>0</v>
      </c>
      <c r="DM8" s="117">
        <v>0</v>
      </c>
      <c r="DN8" s="117">
        <v>0</v>
      </c>
      <c r="DO8" s="117">
        <v>0</v>
      </c>
      <c r="DP8" s="117">
        <v>0</v>
      </c>
      <c r="DQ8" s="117">
        <v>0</v>
      </c>
      <c r="DR8" s="117">
        <v>0</v>
      </c>
      <c r="DS8" s="117">
        <v>0</v>
      </c>
      <c r="DT8" s="117">
        <v>0</v>
      </c>
      <c r="DU8" s="117">
        <v>0</v>
      </c>
      <c r="DV8" s="117">
        <v>0</v>
      </c>
      <c r="DW8" s="117">
        <v>0</v>
      </c>
      <c r="DX8" s="117">
        <v>0</v>
      </c>
      <c r="DY8" s="117">
        <v>0</v>
      </c>
      <c r="DZ8" s="117">
        <v>0</v>
      </c>
      <c r="EA8" s="117">
        <v>0</v>
      </c>
      <c r="EB8" s="117">
        <v>0</v>
      </c>
      <c r="EC8" s="117">
        <v>0</v>
      </c>
      <c r="ED8" s="117">
        <v>0</v>
      </c>
      <c r="EE8" s="117">
        <v>0</v>
      </c>
      <c r="EF8" s="117">
        <v>0</v>
      </c>
      <c r="EG8" s="117">
        <v>0</v>
      </c>
      <c r="EH8" s="117">
        <v>0</v>
      </c>
      <c r="EI8" s="117">
        <v>0</v>
      </c>
      <c r="EJ8" s="117">
        <v>0</v>
      </c>
      <c r="EK8" s="117">
        <v>0</v>
      </c>
      <c r="EL8" s="117">
        <v>0</v>
      </c>
      <c r="EM8" s="117">
        <v>0</v>
      </c>
      <c r="EN8" s="117">
        <v>0</v>
      </c>
      <c r="EO8" s="117">
        <v>0</v>
      </c>
      <c r="EP8" s="117">
        <v>0</v>
      </c>
      <c r="EQ8" s="117">
        <v>0</v>
      </c>
      <c r="ER8" s="117">
        <v>0</v>
      </c>
      <c r="ES8" s="117">
        <v>0</v>
      </c>
      <c r="ET8" s="117">
        <v>0</v>
      </c>
      <c r="EU8" s="117">
        <v>0</v>
      </c>
      <c r="EV8" s="117">
        <v>0</v>
      </c>
      <c r="EW8" s="117">
        <v>0</v>
      </c>
      <c r="EX8" s="117">
        <v>0</v>
      </c>
      <c r="EY8" s="117">
        <v>0</v>
      </c>
    </row>
    <row r="9" spans="1:155" x14ac:dyDescent="0.25">
      <c r="B9" s="21">
        <v>2.2999999999999998</v>
      </c>
      <c r="C9" s="27" t="s">
        <v>616</v>
      </c>
      <c r="D9" s="117">
        <v>6.9154594269902736</v>
      </c>
      <c r="E9" s="117">
        <v>19791.123703664663</v>
      </c>
      <c r="F9" s="117">
        <v>6.1375405803414056</v>
      </c>
      <c r="G9" s="117">
        <v>18317.823797376892</v>
      </c>
      <c r="H9" s="117">
        <v>5.5272402318188414</v>
      </c>
      <c r="I9" s="117">
        <v>27069.180090800004</v>
      </c>
      <c r="J9" s="117">
        <v>4.4824294124008768</v>
      </c>
      <c r="K9" s="117">
        <v>45190.743340384011</v>
      </c>
      <c r="L9" s="117">
        <v>9.5694558000406325</v>
      </c>
      <c r="M9" s="117">
        <v>57925.543990889964</v>
      </c>
      <c r="N9" s="117">
        <v>9.9206022943795666</v>
      </c>
      <c r="O9" s="117">
        <v>107135.83409669003</v>
      </c>
      <c r="P9" s="117">
        <v>4.4647110916154862</v>
      </c>
      <c r="Q9" s="117">
        <v>45594.478671908029</v>
      </c>
      <c r="R9" s="117">
        <v>4.2913449648441118</v>
      </c>
      <c r="S9" s="117">
        <v>37211.908786385022</v>
      </c>
      <c r="T9" s="117">
        <v>4.5311409055120775</v>
      </c>
      <c r="U9" s="117">
        <v>37389.049077036005</v>
      </c>
      <c r="V9" s="117">
        <v>4.7549224072864993</v>
      </c>
      <c r="W9" s="117">
        <v>34886.741537600006</v>
      </c>
      <c r="X9" s="117">
        <v>5.6107052564764812</v>
      </c>
      <c r="Y9" s="117">
        <v>53508.309429881992</v>
      </c>
      <c r="Z9" s="117">
        <v>6.9630333365064017</v>
      </c>
      <c r="AA9" s="117">
        <v>60834.063707410016</v>
      </c>
      <c r="AB9" s="117">
        <v>7.2830470714665392</v>
      </c>
      <c r="AC9" s="117">
        <v>78315.088281567005</v>
      </c>
      <c r="AD9" s="117">
        <v>8.1572377182200544</v>
      </c>
      <c r="AE9" s="117">
        <v>63880.262337879998</v>
      </c>
      <c r="AF9" s="117">
        <v>7.7734736509661895</v>
      </c>
      <c r="AG9" s="117">
        <v>75145.443385541017</v>
      </c>
      <c r="AH9" s="117">
        <v>8.670822701054691</v>
      </c>
      <c r="AI9" s="117">
        <v>52060.58932700006</v>
      </c>
      <c r="AJ9" s="117">
        <v>8.9046009567034758</v>
      </c>
      <c r="AK9" s="117">
        <v>54974.827648883445</v>
      </c>
      <c r="AL9" s="117">
        <v>9.5694558000406325</v>
      </c>
      <c r="AM9" s="117">
        <v>57925.543990889964</v>
      </c>
      <c r="AN9" s="117">
        <v>9.6624386895583463</v>
      </c>
      <c r="AO9" s="117">
        <v>56714.423756260003</v>
      </c>
      <c r="AP9" s="117">
        <v>9.2529268204284758</v>
      </c>
      <c r="AQ9" s="117">
        <v>64243.096872640002</v>
      </c>
      <c r="AR9" s="117">
        <v>10.490426780882068</v>
      </c>
      <c r="AS9" s="117">
        <v>67911.400443369988</v>
      </c>
      <c r="AT9" s="117">
        <v>10.61282160600099</v>
      </c>
      <c r="AU9" s="117">
        <v>72261.850808749979</v>
      </c>
      <c r="AV9" s="117">
        <v>10.497881877405478</v>
      </c>
      <c r="AW9" s="117">
        <v>64709.619645580002</v>
      </c>
      <c r="AX9" s="117">
        <v>10.303713127193358</v>
      </c>
      <c r="AY9" s="117">
        <v>63174.644491856649</v>
      </c>
      <c r="AZ9" s="117">
        <v>10.314855876003511</v>
      </c>
      <c r="BA9" s="117">
        <v>69579.156857890048</v>
      </c>
      <c r="BB9" s="117">
        <v>10.345122638141486</v>
      </c>
      <c r="BC9" s="117">
        <v>71081.643621980038</v>
      </c>
      <c r="BD9" s="117">
        <v>10.200687812731873</v>
      </c>
      <c r="BE9" s="117">
        <v>78899.863260710015</v>
      </c>
      <c r="BF9" s="117">
        <v>9.956256313173304</v>
      </c>
      <c r="BG9" s="117">
        <v>84352.726574480039</v>
      </c>
      <c r="BH9" s="117">
        <v>9.9559485402303682</v>
      </c>
      <c r="BI9" s="117">
        <v>100189.68044538</v>
      </c>
      <c r="BJ9" s="117">
        <v>9.9206022943795666</v>
      </c>
      <c r="BK9" s="117">
        <v>107135.83409669003</v>
      </c>
      <c r="BL9" s="117">
        <v>10.56830479967191</v>
      </c>
      <c r="BM9" s="117">
        <v>118136.24631484006</v>
      </c>
      <c r="BN9" s="117">
        <v>9.9126001245020081</v>
      </c>
      <c r="BO9" s="117">
        <v>116334.21712642003</v>
      </c>
      <c r="BP9" s="117">
        <v>10.266435248338357</v>
      </c>
      <c r="BQ9" s="117">
        <v>131019.89142948003</v>
      </c>
      <c r="BR9" s="117">
        <v>10.06872358782404</v>
      </c>
      <c r="BS9" s="117">
        <v>143593.90485420008</v>
      </c>
      <c r="BT9" s="117">
        <v>9.9634426512776262</v>
      </c>
      <c r="BU9" s="117">
        <v>131819.62338096002</v>
      </c>
      <c r="BV9" s="117">
        <v>10.113196360085945</v>
      </c>
      <c r="BW9" s="117">
        <v>128871.86499657322</v>
      </c>
      <c r="BX9" s="117">
        <v>10.299302563184705</v>
      </c>
      <c r="BY9" s="117">
        <v>122145.68273499</v>
      </c>
      <c r="BZ9" s="117">
        <v>10.042718993305517</v>
      </c>
      <c r="CA9" s="117">
        <v>135668.93017643009</v>
      </c>
      <c r="CB9" s="117">
        <v>10.113721717893293</v>
      </c>
      <c r="CC9" s="117">
        <v>114472.16899415002</v>
      </c>
      <c r="CD9" s="117">
        <v>9.925259046838617</v>
      </c>
      <c r="CE9" s="117">
        <v>112898.61832180007</v>
      </c>
      <c r="CF9" s="117">
        <v>9.7496084105361884</v>
      </c>
      <c r="CG9" s="117">
        <v>142599.67065233405</v>
      </c>
      <c r="CH9" s="117">
        <v>9.7469118286653185</v>
      </c>
      <c r="CI9" s="117">
        <v>154415.31125872009</v>
      </c>
      <c r="CJ9" s="117">
        <v>9.7119855281503185</v>
      </c>
      <c r="CK9" s="117">
        <v>170209.57782844006</v>
      </c>
      <c r="CL9" s="117">
        <v>9.6512521084757559</v>
      </c>
      <c r="CM9" s="117">
        <v>168192.63843672996</v>
      </c>
      <c r="CN9" s="117">
        <v>9.5571084343647499</v>
      </c>
      <c r="CO9" s="117">
        <v>162076.33650312971</v>
      </c>
      <c r="CP9" s="117">
        <v>9.6116026941586323</v>
      </c>
      <c r="CQ9" s="117">
        <v>165845.11061913962</v>
      </c>
      <c r="CR9" s="117">
        <v>9.6026828399688124</v>
      </c>
      <c r="CS9" s="117">
        <v>171897.12102141755</v>
      </c>
      <c r="CT9" s="117">
        <v>9.5274685845120963</v>
      </c>
      <c r="CU9" s="117">
        <v>247977.88507914334</v>
      </c>
      <c r="CV9" s="117">
        <v>9.5626608439219023</v>
      </c>
      <c r="CW9" s="117">
        <v>260695.45576624695</v>
      </c>
      <c r="CX9" s="117">
        <v>9.5513334268609746</v>
      </c>
      <c r="CY9" s="117">
        <v>276589.07759958121</v>
      </c>
      <c r="CZ9" s="117">
        <v>9.5326512955933573</v>
      </c>
      <c r="DA9" s="117">
        <v>272465.11209791119</v>
      </c>
      <c r="DB9" s="117">
        <v>9.2446372140448663</v>
      </c>
      <c r="DC9" s="117">
        <v>246209.17290598215</v>
      </c>
      <c r="DD9" s="117">
        <v>8.6394755891879331</v>
      </c>
      <c r="DE9" s="117">
        <v>264878.21216872009</v>
      </c>
      <c r="DF9" s="117">
        <v>8.2255356965080058</v>
      </c>
      <c r="DG9" s="117">
        <v>293867.02941492014</v>
      </c>
      <c r="DH9" s="117">
        <v>7.9422061888720892</v>
      </c>
      <c r="DI9" s="117">
        <v>300443.50674515014</v>
      </c>
      <c r="DJ9" s="117">
        <v>7.7963796851276452</v>
      </c>
      <c r="DK9" s="117">
        <v>301118.47696567012</v>
      </c>
      <c r="DL9" s="117">
        <v>7.4434453977513808</v>
      </c>
      <c r="DM9" s="117">
        <v>298332.68854055007</v>
      </c>
      <c r="DN9" s="117">
        <v>7.4308059239610262</v>
      </c>
      <c r="DO9" s="117">
        <v>277580.34400066012</v>
      </c>
      <c r="DP9" s="117">
        <v>7.2741866966607471</v>
      </c>
      <c r="DQ9" s="117">
        <v>267486.64943238016</v>
      </c>
      <c r="DR9" s="117">
        <v>7.0341241279421256</v>
      </c>
      <c r="DS9" s="117">
        <v>258806.95026114001</v>
      </c>
      <c r="DT9" s="117">
        <v>6.9350896186791742</v>
      </c>
      <c r="DU9" s="117">
        <v>254627.30271027499</v>
      </c>
      <c r="DV9" s="117">
        <v>6.6916351785505768</v>
      </c>
      <c r="DW9" s="117">
        <v>266949.77563217428</v>
      </c>
      <c r="DX9" s="117">
        <v>6.7039073350670941</v>
      </c>
      <c r="DY9" s="117">
        <v>293182.85405088426</v>
      </c>
      <c r="DZ9" s="117">
        <v>6.78930442782816</v>
      </c>
      <c r="EA9" s="117">
        <v>303577.82043594046</v>
      </c>
      <c r="EB9" s="117">
        <v>6.975666389088099</v>
      </c>
      <c r="EC9" s="117">
        <v>293128.78036347055</v>
      </c>
      <c r="ED9" s="117">
        <v>7.1171600293939212</v>
      </c>
      <c r="EE9" s="117">
        <v>316776.14405053901</v>
      </c>
      <c r="EF9" s="117">
        <v>7.2340609664821196</v>
      </c>
      <c r="EG9" s="117">
        <v>328292.80461442901</v>
      </c>
      <c r="EH9" s="117">
        <v>7.2251259159250605</v>
      </c>
      <c r="EI9" s="117">
        <v>373287.56754433858</v>
      </c>
      <c r="EJ9" s="117">
        <v>7.5958792310979462</v>
      </c>
      <c r="EK9" s="117">
        <v>375319.08268575004</v>
      </c>
      <c r="EL9" s="117">
        <v>8.0673421840463764</v>
      </c>
      <c r="EM9" s="117">
        <v>393403.00612182001</v>
      </c>
      <c r="EN9" s="117">
        <v>8.8151417514644308</v>
      </c>
      <c r="EO9" s="117">
        <v>423500.91548359004</v>
      </c>
      <c r="EP9" s="117">
        <v>9.0859248519164204</v>
      </c>
      <c r="EQ9" s="117">
        <v>501312.94426470011</v>
      </c>
      <c r="ER9" s="117">
        <v>9.4695840055132585</v>
      </c>
      <c r="ES9" s="117">
        <v>465101.93176993006</v>
      </c>
      <c r="ET9" s="117">
        <v>9.7030004705701884</v>
      </c>
      <c r="EU9" s="117">
        <v>447603.03463780013</v>
      </c>
      <c r="EV9" s="117">
        <v>10.05352911187585</v>
      </c>
      <c r="EW9" s="117">
        <v>463905.11693374021</v>
      </c>
      <c r="EX9" s="117">
        <v>10.282381421341373</v>
      </c>
      <c r="EY9" s="117">
        <v>515039.3186782992</v>
      </c>
    </row>
    <row r="10" spans="1:155" x14ac:dyDescent="0.25">
      <c r="B10" s="304">
        <v>2.4</v>
      </c>
      <c r="C10" s="27" t="s">
        <v>617</v>
      </c>
      <c r="D10" s="117">
        <v>8.1330652186558616</v>
      </c>
      <c r="E10" s="117">
        <v>140261.63645599698</v>
      </c>
      <c r="F10" s="117">
        <v>6.4847198570772093</v>
      </c>
      <c r="G10" s="117">
        <v>182218.93202327678</v>
      </c>
      <c r="H10" s="117">
        <v>6.4680489129684213</v>
      </c>
      <c r="I10" s="117">
        <v>184288.48799934404</v>
      </c>
      <c r="J10" s="117">
        <v>5.7606194996924396</v>
      </c>
      <c r="K10" s="117">
        <v>277140.73575479683</v>
      </c>
      <c r="L10" s="117">
        <v>10.390633550172854</v>
      </c>
      <c r="M10" s="117">
        <v>471888.49707116012</v>
      </c>
      <c r="N10" s="117">
        <v>10.423332971746545</v>
      </c>
      <c r="O10" s="117">
        <v>488484.55088916997</v>
      </c>
      <c r="P10" s="117">
        <v>5.8305295902359378</v>
      </c>
      <c r="Q10" s="117">
        <v>284119.60136708769</v>
      </c>
      <c r="R10" s="117">
        <v>5.865579545102853</v>
      </c>
      <c r="S10" s="117">
        <v>284140.2702483256</v>
      </c>
      <c r="T10" s="117">
        <v>5.872151520605831</v>
      </c>
      <c r="U10" s="117">
        <v>294465.94495568611</v>
      </c>
      <c r="V10" s="117">
        <v>6.1173277444837773</v>
      </c>
      <c r="W10" s="117">
        <v>288298.50833540596</v>
      </c>
      <c r="X10" s="117">
        <v>6.6479316658502468</v>
      </c>
      <c r="Y10" s="117">
        <v>331742.13430866192</v>
      </c>
      <c r="Z10" s="117">
        <v>6.9119129678002507</v>
      </c>
      <c r="AA10" s="117">
        <v>336877.15307097783</v>
      </c>
      <c r="AB10" s="117">
        <v>7.5294500671992131</v>
      </c>
      <c r="AC10" s="117">
        <v>364026.66872269142</v>
      </c>
      <c r="AD10" s="117">
        <v>8.0554335123371494</v>
      </c>
      <c r="AE10" s="117">
        <v>377944.65533331904</v>
      </c>
      <c r="AF10" s="117">
        <v>8.8456285035661466</v>
      </c>
      <c r="AG10" s="117">
        <v>398374.38168847351</v>
      </c>
      <c r="AH10" s="117">
        <v>9.0070031799330756</v>
      </c>
      <c r="AI10" s="117">
        <v>439358.18772423</v>
      </c>
      <c r="AJ10" s="117">
        <v>9.9165501224065888</v>
      </c>
      <c r="AK10" s="117">
        <v>441605.57874111808</v>
      </c>
      <c r="AL10" s="117">
        <v>10.390633550172854</v>
      </c>
      <c r="AM10" s="117">
        <v>471888.49707116012</v>
      </c>
      <c r="AN10" s="117">
        <v>10.663257155271372</v>
      </c>
      <c r="AO10" s="117">
        <v>486270.78476687585</v>
      </c>
      <c r="AP10" s="117">
        <v>10.823769621378386</v>
      </c>
      <c r="AQ10" s="117">
        <v>500896.66830920061</v>
      </c>
      <c r="AR10" s="117">
        <v>10.746162207107913</v>
      </c>
      <c r="AS10" s="117">
        <v>473474.7390535099</v>
      </c>
      <c r="AT10" s="117">
        <v>10.607587453169334</v>
      </c>
      <c r="AU10" s="117">
        <v>480249.05589463306</v>
      </c>
      <c r="AV10" s="117">
        <v>10.506635181403951</v>
      </c>
      <c r="AW10" s="117">
        <v>485145.66768414597</v>
      </c>
      <c r="AX10" s="117">
        <v>10.550192366435921</v>
      </c>
      <c r="AY10" s="117">
        <v>483285.57077194715</v>
      </c>
      <c r="AZ10" s="117">
        <v>10.481979955194815</v>
      </c>
      <c r="BA10" s="117">
        <v>475357.4217497686</v>
      </c>
      <c r="BB10" s="117">
        <v>10.471030521376575</v>
      </c>
      <c r="BC10" s="117">
        <v>493426.14125637553</v>
      </c>
      <c r="BD10" s="117">
        <v>10.687067094533752</v>
      </c>
      <c r="BE10" s="117">
        <v>518615.89464328706</v>
      </c>
      <c r="BF10" s="117">
        <v>10.559016185925833</v>
      </c>
      <c r="BG10" s="117">
        <v>505671.49497678014</v>
      </c>
      <c r="BH10" s="117">
        <v>10.522419383668121</v>
      </c>
      <c r="BI10" s="117">
        <v>475869.84449590108</v>
      </c>
      <c r="BJ10" s="117">
        <v>10.423332971746545</v>
      </c>
      <c r="BK10" s="117">
        <v>488484.55088916997</v>
      </c>
      <c r="BL10" s="117">
        <v>9.8957777341852875</v>
      </c>
      <c r="BM10" s="117">
        <v>472577.77130511915</v>
      </c>
      <c r="BN10" s="117">
        <v>10.010073914012681</v>
      </c>
      <c r="BO10" s="117">
        <v>488374.17581021908</v>
      </c>
      <c r="BP10" s="117">
        <v>10.344144019403609</v>
      </c>
      <c r="BQ10" s="117">
        <v>483516.17678849294</v>
      </c>
      <c r="BR10" s="117">
        <v>10.43007376768011</v>
      </c>
      <c r="BS10" s="117">
        <v>469502.64555073978</v>
      </c>
      <c r="BT10" s="117">
        <v>9.9345579041198171</v>
      </c>
      <c r="BU10" s="117">
        <v>518048.18564063805</v>
      </c>
      <c r="BV10" s="117">
        <v>10.248320150580019</v>
      </c>
      <c r="BW10" s="117">
        <v>490257.72226160683</v>
      </c>
      <c r="BX10" s="117">
        <v>10.133448310946008</v>
      </c>
      <c r="BY10" s="117">
        <v>529704.96325640206</v>
      </c>
      <c r="BZ10" s="117">
        <v>9.7852798184650283</v>
      </c>
      <c r="CA10" s="117">
        <v>505951.39709611598</v>
      </c>
      <c r="CB10" s="117">
        <v>10.041480705799973</v>
      </c>
      <c r="CC10" s="117">
        <v>544362.04566551978</v>
      </c>
      <c r="CD10" s="117">
        <v>9.9759996313444361</v>
      </c>
      <c r="CE10" s="117">
        <v>532928.55145143834</v>
      </c>
      <c r="CF10" s="117">
        <v>10.005336618348927</v>
      </c>
      <c r="CG10" s="117">
        <v>513259.26733246591</v>
      </c>
      <c r="CH10" s="117">
        <v>9.8270641507624745</v>
      </c>
      <c r="CI10" s="117">
        <v>487870.56767705048</v>
      </c>
      <c r="CJ10" s="117">
        <v>9.7839006945133953</v>
      </c>
      <c r="CK10" s="117">
        <v>468485.24340345548</v>
      </c>
      <c r="CL10" s="117">
        <v>9.7062109040726146</v>
      </c>
      <c r="CM10" s="117">
        <v>511316.88224577007</v>
      </c>
      <c r="CN10" s="117">
        <v>9.6101043636619554</v>
      </c>
      <c r="CO10" s="117">
        <v>507498.35576356243</v>
      </c>
      <c r="CP10" s="117">
        <v>9.6357446324615825</v>
      </c>
      <c r="CQ10" s="117">
        <v>516153.20882617752</v>
      </c>
      <c r="CR10" s="117">
        <v>9.5249100771557771</v>
      </c>
      <c r="CS10" s="117">
        <v>547515.91596473008</v>
      </c>
      <c r="CT10" s="117">
        <v>9.629524250553299</v>
      </c>
      <c r="CU10" s="117">
        <v>337522.74333806423</v>
      </c>
      <c r="CV10" s="117">
        <v>9.5929493728591844</v>
      </c>
      <c r="CW10" s="117">
        <v>345237.42620356375</v>
      </c>
      <c r="CX10" s="117">
        <v>9.6373402361159428</v>
      </c>
      <c r="CY10" s="117">
        <v>363677.97883042798</v>
      </c>
      <c r="CZ10" s="117">
        <v>9.633970788450652</v>
      </c>
      <c r="DA10" s="117">
        <v>379535.6456092872</v>
      </c>
      <c r="DB10" s="117">
        <v>9.4388709119574976</v>
      </c>
      <c r="DC10" s="117">
        <v>412162.85629805288</v>
      </c>
      <c r="DD10" s="117">
        <v>9.2580259630423871</v>
      </c>
      <c r="DE10" s="117">
        <v>385888.90709163761</v>
      </c>
      <c r="DF10" s="117">
        <v>8.9575001459068719</v>
      </c>
      <c r="DG10" s="117">
        <v>466993.9728557092</v>
      </c>
      <c r="DH10" s="117">
        <v>8.6962204829055008</v>
      </c>
      <c r="DI10" s="117">
        <v>465857.57121068006</v>
      </c>
      <c r="DJ10" s="117">
        <v>8.4659384919808751</v>
      </c>
      <c r="DK10" s="117">
        <v>487162.45399783988</v>
      </c>
      <c r="DL10" s="117">
        <v>8.1766882018176084</v>
      </c>
      <c r="DM10" s="117">
        <v>548139.62227511813</v>
      </c>
      <c r="DN10" s="117">
        <v>8.0461874710795538</v>
      </c>
      <c r="DO10" s="117">
        <v>549955.18583882996</v>
      </c>
      <c r="DP10" s="117">
        <v>7.9253700960483773</v>
      </c>
      <c r="DQ10" s="117">
        <v>527100.93414064997</v>
      </c>
      <c r="DR10" s="117">
        <v>7.7492876886562367</v>
      </c>
      <c r="DS10" s="117">
        <v>593982.58773127012</v>
      </c>
      <c r="DT10" s="117">
        <v>8.0741366622763078</v>
      </c>
      <c r="DU10" s="117">
        <v>625783.83866840019</v>
      </c>
      <c r="DV10" s="117">
        <v>7.4829671766404919</v>
      </c>
      <c r="DW10" s="117">
        <v>591279.85057055787</v>
      </c>
      <c r="DX10" s="117">
        <v>7.3758803432883395</v>
      </c>
      <c r="DY10" s="117">
        <v>587889.1733911538</v>
      </c>
      <c r="DZ10" s="117">
        <v>7.2858652044624685</v>
      </c>
      <c r="EA10" s="117">
        <v>690769.19126610423</v>
      </c>
      <c r="EB10" s="117">
        <v>7.2641032891650497</v>
      </c>
      <c r="EC10" s="117">
        <v>661335.27747259557</v>
      </c>
      <c r="ED10" s="117">
        <v>7.3361556552388523</v>
      </c>
      <c r="EE10" s="117">
        <v>688829.24241415202</v>
      </c>
      <c r="EF10" s="117">
        <v>7.4794494742881561</v>
      </c>
      <c r="EG10" s="117">
        <v>762195.00628578477</v>
      </c>
      <c r="EH10" s="117">
        <v>7.4563445839725251</v>
      </c>
      <c r="EI10" s="117">
        <v>739917.29580788943</v>
      </c>
      <c r="EJ10" s="117">
        <v>7.7258922097851279</v>
      </c>
      <c r="EK10" s="117">
        <v>736550.15168940881</v>
      </c>
      <c r="EL10" s="117">
        <v>8.0310576198721488</v>
      </c>
      <c r="EM10" s="117">
        <v>818104.9923521888</v>
      </c>
      <c r="EN10" s="117">
        <v>8.3432482733813504</v>
      </c>
      <c r="EO10" s="117">
        <v>844735.6193383286</v>
      </c>
      <c r="EP10" s="117">
        <v>8.723172825331158</v>
      </c>
      <c r="EQ10" s="117">
        <v>869305.32683747867</v>
      </c>
      <c r="ER10" s="117">
        <v>8.958990068557652</v>
      </c>
      <c r="ES10" s="117">
        <v>983173.11867319909</v>
      </c>
      <c r="ET10" s="117">
        <v>9.3160675676064031</v>
      </c>
      <c r="EU10" s="117">
        <v>923215.96099662932</v>
      </c>
      <c r="EV10" s="117">
        <v>9.5638802062154173</v>
      </c>
      <c r="EW10" s="117">
        <v>924051.28832031833</v>
      </c>
      <c r="EX10" s="117">
        <v>9.7569656965585736</v>
      </c>
      <c r="EY10" s="117">
        <v>913308.31190059916</v>
      </c>
    </row>
    <row r="11" spans="1:155" x14ac:dyDescent="0.25">
      <c r="B11" s="21">
        <v>2.5</v>
      </c>
      <c r="C11" s="27" t="s">
        <v>618</v>
      </c>
      <c r="D11" s="117">
        <v>8.3744663007021067</v>
      </c>
      <c r="E11" s="117">
        <v>53449.106284966045</v>
      </c>
      <c r="F11" s="117">
        <v>6.896711317227596</v>
      </c>
      <c r="G11" s="117">
        <v>78274.016841121775</v>
      </c>
      <c r="H11" s="117">
        <v>6.5219109416398062</v>
      </c>
      <c r="I11" s="117">
        <v>133408.988563144</v>
      </c>
      <c r="J11" s="117">
        <v>5.3909420123183631</v>
      </c>
      <c r="K11" s="117">
        <v>124298.94624213397</v>
      </c>
      <c r="L11" s="117">
        <v>10.232898893121343</v>
      </c>
      <c r="M11" s="117">
        <v>190857.4062408605</v>
      </c>
      <c r="N11" s="117">
        <v>10.200054731054889</v>
      </c>
      <c r="O11" s="117">
        <v>234054.88657617709</v>
      </c>
      <c r="P11" s="117">
        <v>5.338804621339361</v>
      </c>
      <c r="Q11" s="117">
        <v>119366.90459649797</v>
      </c>
      <c r="R11" s="117">
        <v>5.496031373240986</v>
      </c>
      <c r="S11" s="117">
        <v>128730.54668020751</v>
      </c>
      <c r="T11" s="117">
        <v>5.5235112881141273</v>
      </c>
      <c r="U11" s="117">
        <v>124730.17736095599</v>
      </c>
      <c r="V11" s="117">
        <v>5.8975405203414342</v>
      </c>
      <c r="W11" s="117">
        <v>164150.17729720008</v>
      </c>
      <c r="X11" s="117">
        <v>6.1303907599060796</v>
      </c>
      <c r="Y11" s="117">
        <v>128889.79560521197</v>
      </c>
      <c r="Z11" s="117">
        <v>6.43757837676623</v>
      </c>
      <c r="AA11" s="117">
        <v>136635.00510719998</v>
      </c>
      <c r="AB11" s="117">
        <v>7.1333940902289124</v>
      </c>
      <c r="AC11" s="117">
        <v>136592.84233561449</v>
      </c>
      <c r="AD11" s="117">
        <v>7.760591073261474</v>
      </c>
      <c r="AE11" s="117">
        <v>161655.61467745248</v>
      </c>
      <c r="AF11" s="117">
        <v>8.5774216835098844</v>
      </c>
      <c r="AG11" s="117">
        <v>164487.85802253854</v>
      </c>
      <c r="AH11" s="117">
        <v>9.1512445482225253</v>
      </c>
      <c r="AI11" s="117">
        <v>165921.07814602347</v>
      </c>
      <c r="AJ11" s="117">
        <v>9.6338660285561115</v>
      </c>
      <c r="AK11" s="117">
        <v>180424.1888286609</v>
      </c>
      <c r="AL11" s="117">
        <v>10.232898893121343</v>
      </c>
      <c r="AM11" s="117">
        <v>190857.4062408605</v>
      </c>
      <c r="AN11" s="117">
        <v>10.202944057439662</v>
      </c>
      <c r="AO11" s="117">
        <v>192068.47302084469</v>
      </c>
      <c r="AP11" s="117">
        <v>10.602838785540618</v>
      </c>
      <c r="AQ11" s="117">
        <v>174837.38207530478</v>
      </c>
      <c r="AR11" s="117">
        <v>10.217676383031359</v>
      </c>
      <c r="AS11" s="117">
        <v>187011.20512113842</v>
      </c>
      <c r="AT11" s="117">
        <v>9.773584051888653</v>
      </c>
      <c r="AU11" s="117">
        <v>176064.47660732904</v>
      </c>
      <c r="AV11" s="117">
        <v>10.443769826189049</v>
      </c>
      <c r="AW11" s="117">
        <v>184978.2132203441</v>
      </c>
      <c r="AX11" s="117">
        <v>10.034510891351749</v>
      </c>
      <c r="AY11" s="117">
        <v>200404.79399049361</v>
      </c>
      <c r="AZ11" s="117">
        <v>10.015469839708338</v>
      </c>
      <c r="BA11" s="117">
        <v>202140.96297856898</v>
      </c>
      <c r="BB11" s="117">
        <v>9.9474280732447298</v>
      </c>
      <c r="BC11" s="117">
        <v>201240.75206361699</v>
      </c>
      <c r="BD11" s="117">
        <v>10.003642297495048</v>
      </c>
      <c r="BE11" s="117">
        <v>185373.227545328</v>
      </c>
      <c r="BF11" s="117">
        <v>10.170204885627655</v>
      </c>
      <c r="BG11" s="117">
        <v>208005.33339243004</v>
      </c>
      <c r="BH11" s="117">
        <v>10.195448984480981</v>
      </c>
      <c r="BI11" s="117">
        <v>220729.50120092407</v>
      </c>
      <c r="BJ11" s="117">
        <v>10.200054731054889</v>
      </c>
      <c r="BK11" s="117">
        <v>234054.88657617709</v>
      </c>
      <c r="BL11" s="117">
        <v>9.492627010702007</v>
      </c>
      <c r="BM11" s="117">
        <v>260001.48011781852</v>
      </c>
      <c r="BN11" s="117">
        <v>10.184256213705114</v>
      </c>
      <c r="BO11" s="117">
        <v>241481.36098659263</v>
      </c>
      <c r="BP11" s="117">
        <v>10.426168954934786</v>
      </c>
      <c r="BQ11" s="117">
        <v>249645.94329912015</v>
      </c>
      <c r="BR11" s="117">
        <v>10.474497233570036</v>
      </c>
      <c r="BS11" s="117">
        <v>254210.19912835199</v>
      </c>
      <c r="BT11" s="117">
        <v>10.479596531775277</v>
      </c>
      <c r="BU11" s="117">
        <v>245925.84103790042</v>
      </c>
      <c r="BV11" s="117">
        <v>10.584805712234694</v>
      </c>
      <c r="BW11" s="117">
        <v>295174.69284291548</v>
      </c>
      <c r="BX11" s="117">
        <v>10.586095898482693</v>
      </c>
      <c r="BY11" s="117">
        <v>271285.11578552175</v>
      </c>
      <c r="BZ11" s="117">
        <v>10.530467082498761</v>
      </c>
      <c r="CA11" s="117">
        <v>261773.10389296978</v>
      </c>
      <c r="CB11" s="117">
        <v>10.43527971499253</v>
      </c>
      <c r="CC11" s="117">
        <v>260607.84995494998</v>
      </c>
      <c r="CD11" s="117">
        <v>10.2792543800819</v>
      </c>
      <c r="CE11" s="117">
        <v>283175.40454292274</v>
      </c>
      <c r="CF11" s="117">
        <v>10.269473701019983</v>
      </c>
      <c r="CG11" s="117">
        <v>294393.96723321144</v>
      </c>
      <c r="CH11" s="117">
        <v>10.057476463166907</v>
      </c>
      <c r="CI11" s="117">
        <v>317520.03559591016</v>
      </c>
      <c r="CJ11" s="117">
        <v>9.9801527453478425</v>
      </c>
      <c r="CK11" s="117">
        <v>342296.49772578978</v>
      </c>
      <c r="CL11" s="117">
        <v>10.034271135715183</v>
      </c>
      <c r="CM11" s="117">
        <v>317154.13176501001</v>
      </c>
      <c r="CN11" s="117">
        <v>9.9326029617761495</v>
      </c>
      <c r="CO11" s="117">
        <v>327120.69268735591</v>
      </c>
      <c r="CP11" s="117">
        <v>9.9658573832071848</v>
      </c>
      <c r="CQ11" s="117">
        <v>338156.19139142393</v>
      </c>
      <c r="CR11" s="117">
        <v>9.8253213603000962</v>
      </c>
      <c r="CS11" s="117">
        <v>323415.72743375588</v>
      </c>
      <c r="CT11" s="117">
        <v>9.6176794847008296</v>
      </c>
      <c r="CU11" s="117">
        <v>597863.03081146942</v>
      </c>
      <c r="CV11" s="117">
        <v>9.5921262282009874</v>
      </c>
      <c r="CW11" s="117">
        <v>591160.82551896805</v>
      </c>
      <c r="CX11" s="117">
        <v>9.6739227673308932</v>
      </c>
      <c r="CY11" s="117">
        <v>594532.03370650788</v>
      </c>
      <c r="CZ11" s="117">
        <v>9.6604312644458457</v>
      </c>
      <c r="DA11" s="117">
        <v>591345.47782888857</v>
      </c>
      <c r="DB11" s="117">
        <v>9.3003380877168258</v>
      </c>
      <c r="DC11" s="117">
        <v>559552.84204529668</v>
      </c>
      <c r="DD11" s="117">
        <v>9.2179519585387002</v>
      </c>
      <c r="DE11" s="117">
        <v>577426.06725024909</v>
      </c>
      <c r="DF11" s="117">
        <v>9.0263182237474577</v>
      </c>
      <c r="DG11" s="117">
        <v>591804.56068163912</v>
      </c>
      <c r="DH11" s="117">
        <v>8.7794547820143602</v>
      </c>
      <c r="DI11" s="117">
        <v>644983.76414210943</v>
      </c>
      <c r="DJ11" s="117">
        <v>8.673241991961163</v>
      </c>
      <c r="DK11" s="117">
        <v>647097.6337695996</v>
      </c>
      <c r="DL11" s="117">
        <v>8.513392896607284</v>
      </c>
      <c r="DM11" s="117">
        <v>619700.46247867902</v>
      </c>
      <c r="DN11" s="117">
        <v>8.38533255283666</v>
      </c>
      <c r="DO11" s="117">
        <v>652965.05056172935</v>
      </c>
      <c r="DP11" s="117">
        <v>8.087080567836491</v>
      </c>
      <c r="DQ11" s="117">
        <v>695564.58241956925</v>
      </c>
      <c r="DR11" s="117">
        <v>7.9103327773600585</v>
      </c>
      <c r="DS11" s="117">
        <v>655040.28878451022</v>
      </c>
      <c r="DT11" s="117">
        <v>7.7604324320004725</v>
      </c>
      <c r="DU11" s="117">
        <v>630477.25366882328</v>
      </c>
      <c r="DV11" s="117">
        <v>7.5865203835061159</v>
      </c>
      <c r="DW11" s="117">
        <v>652763.72886147117</v>
      </c>
      <c r="DX11" s="117">
        <v>7.5022982282524833</v>
      </c>
      <c r="DY11" s="117">
        <v>668433.91195057461</v>
      </c>
      <c r="DZ11" s="117">
        <v>7.5331969661431044</v>
      </c>
      <c r="EA11" s="117">
        <v>605496.17639614502</v>
      </c>
      <c r="EB11" s="117">
        <v>7.5423549541510821</v>
      </c>
      <c r="EC11" s="117">
        <v>618713.68972073228</v>
      </c>
      <c r="ED11" s="117">
        <v>7.6115753297181357</v>
      </c>
      <c r="EE11" s="117">
        <v>603109.39114770328</v>
      </c>
      <c r="EF11" s="117">
        <v>7.6938037023460852</v>
      </c>
      <c r="EG11" s="117">
        <v>604045.32688076433</v>
      </c>
      <c r="EH11" s="117">
        <v>7.7723327329126297</v>
      </c>
      <c r="EI11" s="117">
        <v>594856.53249813605</v>
      </c>
      <c r="EJ11" s="117">
        <v>7.8174299683221538</v>
      </c>
      <c r="EK11" s="117">
        <v>653270.1439773601</v>
      </c>
      <c r="EL11" s="117">
        <v>8.0339055267134167</v>
      </c>
      <c r="EM11" s="117">
        <v>630373.12875739997</v>
      </c>
      <c r="EN11" s="117">
        <v>8.2972026208831409</v>
      </c>
      <c r="EO11" s="117">
        <v>658239.90298324008</v>
      </c>
      <c r="EP11" s="117">
        <v>8.6227537790636788</v>
      </c>
      <c r="EQ11" s="117">
        <v>620107.41896758997</v>
      </c>
      <c r="ER11" s="117">
        <v>8.7702968572198223</v>
      </c>
      <c r="ES11" s="117">
        <v>539225.90178501001</v>
      </c>
      <c r="ET11" s="117">
        <v>9.1164316935023102</v>
      </c>
      <c r="EU11" s="117">
        <v>630102.72179538012</v>
      </c>
      <c r="EV11" s="117">
        <v>9.3240452391156197</v>
      </c>
      <c r="EW11" s="117">
        <v>598882.74758277985</v>
      </c>
      <c r="EX11" s="117">
        <v>9.4936868836064328</v>
      </c>
      <c r="EY11" s="117">
        <v>562342.14572365</v>
      </c>
    </row>
    <row r="12" spans="1:155" x14ac:dyDescent="0.25">
      <c r="B12" s="304">
        <v>2.6</v>
      </c>
      <c r="C12" s="27" t="s">
        <v>619</v>
      </c>
      <c r="D12" s="117">
        <v>9.2839067510213162</v>
      </c>
      <c r="E12" s="117">
        <v>21311.541216266851</v>
      </c>
      <c r="F12" s="117">
        <v>7.7457930764092415</v>
      </c>
      <c r="G12" s="117">
        <v>24904.756861227856</v>
      </c>
      <c r="H12" s="117">
        <v>7.8363505697673457</v>
      </c>
      <c r="I12" s="117">
        <v>27680.536282585996</v>
      </c>
      <c r="J12" s="117">
        <v>6.9017994906478046</v>
      </c>
      <c r="K12" s="117">
        <v>23664.671903278002</v>
      </c>
      <c r="L12" s="117">
        <v>8.7080268133620837</v>
      </c>
      <c r="M12" s="117">
        <v>58500.668064609512</v>
      </c>
      <c r="N12" s="117">
        <v>9.8534889979551252</v>
      </c>
      <c r="O12" s="117">
        <v>103210.49018012303</v>
      </c>
      <c r="P12" s="117">
        <v>6.8776917550654613</v>
      </c>
      <c r="Q12" s="117">
        <v>27538.261946586004</v>
      </c>
      <c r="R12" s="117">
        <v>6.8599756520068169</v>
      </c>
      <c r="S12" s="117">
        <v>23747.389571265001</v>
      </c>
      <c r="T12" s="117">
        <v>6.3719512431073264</v>
      </c>
      <c r="U12" s="117">
        <v>24117.969580352019</v>
      </c>
      <c r="V12" s="117">
        <v>6.4907061642935178</v>
      </c>
      <c r="W12" s="117">
        <v>26966.95993096002</v>
      </c>
      <c r="X12" s="117">
        <v>6.9156346923751597</v>
      </c>
      <c r="Y12" s="117">
        <v>29797.160918981976</v>
      </c>
      <c r="Z12" s="117">
        <v>6.8834038882108857</v>
      </c>
      <c r="AA12" s="117">
        <v>39461.685825273998</v>
      </c>
      <c r="AB12" s="117">
        <v>7.8798502377867381</v>
      </c>
      <c r="AC12" s="117">
        <v>37449.697474739012</v>
      </c>
      <c r="AD12" s="117">
        <v>7.9497598378560372</v>
      </c>
      <c r="AE12" s="117">
        <v>52815.516534572496</v>
      </c>
      <c r="AF12" s="117">
        <v>8.5032549393721268</v>
      </c>
      <c r="AG12" s="117">
        <v>50113.68067676702</v>
      </c>
      <c r="AH12" s="117">
        <v>8.3379300264607306</v>
      </c>
      <c r="AI12" s="117">
        <v>46323.588200036502</v>
      </c>
      <c r="AJ12" s="117">
        <v>8.9744374885832965</v>
      </c>
      <c r="AK12" s="117">
        <v>55147.258902234404</v>
      </c>
      <c r="AL12" s="117">
        <v>8.7080268133620837</v>
      </c>
      <c r="AM12" s="117">
        <v>58500.668064609512</v>
      </c>
      <c r="AN12" s="117">
        <v>9.0857152288766514</v>
      </c>
      <c r="AO12" s="117">
        <v>58218.347572219383</v>
      </c>
      <c r="AP12" s="117">
        <v>8.8570631703994085</v>
      </c>
      <c r="AQ12" s="117">
        <v>61616.095669144612</v>
      </c>
      <c r="AR12" s="117">
        <v>9.1242399923591311</v>
      </c>
      <c r="AS12" s="117">
        <v>71421.853934570012</v>
      </c>
      <c r="AT12" s="117">
        <v>8.9948251094173362</v>
      </c>
      <c r="AU12" s="117">
        <v>69009.772480348009</v>
      </c>
      <c r="AV12" s="117">
        <v>9.0488038738090424</v>
      </c>
      <c r="AW12" s="117">
        <v>72215.568852458193</v>
      </c>
      <c r="AX12" s="117">
        <v>8.9576965592662319</v>
      </c>
      <c r="AY12" s="117">
        <v>80803.565821822456</v>
      </c>
      <c r="AZ12" s="117">
        <v>9.0561948908134866</v>
      </c>
      <c r="BA12" s="117">
        <v>84870.40170986249</v>
      </c>
      <c r="BB12" s="117">
        <v>9.2422039498218815</v>
      </c>
      <c r="BC12" s="117">
        <v>87436.733255617495</v>
      </c>
      <c r="BD12" s="117">
        <v>9.5059249942849213</v>
      </c>
      <c r="BE12" s="117">
        <v>93835.341269794968</v>
      </c>
      <c r="BF12" s="117">
        <v>9.7081417700465593</v>
      </c>
      <c r="BG12" s="117">
        <v>102901.40106058001</v>
      </c>
      <c r="BH12" s="117">
        <v>9.7531098535229503</v>
      </c>
      <c r="BI12" s="117">
        <v>105977.46524865502</v>
      </c>
      <c r="BJ12" s="117">
        <v>9.8534889979551252</v>
      </c>
      <c r="BK12" s="117">
        <v>103210.49018012303</v>
      </c>
      <c r="BL12" s="117">
        <v>9.9217633963693714</v>
      </c>
      <c r="BM12" s="117">
        <v>105907.89888627367</v>
      </c>
      <c r="BN12" s="117">
        <v>10.015293416274638</v>
      </c>
      <c r="BO12" s="117">
        <v>113485.04065351833</v>
      </c>
      <c r="BP12" s="117">
        <v>10.017571656071086</v>
      </c>
      <c r="BQ12" s="117">
        <v>117056.85341562453</v>
      </c>
      <c r="BR12" s="117">
        <v>9.9445153715982109</v>
      </c>
      <c r="BS12" s="117">
        <v>125644.39152616962</v>
      </c>
      <c r="BT12" s="117">
        <v>10.2545827676571</v>
      </c>
      <c r="BU12" s="117">
        <v>151038.92410858319</v>
      </c>
      <c r="BV12" s="117">
        <v>10.25337291812256</v>
      </c>
      <c r="BW12" s="117">
        <v>157511.95830160822</v>
      </c>
      <c r="BX12" s="117">
        <v>10.333469569530306</v>
      </c>
      <c r="BY12" s="117">
        <v>161688.49512470802</v>
      </c>
      <c r="BZ12" s="117">
        <v>10.358086363336378</v>
      </c>
      <c r="CA12" s="117">
        <v>162368.15878875006</v>
      </c>
      <c r="CB12" s="117">
        <v>10.34094652783298</v>
      </c>
      <c r="CC12" s="117">
        <v>157775.83509469006</v>
      </c>
      <c r="CD12" s="117">
        <v>10.319353939978644</v>
      </c>
      <c r="CE12" s="117">
        <v>162362.79291612929</v>
      </c>
      <c r="CF12" s="117">
        <v>10.377672928467961</v>
      </c>
      <c r="CG12" s="117">
        <v>162633.76137753358</v>
      </c>
      <c r="CH12" s="117">
        <v>10.306945015473277</v>
      </c>
      <c r="CI12" s="117">
        <v>166849.8407809645</v>
      </c>
      <c r="CJ12" s="117">
        <v>10.288136099687197</v>
      </c>
      <c r="CK12" s="117">
        <v>174417.45047462999</v>
      </c>
      <c r="CL12" s="117">
        <v>10.406277766738048</v>
      </c>
      <c r="CM12" s="117">
        <v>165190.45165335003</v>
      </c>
      <c r="CN12" s="117">
        <v>10.326746532268244</v>
      </c>
      <c r="CO12" s="117">
        <v>171540.05385471633</v>
      </c>
      <c r="CP12" s="117">
        <v>10.355123643765701</v>
      </c>
      <c r="CQ12" s="117">
        <v>172094.86277112816</v>
      </c>
      <c r="CR12" s="117">
        <v>10.404642806253694</v>
      </c>
      <c r="CS12" s="117">
        <v>169153.40577124679</v>
      </c>
      <c r="CT12" s="117">
        <v>10.283111413691111</v>
      </c>
      <c r="CU12" s="117">
        <v>227860.17716368873</v>
      </c>
      <c r="CV12" s="117">
        <v>10.204222319821948</v>
      </c>
      <c r="CW12" s="117">
        <v>237387.68452451756</v>
      </c>
      <c r="CX12" s="117">
        <v>10.296443406945919</v>
      </c>
      <c r="CY12" s="117">
        <v>239165.81810612272</v>
      </c>
      <c r="CZ12" s="117">
        <v>10.30607029523595</v>
      </c>
      <c r="DA12" s="117">
        <v>236714.17914193269</v>
      </c>
      <c r="DB12" s="117">
        <v>9.9611863871608222</v>
      </c>
      <c r="DC12" s="117">
        <v>262230.68113133992</v>
      </c>
      <c r="DD12" s="117">
        <v>9.9904227554344907</v>
      </c>
      <c r="DE12" s="117">
        <v>259123.02709791998</v>
      </c>
      <c r="DF12" s="117">
        <v>10.024329835237133</v>
      </c>
      <c r="DG12" s="117">
        <v>252125.52061339252</v>
      </c>
      <c r="DH12" s="117">
        <v>10.023077390492148</v>
      </c>
      <c r="DI12" s="117">
        <v>253552.11071496006</v>
      </c>
      <c r="DJ12" s="117">
        <v>10.159173651030546</v>
      </c>
      <c r="DK12" s="117">
        <v>253931.6315410501</v>
      </c>
      <c r="DL12" s="117">
        <v>10.158528385404045</v>
      </c>
      <c r="DM12" s="117">
        <v>251093.79791317994</v>
      </c>
      <c r="DN12" s="117">
        <v>9.9910324586454173</v>
      </c>
      <c r="DO12" s="117">
        <v>259560.71863662993</v>
      </c>
      <c r="DP12" s="117">
        <v>9.9398987620111718</v>
      </c>
      <c r="DQ12" s="117">
        <v>272580.35283189989</v>
      </c>
      <c r="DR12" s="117">
        <v>9.8575877300490795</v>
      </c>
      <c r="DS12" s="117">
        <v>259401.45637067987</v>
      </c>
      <c r="DT12" s="117">
        <v>9.7794953020519308</v>
      </c>
      <c r="DU12" s="117">
        <v>251817.87467831094</v>
      </c>
      <c r="DV12" s="117">
        <v>9.9104827651407064</v>
      </c>
      <c r="DW12" s="117">
        <v>253963.59209451688</v>
      </c>
      <c r="DX12" s="117">
        <v>9.8576235455803634</v>
      </c>
      <c r="DY12" s="117">
        <v>250737.70224641578</v>
      </c>
      <c r="DZ12" s="117">
        <v>9.8319152669909542</v>
      </c>
      <c r="EA12" s="117">
        <v>247891.91495074006</v>
      </c>
      <c r="EB12" s="117">
        <v>9.7885684218534585</v>
      </c>
      <c r="EC12" s="117">
        <v>250192.90685015137</v>
      </c>
      <c r="ED12" s="117">
        <v>9.785958706409513</v>
      </c>
      <c r="EE12" s="117">
        <v>255287.03080086035</v>
      </c>
      <c r="EF12" s="117">
        <v>9.7088750587756749</v>
      </c>
      <c r="EG12" s="117">
        <v>229995.93198172143</v>
      </c>
      <c r="EH12" s="117">
        <v>9.8326498979956707</v>
      </c>
      <c r="EI12" s="117">
        <v>240735.40635573512</v>
      </c>
      <c r="EJ12" s="117">
        <v>9.5931609790814374</v>
      </c>
      <c r="EK12" s="117">
        <v>251936.16431584008</v>
      </c>
      <c r="EL12" s="117">
        <v>9.8576691761539834</v>
      </c>
      <c r="EM12" s="117">
        <v>257029.8463957886</v>
      </c>
      <c r="EN12" s="117">
        <v>9.9066335482248711</v>
      </c>
      <c r="EO12" s="117">
        <v>260414.69653330027</v>
      </c>
      <c r="EP12" s="117">
        <v>9.9986636951154093</v>
      </c>
      <c r="EQ12" s="117">
        <v>248258.39830085001</v>
      </c>
      <c r="ER12" s="117">
        <v>9.8897871508298447</v>
      </c>
      <c r="ES12" s="117">
        <v>257847.16318194012</v>
      </c>
      <c r="ET12" s="117">
        <v>10.111256740143929</v>
      </c>
      <c r="EU12" s="117">
        <v>288747.79204977019</v>
      </c>
      <c r="EV12" s="117">
        <v>10.018527382513826</v>
      </c>
      <c r="EW12" s="117">
        <v>339847.58513399999</v>
      </c>
      <c r="EX12" s="117">
        <v>10.079543022444028</v>
      </c>
      <c r="EY12" s="117">
        <v>353239.5398243689</v>
      </c>
    </row>
    <row r="13" spans="1:155" x14ac:dyDescent="0.25">
      <c r="B13" s="304">
        <v>3</v>
      </c>
      <c r="C13" s="27" t="s">
        <v>620</v>
      </c>
      <c r="D13" s="117">
        <v>5.8457161037219807</v>
      </c>
      <c r="E13" s="117">
        <v>170810.14075586485</v>
      </c>
      <c r="F13" s="117">
        <v>4.236127936247323</v>
      </c>
      <c r="G13" s="117">
        <v>213449.60297091957</v>
      </c>
      <c r="H13" s="117">
        <v>4.5706231641354229</v>
      </c>
      <c r="I13" s="117">
        <v>266675.99844626017</v>
      </c>
      <c r="J13" s="117">
        <v>3.814727715692265</v>
      </c>
      <c r="K13" s="117">
        <v>279169.39686830196</v>
      </c>
      <c r="L13" s="117">
        <v>4.1350927709899494</v>
      </c>
      <c r="M13" s="117">
        <v>266107.50304657541</v>
      </c>
      <c r="N13" s="117">
        <v>4.6687433421084013</v>
      </c>
      <c r="O13" s="117">
        <v>293082.26481490821</v>
      </c>
      <c r="P13" s="117">
        <v>3.948281486614635</v>
      </c>
      <c r="Q13" s="117">
        <v>291844.54878532898</v>
      </c>
      <c r="R13" s="117">
        <v>3.7862375122081193</v>
      </c>
      <c r="S13" s="117">
        <v>307838.33835987054</v>
      </c>
      <c r="T13" s="117">
        <v>4.1639259824873065</v>
      </c>
      <c r="U13" s="117">
        <v>307134.49480877013</v>
      </c>
      <c r="V13" s="117">
        <v>4.3784836922314794</v>
      </c>
      <c r="W13" s="117">
        <v>291629.07199601032</v>
      </c>
      <c r="X13" s="117">
        <v>4.8125284537132487</v>
      </c>
      <c r="Y13" s="117">
        <v>294157.81400002108</v>
      </c>
      <c r="Z13" s="117">
        <v>5.5478602464263371</v>
      </c>
      <c r="AA13" s="117">
        <v>306544.559555566</v>
      </c>
      <c r="AB13" s="117">
        <v>7.2381536854869273</v>
      </c>
      <c r="AC13" s="117">
        <v>328447.19654761604</v>
      </c>
      <c r="AD13" s="117">
        <v>7.2828117251208999</v>
      </c>
      <c r="AE13" s="117">
        <v>305530.13469299709</v>
      </c>
      <c r="AF13" s="117">
        <v>4.5027719734600682</v>
      </c>
      <c r="AG13" s="117">
        <v>269886.15400514234</v>
      </c>
      <c r="AH13" s="117">
        <v>3.9184303175281494</v>
      </c>
      <c r="AI13" s="117">
        <v>253426.90412657603</v>
      </c>
      <c r="AJ13" s="117">
        <v>4.0091877766215269</v>
      </c>
      <c r="AK13" s="117">
        <v>253914.87406140144</v>
      </c>
      <c r="AL13" s="117">
        <v>4.1350927709899494</v>
      </c>
      <c r="AM13" s="117">
        <v>266107.50304657541</v>
      </c>
      <c r="AN13" s="117">
        <v>3.8786364752936748</v>
      </c>
      <c r="AO13" s="117">
        <v>281827.55165934924</v>
      </c>
      <c r="AP13" s="117">
        <v>3.4223686772274018</v>
      </c>
      <c r="AQ13" s="117">
        <v>262539.32255743345</v>
      </c>
      <c r="AR13" s="117">
        <v>3.7672054151902348</v>
      </c>
      <c r="AS13" s="117">
        <v>269813.84203390568</v>
      </c>
      <c r="AT13" s="117">
        <v>3.8854077854229456</v>
      </c>
      <c r="AU13" s="117">
        <v>275414.31819925556</v>
      </c>
      <c r="AV13" s="117">
        <v>3.9208969811018335</v>
      </c>
      <c r="AW13" s="117">
        <v>278783.16076682514</v>
      </c>
      <c r="AX13" s="117">
        <v>4.1079225540899218</v>
      </c>
      <c r="AY13" s="117">
        <v>268559.61038772389</v>
      </c>
      <c r="AZ13" s="117">
        <v>4.2890981783044264</v>
      </c>
      <c r="BA13" s="117">
        <v>249819.69149778792</v>
      </c>
      <c r="BB13" s="117">
        <v>4.4839806181591788</v>
      </c>
      <c r="BC13" s="117">
        <v>245491.89861063001</v>
      </c>
      <c r="BD13" s="117">
        <v>4.7141416852501177</v>
      </c>
      <c r="BE13" s="117">
        <v>244763.41463615766</v>
      </c>
      <c r="BF13" s="117">
        <v>4.6531208700673314</v>
      </c>
      <c r="BG13" s="117">
        <v>259062.95047998268</v>
      </c>
      <c r="BH13" s="117">
        <v>4.4851712080206099</v>
      </c>
      <c r="BI13" s="117">
        <v>268367.37300187757</v>
      </c>
      <c r="BJ13" s="117">
        <v>4.6687433421084013</v>
      </c>
      <c r="BK13" s="117">
        <v>293082.26481490821</v>
      </c>
      <c r="BL13" s="117">
        <v>4.2194607849783834</v>
      </c>
      <c r="BM13" s="117">
        <v>292097.35790914344</v>
      </c>
      <c r="BN13" s="117">
        <v>3.6319136002194647</v>
      </c>
      <c r="BO13" s="117">
        <v>307298.25211115199</v>
      </c>
      <c r="BP13" s="117">
        <v>4.0061694441991804</v>
      </c>
      <c r="BQ13" s="117">
        <v>281677.87981075188</v>
      </c>
      <c r="BR13" s="117">
        <v>3.8346333288492636</v>
      </c>
      <c r="BS13" s="117">
        <v>292645.93534745555</v>
      </c>
      <c r="BT13" s="117">
        <v>3.996455932661052</v>
      </c>
      <c r="BU13" s="117">
        <v>262462.29908572952</v>
      </c>
      <c r="BV13" s="117">
        <v>3.9847871906180847</v>
      </c>
      <c r="BW13" s="117">
        <v>266236.26655562932</v>
      </c>
      <c r="BX13" s="117">
        <v>3.8879037669297327</v>
      </c>
      <c r="BY13" s="117">
        <v>260222.46891200441</v>
      </c>
      <c r="BZ13" s="117">
        <v>4.0677787385392508</v>
      </c>
      <c r="CA13" s="117">
        <v>268697.80551682808</v>
      </c>
      <c r="CB13" s="117">
        <v>4.12743101002531</v>
      </c>
      <c r="CC13" s="117">
        <v>270319.10121486458</v>
      </c>
      <c r="CD13" s="117">
        <v>4.1151075014234531</v>
      </c>
      <c r="CE13" s="117">
        <v>271514.84058938536</v>
      </c>
      <c r="CF13" s="117">
        <v>4.2613622585618751</v>
      </c>
      <c r="CG13" s="117">
        <v>278191.08323855547</v>
      </c>
      <c r="CH13" s="117">
        <v>4.4032478001181063</v>
      </c>
      <c r="CI13" s="117">
        <v>313333.09510733525</v>
      </c>
      <c r="CJ13" s="117">
        <v>4.280674695367523</v>
      </c>
      <c r="CK13" s="117">
        <v>315143.34820358281</v>
      </c>
      <c r="CL13" s="117">
        <v>4.2250937632206957</v>
      </c>
      <c r="CM13" s="117">
        <v>309368.32690007472</v>
      </c>
      <c r="CN13" s="117">
        <v>4.3889472719411122</v>
      </c>
      <c r="CO13" s="117">
        <v>307569.90793755197</v>
      </c>
      <c r="CP13" s="117">
        <v>4.3400284134201002</v>
      </c>
      <c r="CQ13" s="117">
        <v>317770.22474535834</v>
      </c>
      <c r="CR13" s="117">
        <v>4.1580843169808848</v>
      </c>
      <c r="CS13" s="117">
        <v>310193.54076372908</v>
      </c>
      <c r="CT13" s="117">
        <v>4.1891774017490331</v>
      </c>
      <c r="CU13" s="117">
        <v>301796.34119805519</v>
      </c>
      <c r="CV13" s="117">
        <v>4.1395397232722564</v>
      </c>
      <c r="CW13" s="117">
        <v>297655.14213380835</v>
      </c>
      <c r="CX13" s="117">
        <v>4.3208403193437217</v>
      </c>
      <c r="CY13" s="117">
        <v>302945.51800116012</v>
      </c>
      <c r="CZ13" s="117">
        <v>4.2938590329487676</v>
      </c>
      <c r="DA13" s="117">
        <v>296348.39322195406</v>
      </c>
      <c r="DB13" s="117">
        <v>2.8303824553159687</v>
      </c>
      <c r="DC13" s="117">
        <v>291222.20929640945</v>
      </c>
      <c r="DD13" s="117">
        <v>2.7585102371374499</v>
      </c>
      <c r="DE13" s="117">
        <v>324611.99327519938</v>
      </c>
      <c r="DF13" s="117">
        <v>2.3650707683358259</v>
      </c>
      <c r="DG13" s="117">
        <v>294411.03287766338</v>
      </c>
      <c r="DH13" s="117">
        <v>1.7256995942981357</v>
      </c>
      <c r="DI13" s="117">
        <v>322925.00682285585</v>
      </c>
      <c r="DJ13" s="117">
        <v>1.3602135402958198</v>
      </c>
      <c r="DK13" s="117">
        <v>307026.8656687577</v>
      </c>
      <c r="DL13" s="117">
        <v>1.2248966276108295</v>
      </c>
      <c r="DM13" s="117">
        <v>308505.23764594516</v>
      </c>
      <c r="DN13" s="117">
        <v>1.0852120737095456</v>
      </c>
      <c r="DO13" s="117">
        <v>302630.69349030394</v>
      </c>
      <c r="DP13" s="117">
        <v>0.99679135446721689</v>
      </c>
      <c r="DQ13" s="117">
        <v>317889.64491098461</v>
      </c>
      <c r="DR13" s="117">
        <v>0.98179257812102982</v>
      </c>
      <c r="DS13" s="117">
        <v>311270.13478445698</v>
      </c>
      <c r="DT13" s="117">
        <v>0.83878260493259571</v>
      </c>
      <c r="DU13" s="117">
        <v>310180.90156307601</v>
      </c>
      <c r="DV13" s="117">
        <v>0.90434676285015259</v>
      </c>
      <c r="DW13" s="117">
        <v>297562.10566612391</v>
      </c>
      <c r="DX13" s="117">
        <v>1.0386679896198439</v>
      </c>
      <c r="DY13" s="117">
        <v>286638.06964319688</v>
      </c>
      <c r="DZ13" s="117">
        <v>1.0025390886271424</v>
      </c>
      <c r="EA13" s="117">
        <v>282535.68755382381</v>
      </c>
      <c r="EB13" s="117">
        <v>0.96045869991311861</v>
      </c>
      <c r="EC13" s="117">
        <v>302569.46097063657</v>
      </c>
      <c r="ED13" s="117">
        <v>0.92851947747441033</v>
      </c>
      <c r="EE13" s="117">
        <v>313347.00020686147</v>
      </c>
      <c r="EF13" s="117">
        <v>0.93659861375811948</v>
      </c>
      <c r="EG13" s="117">
        <v>306124.74425242731</v>
      </c>
      <c r="EH13" s="117">
        <v>0.97154427970052137</v>
      </c>
      <c r="EI13" s="117">
        <v>285069.54081555415</v>
      </c>
      <c r="EJ13" s="117">
        <v>1.1143067116934713</v>
      </c>
      <c r="EK13" s="117">
        <v>288342.94845800393</v>
      </c>
      <c r="EL13" s="117">
        <v>1.3223872635115201</v>
      </c>
      <c r="EM13" s="117">
        <v>276677.60894820403</v>
      </c>
      <c r="EN13" s="117">
        <v>1.4234281192028231</v>
      </c>
      <c r="EO13" s="117">
        <v>265669.33328930405</v>
      </c>
      <c r="EP13" s="117">
        <v>1.5374047049510455</v>
      </c>
      <c r="EQ13" s="117">
        <v>259051.07103324897</v>
      </c>
      <c r="ER13" s="117">
        <v>1.6217658294281896</v>
      </c>
      <c r="ES13" s="117">
        <v>256215.33883384307</v>
      </c>
      <c r="ET13" s="117">
        <v>1.8627871322375267</v>
      </c>
      <c r="EU13" s="117">
        <v>254111.92464536559</v>
      </c>
      <c r="EV13" s="117">
        <v>2.023076561076103</v>
      </c>
      <c r="EW13" s="117">
        <v>244086.99480476661</v>
      </c>
      <c r="EX13" s="117">
        <v>2.13223712393892</v>
      </c>
      <c r="EY13" s="117">
        <v>246272.10427837403</v>
      </c>
    </row>
    <row r="14" spans="1:155" x14ac:dyDescent="0.25">
      <c r="B14" s="304">
        <v>4</v>
      </c>
      <c r="C14" s="27" t="s">
        <v>621</v>
      </c>
      <c r="D14" s="117">
        <v>10</v>
      </c>
      <c r="E14" s="117">
        <v>50.139962350000005</v>
      </c>
      <c r="F14" s="117">
        <v>10</v>
      </c>
      <c r="G14" s="117">
        <v>6.6999623499999998</v>
      </c>
      <c r="H14" s="117">
        <v>5</v>
      </c>
      <c r="I14" s="117">
        <v>1.4666250000000001</v>
      </c>
      <c r="J14" s="117">
        <v>5</v>
      </c>
      <c r="K14" s="117">
        <v>672.40703105000011</v>
      </c>
      <c r="L14" s="117">
        <v>5</v>
      </c>
      <c r="M14" s="117">
        <v>555.98217537999994</v>
      </c>
      <c r="N14" s="117">
        <v>0</v>
      </c>
      <c r="O14" s="117">
        <v>0</v>
      </c>
      <c r="P14" s="117">
        <v>5</v>
      </c>
      <c r="Q14" s="117">
        <v>671.51882901999988</v>
      </c>
      <c r="R14" s="117">
        <v>5</v>
      </c>
      <c r="S14" s="117">
        <v>665.10271991000002</v>
      </c>
      <c r="T14" s="117">
        <v>5</v>
      </c>
      <c r="U14" s="117">
        <v>665.69369068000003</v>
      </c>
      <c r="V14" s="117">
        <v>5</v>
      </c>
      <c r="W14" s="117">
        <v>660.96974063000005</v>
      </c>
      <c r="X14" s="117">
        <v>5</v>
      </c>
      <c r="Y14" s="117">
        <v>654.84163781000007</v>
      </c>
      <c r="Z14" s="117">
        <v>5.5</v>
      </c>
      <c r="AA14" s="117">
        <v>635.39123837000011</v>
      </c>
      <c r="AB14" s="117">
        <v>5</v>
      </c>
      <c r="AC14" s="117">
        <v>617.56053992</v>
      </c>
      <c r="AD14" s="117">
        <v>0</v>
      </c>
      <c r="AE14" s="117">
        <v>5.03125</v>
      </c>
      <c r="AF14" s="117">
        <v>5</v>
      </c>
      <c r="AG14" s="117">
        <v>2.4911249999999998</v>
      </c>
      <c r="AH14" s="117">
        <v>5</v>
      </c>
      <c r="AI14" s="117">
        <v>0.2555</v>
      </c>
      <c r="AJ14" s="117">
        <v>0</v>
      </c>
      <c r="AK14" s="117">
        <v>0</v>
      </c>
      <c r="AL14" s="117">
        <v>5</v>
      </c>
      <c r="AM14" s="117">
        <v>555.98217537999994</v>
      </c>
      <c r="AN14" s="117">
        <v>0</v>
      </c>
      <c r="AO14" s="117">
        <v>0</v>
      </c>
      <c r="AP14" s="117">
        <v>0</v>
      </c>
      <c r="AQ14" s="117">
        <v>0</v>
      </c>
      <c r="AR14" s="117">
        <v>0</v>
      </c>
      <c r="AS14" s="117">
        <v>0</v>
      </c>
      <c r="AT14" s="117">
        <v>0</v>
      </c>
      <c r="AU14" s="117">
        <v>0</v>
      </c>
      <c r="AV14" s="117">
        <v>0</v>
      </c>
      <c r="AW14" s="117">
        <v>0</v>
      </c>
      <c r="AX14" s="117">
        <v>0</v>
      </c>
      <c r="AY14" s="117">
        <v>0</v>
      </c>
      <c r="AZ14" s="117">
        <v>0</v>
      </c>
      <c r="BA14" s="117">
        <v>0</v>
      </c>
      <c r="BB14" s="117">
        <v>0</v>
      </c>
      <c r="BC14" s="117">
        <v>0</v>
      </c>
      <c r="BD14" s="117">
        <v>0</v>
      </c>
      <c r="BE14" s="117">
        <v>0</v>
      </c>
      <c r="BF14" s="117">
        <v>0</v>
      </c>
      <c r="BG14" s="117">
        <v>0</v>
      </c>
      <c r="BH14" s="117">
        <v>0</v>
      </c>
      <c r="BI14" s="117">
        <v>0</v>
      </c>
      <c r="BJ14" s="117">
        <v>0</v>
      </c>
      <c r="BK14" s="117">
        <v>0</v>
      </c>
      <c r="BL14" s="117">
        <v>0</v>
      </c>
      <c r="BM14" s="117">
        <v>0</v>
      </c>
      <c r="BN14" s="117">
        <v>0</v>
      </c>
      <c r="BO14" s="117">
        <v>0</v>
      </c>
      <c r="BP14" s="117">
        <v>0</v>
      </c>
      <c r="BQ14" s="117">
        <v>0</v>
      </c>
      <c r="BR14" s="117">
        <v>0</v>
      </c>
      <c r="BS14" s="117">
        <v>0</v>
      </c>
      <c r="BT14" s="117">
        <v>0</v>
      </c>
      <c r="BU14" s="117">
        <v>0</v>
      </c>
      <c r="BV14" s="117">
        <v>0</v>
      </c>
      <c r="BW14" s="117">
        <v>0</v>
      </c>
      <c r="BX14" s="117">
        <v>0</v>
      </c>
      <c r="BY14" s="117">
        <v>0</v>
      </c>
      <c r="BZ14" s="117">
        <v>0</v>
      </c>
      <c r="CA14" s="117">
        <v>0</v>
      </c>
      <c r="CB14" s="117">
        <v>0</v>
      </c>
      <c r="CC14" s="117">
        <v>0</v>
      </c>
      <c r="CD14" s="117">
        <v>0</v>
      </c>
      <c r="CE14" s="117">
        <v>0</v>
      </c>
      <c r="CF14" s="117">
        <v>0</v>
      </c>
      <c r="CG14" s="117">
        <v>0</v>
      </c>
      <c r="CH14" s="117">
        <v>0</v>
      </c>
      <c r="CI14" s="117">
        <v>0</v>
      </c>
      <c r="CJ14" s="117">
        <v>0</v>
      </c>
      <c r="CK14" s="117">
        <v>0</v>
      </c>
      <c r="CL14" s="117">
        <v>0</v>
      </c>
      <c r="CM14" s="117">
        <v>0</v>
      </c>
      <c r="CN14" s="117">
        <v>0</v>
      </c>
      <c r="CO14" s="117">
        <v>0</v>
      </c>
      <c r="CP14" s="117">
        <v>0</v>
      </c>
      <c r="CQ14" s="117">
        <v>0</v>
      </c>
      <c r="CR14" s="117">
        <v>0</v>
      </c>
      <c r="CS14" s="117">
        <v>0</v>
      </c>
      <c r="CT14" s="117">
        <v>0</v>
      </c>
      <c r="CU14" s="117">
        <v>0</v>
      </c>
      <c r="CV14" s="117">
        <v>0</v>
      </c>
      <c r="CW14" s="117">
        <v>0</v>
      </c>
      <c r="CX14" s="117">
        <v>0</v>
      </c>
      <c r="CY14" s="117">
        <v>0</v>
      </c>
      <c r="CZ14" s="117">
        <v>0</v>
      </c>
      <c r="DA14" s="117">
        <v>0</v>
      </c>
      <c r="DB14" s="117">
        <v>0</v>
      </c>
      <c r="DC14" s="117">
        <v>0</v>
      </c>
      <c r="DD14" s="117">
        <v>0</v>
      </c>
      <c r="DE14" s="117">
        <v>0</v>
      </c>
      <c r="DF14" s="117">
        <v>0</v>
      </c>
      <c r="DG14" s="117">
        <v>0</v>
      </c>
      <c r="DH14" s="117">
        <v>0</v>
      </c>
      <c r="DI14" s="117">
        <v>0</v>
      </c>
      <c r="DJ14" s="117">
        <v>0</v>
      </c>
      <c r="DK14" s="117">
        <v>0</v>
      </c>
      <c r="DL14" s="117">
        <v>0</v>
      </c>
      <c r="DM14" s="117">
        <v>0</v>
      </c>
      <c r="DN14" s="117">
        <v>0</v>
      </c>
      <c r="DO14" s="117">
        <v>0</v>
      </c>
      <c r="DP14" s="117">
        <v>0</v>
      </c>
      <c r="DQ14" s="117">
        <v>0</v>
      </c>
      <c r="DR14" s="117">
        <v>0</v>
      </c>
      <c r="DS14" s="117">
        <v>0</v>
      </c>
      <c r="DT14" s="117">
        <v>0</v>
      </c>
      <c r="DU14" s="117">
        <v>0</v>
      </c>
      <c r="DV14" s="117">
        <v>0</v>
      </c>
      <c r="DW14" s="117">
        <v>0</v>
      </c>
      <c r="DX14" s="117">
        <v>0</v>
      </c>
      <c r="DY14" s="117">
        <v>0</v>
      </c>
      <c r="DZ14" s="117">
        <v>0</v>
      </c>
      <c r="EA14" s="117">
        <v>0</v>
      </c>
      <c r="EB14" s="117">
        <v>0</v>
      </c>
      <c r="EC14" s="117">
        <v>0</v>
      </c>
      <c r="ED14" s="117">
        <v>0</v>
      </c>
      <c r="EE14" s="117">
        <v>0</v>
      </c>
      <c r="EF14" s="117">
        <v>0</v>
      </c>
      <c r="EG14" s="117">
        <v>0</v>
      </c>
      <c r="EH14" s="117">
        <v>0</v>
      </c>
      <c r="EI14" s="117">
        <v>0</v>
      </c>
      <c r="EJ14" s="117">
        <v>0</v>
      </c>
      <c r="EK14" s="117">
        <v>0</v>
      </c>
      <c r="EL14" s="117">
        <v>0</v>
      </c>
      <c r="EM14" s="117">
        <v>0</v>
      </c>
      <c r="EN14" s="117">
        <v>0</v>
      </c>
      <c r="EO14" s="117">
        <v>0</v>
      </c>
      <c r="EP14" s="117">
        <v>0</v>
      </c>
      <c r="EQ14" s="117">
        <v>0</v>
      </c>
      <c r="ER14" s="117">
        <v>0</v>
      </c>
      <c r="ES14" s="117">
        <v>0</v>
      </c>
      <c r="ET14" s="117">
        <v>0</v>
      </c>
      <c r="EU14" s="117">
        <v>0</v>
      </c>
      <c r="EV14" s="117">
        <v>0</v>
      </c>
      <c r="EW14" s="117">
        <v>0</v>
      </c>
      <c r="EX14" s="117">
        <v>0</v>
      </c>
      <c r="EY14" s="117">
        <v>0</v>
      </c>
    </row>
    <row r="15" spans="1:155" x14ac:dyDescent="0.25">
      <c r="B15" s="304">
        <v>5</v>
      </c>
      <c r="C15" s="303" t="s">
        <v>622</v>
      </c>
      <c r="D15" s="117">
        <v>7.3010660832473944</v>
      </c>
      <c r="E15" s="117">
        <v>190.68405786999983</v>
      </c>
      <c r="F15" s="117">
        <v>6.8154578978751257</v>
      </c>
      <c r="G15" s="117">
        <v>206.27674877000018</v>
      </c>
      <c r="H15" s="117">
        <v>5.4979617336983075</v>
      </c>
      <c r="I15" s="117">
        <v>247.33341034999961</v>
      </c>
      <c r="J15" s="117">
        <v>3.0609698093007585</v>
      </c>
      <c r="K15" s="117">
        <v>1034.9662987500003</v>
      </c>
      <c r="L15" s="117">
        <v>3.9643774570661412</v>
      </c>
      <c r="M15" s="117">
        <v>250.24933455999999</v>
      </c>
      <c r="N15" s="117">
        <v>7.8004968506896288</v>
      </c>
      <c r="O15" s="117">
        <v>3816.7498842999994</v>
      </c>
      <c r="P15" s="117">
        <v>4.0898582595503177</v>
      </c>
      <c r="Q15" s="117">
        <v>177.36612910999963</v>
      </c>
      <c r="R15" s="117">
        <v>4.5096716582955292</v>
      </c>
      <c r="S15" s="117">
        <v>178.10981243999967</v>
      </c>
      <c r="T15" s="117">
        <v>2.6148506900989834</v>
      </c>
      <c r="U15" s="117">
        <v>535.96971482000026</v>
      </c>
      <c r="V15" s="117">
        <v>3.2199684991338646</v>
      </c>
      <c r="W15" s="117">
        <v>278.26677030000081</v>
      </c>
      <c r="X15" s="117">
        <v>2.8986663106794288</v>
      </c>
      <c r="Y15" s="117">
        <v>394.73309511000025</v>
      </c>
      <c r="Z15" s="117">
        <v>3.4462241258920199</v>
      </c>
      <c r="AA15" s="117">
        <v>666.27243687485736</v>
      </c>
      <c r="AB15" s="117">
        <v>5.4547158422224795</v>
      </c>
      <c r="AC15" s="117">
        <v>734.61711607425195</v>
      </c>
      <c r="AD15" s="117">
        <v>4.2910957880623979</v>
      </c>
      <c r="AE15" s="117">
        <v>255.05146934000001</v>
      </c>
      <c r="AF15" s="117">
        <v>5.2252298304146239</v>
      </c>
      <c r="AG15" s="117">
        <v>1193.1268189599998</v>
      </c>
      <c r="AH15" s="117">
        <v>5.6120904632007456</v>
      </c>
      <c r="AI15" s="117">
        <v>1349.5519578600001</v>
      </c>
      <c r="AJ15" s="117">
        <v>0.69654191777109786</v>
      </c>
      <c r="AK15" s="117">
        <v>1046.4762409499997</v>
      </c>
      <c r="AL15" s="117">
        <v>3.9643774570661412</v>
      </c>
      <c r="AM15" s="117">
        <v>250.24933455999999</v>
      </c>
      <c r="AN15" s="117">
        <v>5.2000223593909149</v>
      </c>
      <c r="AO15" s="117">
        <v>651.97519868999996</v>
      </c>
      <c r="AP15" s="117">
        <v>5.0670086812806199</v>
      </c>
      <c r="AQ15" s="117">
        <v>791.01814972</v>
      </c>
      <c r="AR15" s="117">
        <v>5.4993410327353054</v>
      </c>
      <c r="AS15" s="117">
        <v>795.30373730999986</v>
      </c>
      <c r="AT15" s="117">
        <v>5.7465033060327793</v>
      </c>
      <c r="AU15" s="117">
        <v>656.13954945</v>
      </c>
      <c r="AV15" s="117">
        <v>5.0009090418082289</v>
      </c>
      <c r="AW15" s="117">
        <v>981.15665849999993</v>
      </c>
      <c r="AX15" s="117">
        <v>5.7264390950852038</v>
      </c>
      <c r="AY15" s="117">
        <v>882.72691212000007</v>
      </c>
      <c r="AZ15" s="117">
        <v>7.1083889996154852</v>
      </c>
      <c r="BA15" s="117">
        <v>4030.5494820200001</v>
      </c>
      <c r="BB15" s="117">
        <v>7.8999171237502068</v>
      </c>
      <c r="BC15" s="117">
        <v>4741.0418530499992</v>
      </c>
      <c r="BD15" s="117">
        <v>7.8242902312784119</v>
      </c>
      <c r="BE15" s="117">
        <v>3505.3698007900002</v>
      </c>
      <c r="BF15" s="117">
        <v>7.4998927766218335</v>
      </c>
      <c r="BG15" s="117">
        <v>4423.2891775400003</v>
      </c>
      <c r="BH15" s="117">
        <v>7.8261842547490694</v>
      </c>
      <c r="BI15" s="117">
        <v>4399.8434466400004</v>
      </c>
      <c r="BJ15" s="117">
        <v>7.8004968506896288</v>
      </c>
      <c r="BK15" s="117">
        <v>3816.7498842999994</v>
      </c>
      <c r="BL15" s="117">
        <v>7.6926824025384803</v>
      </c>
      <c r="BM15" s="117">
        <v>3998.0607619900006</v>
      </c>
      <c r="BN15" s="117">
        <v>7.7048297785087208</v>
      </c>
      <c r="BO15" s="117">
        <v>4009.3545237000003</v>
      </c>
      <c r="BP15" s="117">
        <v>7.3100060748789524</v>
      </c>
      <c r="BQ15" s="117">
        <v>4445.5563939000003</v>
      </c>
      <c r="BR15" s="117">
        <v>7.734641150474741</v>
      </c>
      <c r="BS15" s="117">
        <v>3882.4079765500001</v>
      </c>
      <c r="BT15" s="117">
        <v>7.4486101009313677</v>
      </c>
      <c r="BU15" s="117">
        <v>5146.7305807599996</v>
      </c>
      <c r="BV15" s="117">
        <v>7.7878383007682075</v>
      </c>
      <c r="BW15" s="117">
        <v>3916.0936247900004</v>
      </c>
      <c r="BX15" s="117">
        <v>7.9487407378801338</v>
      </c>
      <c r="BY15" s="117">
        <v>4151.6298607800009</v>
      </c>
      <c r="BZ15" s="117">
        <v>7.8810742120392572</v>
      </c>
      <c r="CA15" s="117">
        <v>3218.0206639100002</v>
      </c>
      <c r="CB15" s="117">
        <v>8.0807861043650018</v>
      </c>
      <c r="CC15" s="117">
        <v>4204.6065913799994</v>
      </c>
      <c r="CD15" s="117">
        <v>8.0728182194752627</v>
      </c>
      <c r="CE15" s="117">
        <v>4044.9172943600001</v>
      </c>
      <c r="CF15" s="117">
        <v>8.0373149377189979</v>
      </c>
      <c r="CG15" s="117">
        <v>3962.443585420001</v>
      </c>
      <c r="CH15" s="117">
        <v>7.5697682231422547</v>
      </c>
      <c r="CI15" s="117">
        <v>4081.5997239799999</v>
      </c>
      <c r="CJ15" s="117">
        <v>8.1527126072872438</v>
      </c>
      <c r="CK15" s="117">
        <v>4142.5679634299995</v>
      </c>
      <c r="CL15" s="117">
        <v>8.2281266584541228</v>
      </c>
      <c r="CM15" s="117">
        <v>3846.8214750599996</v>
      </c>
      <c r="CN15" s="117">
        <v>8.3033337540243313</v>
      </c>
      <c r="CO15" s="117">
        <v>3693.2171897499998</v>
      </c>
      <c r="CP15" s="117">
        <v>8.0851689360663404</v>
      </c>
      <c r="CQ15" s="117">
        <v>3806.0761566900001</v>
      </c>
      <c r="CR15" s="117">
        <v>7.2238268029752781</v>
      </c>
      <c r="CS15" s="117">
        <v>4267.2077184999998</v>
      </c>
      <c r="CT15" s="117">
        <v>8.0985602096568847</v>
      </c>
      <c r="CU15" s="117">
        <v>4004.9533472199992</v>
      </c>
      <c r="CV15" s="117">
        <v>8.0609426455517177</v>
      </c>
      <c r="CW15" s="117">
        <v>4051.6237716299988</v>
      </c>
      <c r="CX15" s="117">
        <v>8.3056541763509273</v>
      </c>
      <c r="CY15" s="117">
        <v>3661.5242155000001</v>
      </c>
      <c r="CZ15" s="117">
        <v>8.228478370165961</v>
      </c>
      <c r="DA15" s="117">
        <v>4218.0413115599995</v>
      </c>
      <c r="DB15" s="117">
        <v>8.3014041440020279</v>
      </c>
      <c r="DC15" s="117">
        <v>4251.0920387699998</v>
      </c>
      <c r="DD15" s="117">
        <v>8.2858751016155541</v>
      </c>
      <c r="DE15" s="117">
        <v>4160.002376219998</v>
      </c>
      <c r="DF15" s="117">
        <v>8.2412039400698429</v>
      </c>
      <c r="DG15" s="117">
        <v>3291.9585671300001</v>
      </c>
      <c r="DH15" s="117">
        <v>8.227433523524283</v>
      </c>
      <c r="DI15" s="117">
        <v>3138.7262244099975</v>
      </c>
      <c r="DJ15" s="117">
        <v>8.0888382348171532</v>
      </c>
      <c r="DK15" s="117">
        <v>2830.9743105000002</v>
      </c>
      <c r="DL15" s="117">
        <v>7.9020299531177161</v>
      </c>
      <c r="DM15" s="117">
        <v>2891.3673717399952</v>
      </c>
      <c r="DN15" s="117">
        <v>7.9907453625628335</v>
      </c>
      <c r="DO15" s="117">
        <v>2858.5585528999977</v>
      </c>
      <c r="DP15" s="117">
        <v>7.9963684389815821</v>
      </c>
      <c r="DQ15" s="117">
        <v>2826.9033464700005</v>
      </c>
      <c r="DR15" s="117">
        <v>7.9265670469768361</v>
      </c>
      <c r="DS15" s="117">
        <v>2706.6441163699951</v>
      </c>
      <c r="DT15" s="117">
        <v>6.8408240605045147</v>
      </c>
      <c r="DU15" s="117">
        <v>3689.9054527599992</v>
      </c>
      <c r="DV15" s="117">
        <v>6.9502699923354809</v>
      </c>
      <c r="DW15" s="117">
        <v>3166.8947453799956</v>
      </c>
      <c r="DX15" s="117">
        <v>7.628663258066732</v>
      </c>
      <c r="DY15" s="117">
        <v>2840.6372665899944</v>
      </c>
      <c r="DZ15" s="117">
        <v>7.7583943932434183</v>
      </c>
      <c r="EA15" s="117">
        <v>3133.01291339</v>
      </c>
      <c r="EB15" s="117">
        <v>7.5272035509335593</v>
      </c>
      <c r="EC15" s="117">
        <v>3264.4594028400006</v>
      </c>
      <c r="ED15" s="117">
        <v>7.1865629335349013</v>
      </c>
      <c r="EE15" s="117">
        <v>3987.8034901999922</v>
      </c>
      <c r="EF15" s="117">
        <v>6.596913823473888</v>
      </c>
      <c r="EG15" s="117">
        <v>4265.8785471600004</v>
      </c>
      <c r="EH15" s="117">
        <v>6.0061382923228424</v>
      </c>
      <c r="EI15" s="117">
        <v>4714.2564207500009</v>
      </c>
      <c r="EJ15" s="117">
        <v>7.5516022645646359</v>
      </c>
      <c r="EK15" s="117">
        <v>3499.8288981000005</v>
      </c>
      <c r="EL15" s="117">
        <v>7.3681177694485429</v>
      </c>
      <c r="EM15" s="117">
        <v>2391.757373630001</v>
      </c>
      <c r="EN15" s="117">
        <v>8.1417669555552106</v>
      </c>
      <c r="EO15" s="117">
        <v>2065.8679526800011</v>
      </c>
      <c r="EP15" s="117">
        <v>2.6694898623512109</v>
      </c>
      <c r="EQ15" s="117">
        <v>2083.602632189999</v>
      </c>
      <c r="ER15" s="117">
        <v>2.6568769023778431</v>
      </c>
      <c r="ES15" s="117">
        <v>2093.6103155099963</v>
      </c>
      <c r="ET15" s="117">
        <v>2.8421341766028014</v>
      </c>
      <c r="EU15" s="117">
        <v>2063.2228201399998</v>
      </c>
      <c r="EV15" s="117">
        <v>2.6981266819546907</v>
      </c>
      <c r="EW15" s="117">
        <v>2225.3433636900004</v>
      </c>
      <c r="EX15" s="117">
        <v>2.5968987506547903</v>
      </c>
      <c r="EY15" s="117">
        <v>2254.2671849700009</v>
      </c>
    </row>
    <row r="16" spans="1:155" x14ac:dyDescent="0.25">
      <c r="B16" s="21">
        <v>6</v>
      </c>
      <c r="C16" s="303" t="s">
        <v>623</v>
      </c>
      <c r="D16" s="117">
        <v>0</v>
      </c>
      <c r="E16" s="117">
        <v>81543.081592025716</v>
      </c>
      <c r="F16" s="117">
        <v>0</v>
      </c>
      <c r="G16" s="117">
        <v>106464.6435162666</v>
      </c>
      <c r="H16" s="117">
        <v>0</v>
      </c>
      <c r="I16" s="117">
        <v>149231.2326534329</v>
      </c>
      <c r="J16" s="117">
        <v>0</v>
      </c>
      <c r="K16" s="117">
        <v>174483.91222285159</v>
      </c>
      <c r="L16" s="117">
        <v>0</v>
      </c>
      <c r="M16" s="117">
        <v>206434.01041507535</v>
      </c>
      <c r="N16" s="117">
        <v>0</v>
      </c>
      <c r="O16" s="117">
        <v>256392.45880561566</v>
      </c>
      <c r="P16" s="117">
        <v>0</v>
      </c>
      <c r="Q16" s="117">
        <v>166473.17758012205</v>
      </c>
      <c r="R16" s="117">
        <v>0</v>
      </c>
      <c r="S16" s="117">
        <v>169401.46154756928</v>
      </c>
      <c r="T16" s="117">
        <v>0</v>
      </c>
      <c r="U16" s="117">
        <v>177288.20122134819</v>
      </c>
      <c r="V16" s="117">
        <v>0</v>
      </c>
      <c r="W16" s="117">
        <v>167723.76952598957</v>
      </c>
      <c r="X16" s="117">
        <v>0</v>
      </c>
      <c r="Y16" s="117">
        <v>166625.40048921225</v>
      </c>
      <c r="Z16" s="117">
        <v>0</v>
      </c>
      <c r="AA16" s="117">
        <v>172467.1539693042</v>
      </c>
      <c r="AB16" s="117">
        <v>0</v>
      </c>
      <c r="AC16" s="117">
        <v>172535.44741946264</v>
      </c>
      <c r="AD16" s="117">
        <v>0</v>
      </c>
      <c r="AE16" s="117">
        <v>171340.37590627762</v>
      </c>
      <c r="AF16" s="117">
        <v>0</v>
      </c>
      <c r="AG16" s="117">
        <v>166753.36002313709</v>
      </c>
      <c r="AH16" s="117">
        <v>0</v>
      </c>
      <c r="AI16" s="117">
        <v>171435.74640657223</v>
      </c>
      <c r="AJ16" s="117">
        <v>0</v>
      </c>
      <c r="AK16" s="117">
        <v>178169.14655688172</v>
      </c>
      <c r="AL16" s="117">
        <v>0</v>
      </c>
      <c r="AM16" s="117">
        <v>206434.01041507535</v>
      </c>
      <c r="AN16" s="117">
        <v>0</v>
      </c>
      <c r="AO16" s="117">
        <v>185575.7771014327</v>
      </c>
      <c r="AP16" s="117">
        <v>0</v>
      </c>
      <c r="AQ16" s="117">
        <v>199471.60630153812</v>
      </c>
      <c r="AR16" s="117">
        <v>0</v>
      </c>
      <c r="AS16" s="117">
        <v>202623.56992850988</v>
      </c>
      <c r="AT16" s="117">
        <v>0</v>
      </c>
      <c r="AU16" s="117">
        <v>192295.39909611337</v>
      </c>
      <c r="AV16" s="117">
        <v>0</v>
      </c>
      <c r="AW16" s="117">
        <v>199654.53392760106</v>
      </c>
      <c r="AX16" s="117">
        <v>0</v>
      </c>
      <c r="AY16" s="117">
        <v>205900.8674597202</v>
      </c>
      <c r="AZ16" s="117">
        <v>0</v>
      </c>
      <c r="BA16" s="117">
        <v>201340.68296425458</v>
      </c>
      <c r="BB16" s="117">
        <v>0</v>
      </c>
      <c r="BC16" s="117">
        <v>207933.28054946574</v>
      </c>
      <c r="BD16" s="117">
        <v>0</v>
      </c>
      <c r="BE16" s="117">
        <v>218550.08543196594</v>
      </c>
      <c r="BF16" s="117">
        <v>0</v>
      </c>
      <c r="BG16" s="117">
        <v>220202.93064041439</v>
      </c>
      <c r="BH16" s="117">
        <v>0</v>
      </c>
      <c r="BI16" s="117">
        <v>224090.38997476705</v>
      </c>
      <c r="BJ16" s="117">
        <v>0</v>
      </c>
      <c r="BK16" s="117">
        <v>256392.45880561566</v>
      </c>
      <c r="BL16" s="117">
        <v>0</v>
      </c>
      <c r="BM16" s="117">
        <v>212279.0587176861</v>
      </c>
      <c r="BN16" s="117">
        <v>0</v>
      </c>
      <c r="BO16" s="117">
        <v>217963.34294971044</v>
      </c>
      <c r="BP16" s="117">
        <v>0</v>
      </c>
      <c r="BQ16" s="117">
        <v>223341.45384782791</v>
      </c>
      <c r="BR16" s="117">
        <v>0</v>
      </c>
      <c r="BS16" s="117">
        <v>213630.69856003468</v>
      </c>
      <c r="BT16" s="117">
        <v>0</v>
      </c>
      <c r="BU16" s="117">
        <v>247984.88772388347</v>
      </c>
      <c r="BV16" s="117">
        <v>0</v>
      </c>
      <c r="BW16" s="117">
        <v>251329.64174138338</v>
      </c>
      <c r="BX16" s="117">
        <v>0</v>
      </c>
      <c r="BY16" s="117">
        <v>255742.18395737972</v>
      </c>
      <c r="BZ16" s="117">
        <v>0</v>
      </c>
      <c r="CA16" s="117">
        <v>251752.36165582167</v>
      </c>
      <c r="CB16" s="117">
        <v>0</v>
      </c>
      <c r="CC16" s="117">
        <v>256661.86493742277</v>
      </c>
      <c r="CD16" s="117">
        <v>0</v>
      </c>
      <c r="CE16" s="117">
        <v>261577.30050844376</v>
      </c>
      <c r="CF16" s="117">
        <v>0</v>
      </c>
      <c r="CG16" s="117">
        <v>277967.41616282501</v>
      </c>
      <c r="CH16" s="117">
        <v>0</v>
      </c>
      <c r="CI16" s="117">
        <v>308385.52350153535</v>
      </c>
      <c r="CJ16" s="117">
        <v>0</v>
      </c>
      <c r="CK16" s="117">
        <v>249433.30404182189</v>
      </c>
      <c r="CL16" s="117">
        <v>0</v>
      </c>
      <c r="CM16" s="117">
        <v>248713.56765642841</v>
      </c>
      <c r="CN16" s="117">
        <v>0</v>
      </c>
      <c r="CO16" s="117">
        <v>266194.52203421091</v>
      </c>
      <c r="CP16" s="117">
        <v>0</v>
      </c>
      <c r="CQ16" s="117">
        <v>251567.67447319801</v>
      </c>
      <c r="CR16" s="117">
        <v>0</v>
      </c>
      <c r="CS16" s="117">
        <v>264008.07511813211</v>
      </c>
      <c r="CT16" s="117">
        <v>0</v>
      </c>
      <c r="CU16" s="117">
        <v>284374.85858132003</v>
      </c>
      <c r="CV16" s="117">
        <v>0</v>
      </c>
      <c r="CW16" s="117">
        <v>272686.17977606104</v>
      </c>
      <c r="CX16" s="117">
        <v>0</v>
      </c>
      <c r="CY16" s="117">
        <v>285238.69561829005</v>
      </c>
      <c r="CZ16" s="117">
        <v>0</v>
      </c>
      <c r="DA16" s="117">
        <v>293698.61427436984</v>
      </c>
      <c r="DB16" s="117">
        <v>0</v>
      </c>
      <c r="DC16" s="117">
        <v>301738.10193390056</v>
      </c>
      <c r="DD16" s="117">
        <v>0</v>
      </c>
      <c r="DE16" s="117">
        <v>314390.78059000999</v>
      </c>
      <c r="DF16" s="117">
        <v>0</v>
      </c>
      <c r="DG16" s="117">
        <v>387608.35066910344</v>
      </c>
      <c r="DH16" s="117">
        <v>0</v>
      </c>
      <c r="DI16" s="117">
        <v>295411.76785458566</v>
      </c>
      <c r="DJ16" s="117">
        <v>0</v>
      </c>
      <c r="DK16" s="117">
        <v>293922.3582043756</v>
      </c>
      <c r="DL16" s="117">
        <v>0</v>
      </c>
      <c r="DM16" s="117">
        <v>355420.22560386744</v>
      </c>
      <c r="DN16" s="117">
        <v>0</v>
      </c>
      <c r="DO16" s="117">
        <v>312341.36721022398</v>
      </c>
      <c r="DP16" s="117">
        <v>0</v>
      </c>
      <c r="DQ16" s="117">
        <v>333733.7424639223</v>
      </c>
      <c r="DR16" s="117">
        <v>0</v>
      </c>
      <c r="DS16" s="117">
        <v>364310.02923746366</v>
      </c>
      <c r="DT16" s="117">
        <v>0</v>
      </c>
      <c r="DU16" s="117">
        <v>354492.03245173907</v>
      </c>
      <c r="DV16" s="117">
        <v>0</v>
      </c>
      <c r="DW16" s="117">
        <v>363040.42178065941</v>
      </c>
      <c r="DX16" s="117">
        <v>0</v>
      </c>
      <c r="DY16" s="117">
        <v>378508.05685979064</v>
      </c>
      <c r="DZ16" s="117">
        <v>0</v>
      </c>
      <c r="EA16" s="117">
        <v>368714.36351517838</v>
      </c>
      <c r="EB16" s="117">
        <v>0</v>
      </c>
      <c r="EC16" s="117">
        <v>388642.92535699334</v>
      </c>
      <c r="ED16" s="117">
        <v>0</v>
      </c>
      <c r="EE16" s="117">
        <v>489137.21288733772</v>
      </c>
      <c r="EF16" s="117">
        <v>0</v>
      </c>
      <c r="EG16" s="117">
        <v>361513.5660524288</v>
      </c>
      <c r="EH16" s="117">
        <v>0</v>
      </c>
      <c r="EI16" s="117">
        <v>366058.38970368146</v>
      </c>
      <c r="EJ16" s="117">
        <v>0</v>
      </c>
      <c r="EK16" s="117">
        <v>371604.15323391632</v>
      </c>
      <c r="EL16" s="117">
        <v>0</v>
      </c>
      <c r="EM16" s="117">
        <v>343618.00159446971</v>
      </c>
      <c r="EN16" s="117">
        <v>0</v>
      </c>
      <c r="EO16" s="117">
        <v>348133.10151057749</v>
      </c>
      <c r="EP16" s="117">
        <v>0</v>
      </c>
      <c r="EQ16" s="117">
        <v>422994.90226890921</v>
      </c>
      <c r="ER16" s="117">
        <v>0</v>
      </c>
      <c r="ES16" s="117">
        <v>416562.98173048632</v>
      </c>
      <c r="ET16" s="117">
        <v>0</v>
      </c>
      <c r="EU16" s="117">
        <v>433255.33365365764</v>
      </c>
      <c r="EV16" s="117">
        <v>0</v>
      </c>
      <c r="EW16" s="117">
        <v>455237.95699148445</v>
      </c>
      <c r="EX16" s="117">
        <v>0</v>
      </c>
      <c r="EY16" s="117">
        <v>443972.24868247967</v>
      </c>
    </row>
    <row r="17" spans="2:155" x14ac:dyDescent="0.25">
      <c r="B17" s="21">
        <v>6.1</v>
      </c>
      <c r="C17" s="27" t="s">
        <v>624</v>
      </c>
      <c r="D17" s="117">
        <v>0</v>
      </c>
      <c r="E17" s="117">
        <v>72085.124871650711</v>
      </c>
      <c r="F17" s="117">
        <v>0</v>
      </c>
      <c r="G17" s="117">
        <v>95170.811488746593</v>
      </c>
      <c r="H17" s="117">
        <v>0</v>
      </c>
      <c r="I17" s="117">
        <v>135293.86336727289</v>
      </c>
      <c r="J17" s="117">
        <v>0</v>
      </c>
      <c r="K17" s="117">
        <v>156449.57572834109</v>
      </c>
      <c r="L17" s="117">
        <v>0</v>
      </c>
      <c r="M17" s="117">
        <v>183465.20612755683</v>
      </c>
      <c r="N17" s="117">
        <v>0</v>
      </c>
      <c r="O17" s="117">
        <v>232620.40092045415</v>
      </c>
      <c r="P17" s="117">
        <v>0</v>
      </c>
      <c r="Q17" s="117">
        <v>147302.51285418018</v>
      </c>
      <c r="R17" s="117">
        <v>0</v>
      </c>
      <c r="S17" s="117">
        <v>149265.91979310429</v>
      </c>
      <c r="T17" s="117">
        <v>0</v>
      </c>
      <c r="U17" s="117">
        <v>156343.2422219858</v>
      </c>
      <c r="V17" s="117">
        <v>0</v>
      </c>
      <c r="W17" s="117">
        <v>147260.83901892038</v>
      </c>
      <c r="X17" s="117">
        <v>0</v>
      </c>
      <c r="Y17" s="117">
        <v>147377.49582904539</v>
      </c>
      <c r="Z17" s="117">
        <v>0</v>
      </c>
      <c r="AA17" s="117">
        <v>152187.1827090357</v>
      </c>
      <c r="AB17" s="117">
        <v>0</v>
      </c>
      <c r="AC17" s="117">
        <v>153332.35801738847</v>
      </c>
      <c r="AD17" s="117">
        <v>0</v>
      </c>
      <c r="AE17" s="117">
        <v>150808.51504187283</v>
      </c>
      <c r="AF17" s="117">
        <v>0</v>
      </c>
      <c r="AG17" s="117">
        <v>146816.8488665371</v>
      </c>
      <c r="AH17" s="117">
        <v>0</v>
      </c>
      <c r="AI17" s="117">
        <v>151587.63975440222</v>
      </c>
      <c r="AJ17" s="117">
        <v>0</v>
      </c>
      <c r="AK17" s="117">
        <v>158014.39728113214</v>
      </c>
      <c r="AL17" s="117">
        <v>0</v>
      </c>
      <c r="AM17" s="117">
        <v>183465.20612755683</v>
      </c>
      <c r="AN17" s="117">
        <v>0</v>
      </c>
      <c r="AO17" s="117">
        <v>160838.10095019967</v>
      </c>
      <c r="AP17" s="117">
        <v>0</v>
      </c>
      <c r="AQ17" s="117">
        <v>173231.68587118498</v>
      </c>
      <c r="AR17" s="117">
        <v>0</v>
      </c>
      <c r="AS17" s="117">
        <v>176615.23811963518</v>
      </c>
      <c r="AT17" s="117">
        <v>0</v>
      </c>
      <c r="AU17" s="117">
        <v>167318.90549745486</v>
      </c>
      <c r="AV17" s="117">
        <v>0</v>
      </c>
      <c r="AW17" s="117">
        <v>172189.88089558447</v>
      </c>
      <c r="AX17" s="117">
        <v>0</v>
      </c>
      <c r="AY17" s="117">
        <v>181413.19645234689</v>
      </c>
      <c r="AZ17" s="117">
        <v>0</v>
      </c>
      <c r="BA17" s="117">
        <v>178058.53535961831</v>
      </c>
      <c r="BB17" s="117">
        <v>0</v>
      </c>
      <c r="BC17" s="117">
        <v>185026.22327253391</v>
      </c>
      <c r="BD17" s="117">
        <v>0</v>
      </c>
      <c r="BE17" s="117">
        <v>195402.40210597595</v>
      </c>
      <c r="BF17" s="117">
        <v>0</v>
      </c>
      <c r="BG17" s="117">
        <v>197117.73921688588</v>
      </c>
      <c r="BH17" s="117">
        <v>0</v>
      </c>
      <c r="BI17" s="117">
        <v>201260.90532930385</v>
      </c>
      <c r="BJ17" s="117">
        <v>0</v>
      </c>
      <c r="BK17" s="117">
        <v>232620.40092045415</v>
      </c>
      <c r="BL17" s="117">
        <v>0</v>
      </c>
      <c r="BM17" s="117">
        <v>188942.02047941289</v>
      </c>
      <c r="BN17" s="117">
        <v>0</v>
      </c>
      <c r="BO17" s="117">
        <v>193345.22359910473</v>
      </c>
      <c r="BP17" s="117">
        <v>0</v>
      </c>
      <c r="BQ17" s="117">
        <v>194119.75601001366</v>
      </c>
      <c r="BR17" s="117">
        <v>0</v>
      </c>
      <c r="BS17" s="117">
        <v>188281.07021906759</v>
      </c>
      <c r="BT17" s="117">
        <v>0</v>
      </c>
      <c r="BU17" s="117">
        <v>223728.96309774587</v>
      </c>
      <c r="BV17" s="117">
        <v>0</v>
      </c>
      <c r="BW17" s="117">
        <v>227073.21454890928</v>
      </c>
      <c r="BX17" s="117">
        <v>0</v>
      </c>
      <c r="BY17" s="117">
        <v>231751.49695307712</v>
      </c>
      <c r="BZ17" s="117">
        <v>0</v>
      </c>
      <c r="CA17" s="117">
        <v>225357.33439212255</v>
      </c>
      <c r="CB17" s="117">
        <v>0</v>
      </c>
      <c r="CC17" s="117">
        <v>232013.26208056213</v>
      </c>
      <c r="CD17" s="117">
        <v>0</v>
      </c>
      <c r="CE17" s="117">
        <v>236797.45856833455</v>
      </c>
      <c r="CF17" s="117">
        <v>0</v>
      </c>
      <c r="CG17" s="117">
        <v>252657.73158488155</v>
      </c>
      <c r="CH17" s="117">
        <v>0</v>
      </c>
      <c r="CI17" s="117">
        <v>283757.47665017634</v>
      </c>
      <c r="CJ17" s="117">
        <v>0</v>
      </c>
      <c r="CK17" s="117">
        <v>223839.57048031152</v>
      </c>
      <c r="CL17" s="117">
        <v>0</v>
      </c>
      <c r="CM17" s="117">
        <v>221698.43205862492</v>
      </c>
      <c r="CN17" s="117">
        <v>0</v>
      </c>
      <c r="CO17" s="117">
        <v>239157.53281508741</v>
      </c>
      <c r="CP17" s="117">
        <v>0</v>
      </c>
      <c r="CQ17" s="117">
        <v>224855.5041460908</v>
      </c>
      <c r="CR17" s="117">
        <v>0</v>
      </c>
      <c r="CS17" s="117">
        <v>235830.04852441634</v>
      </c>
      <c r="CT17" s="117">
        <v>0</v>
      </c>
      <c r="CU17" s="117">
        <v>257027.32597424564</v>
      </c>
      <c r="CV17" s="117">
        <v>0</v>
      </c>
      <c r="CW17" s="117">
        <v>245097.70766964991</v>
      </c>
      <c r="CX17" s="117">
        <v>0</v>
      </c>
      <c r="CY17" s="117">
        <v>256771.52381419658</v>
      </c>
      <c r="CZ17" s="117">
        <v>0</v>
      </c>
      <c r="DA17" s="117">
        <v>266994.2631687863</v>
      </c>
      <c r="DB17" s="117">
        <v>0</v>
      </c>
      <c r="DC17" s="117">
        <v>276093.75918133394</v>
      </c>
      <c r="DD17" s="117">
        <v>0</v>
      </c>
      <c r="DE17" s="117">
        <v>288769.23930809461</v>
      </c>
      <c r="DF17" s="117">
        <v>0</v>
      </c>
      <c r="DG17" s="117">
        <v>361765.64513645531</v>
      </c>
      <c r="DH17" s="117">
        <v>0</v>
      </c>
      <c r="DI17" s="117">
        <v>268205.79971299216</v>
      </c>
      <c r="DJ17" s="117">
        <v>0</v>
      </c>
      <c r="DK17" s="117">
        <v>266561.39824906207</v>
      </c>
      <c r="DL17" s="117">
        <v>0</v>
      </c>
      <c r="DM17" s="117">
        <v>326763.03277399973</v>
      </c>
      <c r="DN17" s="117">
        <v>0</v>
      </c>
      <c r="DO17" s="117">
        <v>283274.93364826753</v>
      </c>
      <c r="DP17" s="117">
        <v>0</v>
      </c>
      <c r="DQ17" s="117">
        <v>302640.99351678917</v>
      </c>
      <c r="DR17" s="117">
        <v>0</v>
      </c>
      <c r="DS17" s="117">
        <v>331175.30614966957</v>
      </c>
      <c r="DT17" s="117">
        <v>0</v>
      </c>
      <c r="DU17" s="117">
        <v>320171.2872547009</v>
      </c>
      <c r="DV17" s="117">
        <v>0</v>
      </c>
      <c r="DW17" s="117">
        <v>328293.5790899967</v>
      </c>
      <c r="DX17" s="117">
        <v>0</v>
      </c>
      <c r="DY17" s="117">
        <v>344225.40886349307</v>
      </c>
      <c r="DZ17" s="117">
        <v>0</v>
      </c>
      <c r="EA17" s="117">
        <v>334253.73245814588</v>
      </c>
      <c r="EB17" s="117">
        <v>0</v>
      </c>
      <c r="EC17" s="117">
        <v>354846.5049967285</v>
      </c>
      <c r="ED17" s="117">
        <v>0</v>
      </c>
      <c r="EE17" s="117">
        <v>454310.2107701003</v>
      </c>
      <c r="EF17" s="117">
        <v>0</v>
      </c>
      <c r="EG17" s="117">
        <v>326561.60166516196</v>
      </c>
      <c r="EH17" s="117">
        <v>0</v>
      </c>
      <c r="EI17" s="117">
        <v>329884.66097599571</v>
      </c>
      <c r="EJ17" s="117">
        <v>0</v>
      </c>
      <c r="EK17" s="117">
        <v>333964.67346161063</v>
      </c>
      <c r="EL17" s="117">
        <v>0</v>
      </c>
      <c r="EM17" s="117">
        <v>305124.22244955011</v>
      </c>
      <c r="EN17" s="117">
        <v>0</v>
      </c>
      <c r="EO17" s="117">
        <v>311222.457107344</v>
      </c>
      <c r="EP17" s="117">
        <v>0</v>
      </c>
      <c r="EQ17" s="117">
        <v>384464.87215117371</v>
      </c>
      <c r="ER17" s="117">
        <v>0</v>
      </c>
      <c r="ES17" s="117">
        <v>374293.42704316165</v>
      </c>
      <c r="ET17" s="117">
        <v>0</v>
      </c>
      <c r="EU17" s="117">
        <v>385280.90697435662</v>
      </c>
      <c r="EV17" s="117">
        <v>0</v>
      </c>
      <c r="EW17" s="117">
        <v>403273.52080314804</v>
      </c>
      <c r="EX17" s="117">
        <v>0</v>
      </c>
      <c r="EY17" s="117">
        <v>389705.95126683818</v>
      </c>
    </row>
    <row r="18" spans="2:155" x14ac:dyDescent="0.25">
      <c r="B18" s="21">
        <v>6.2</v>
      </c>
      <c r="C18" s="27" t="s">
        <v>625</v>
      </c>
      <c r="D18" s="117">
        <v>0</v>
      </c>
      <c r="E18" s="117">
        <v>8564.1562516700014</v>
      </c>
      <c r="F18" s="117">
        <v>0</v>
      </c>
      <c r="G18" s="117">
        <v>10266.608418559999</v>
      </c>
      <c r="H18" s="117">
        <v>0</v>
      </c>
      <c r="I18" s="117">
        <v>11774.434517020009</v>
      </c>
      <c r="J18" s="117">
        <v>0</v>
      </c>
      <c r="K18" s="117">
        <v>15137.075356450496</v>
      </c>
      <c r="L18" s="117">
        <v>0</v>
      </c>
      <c r="M18" s="117">
        <v>20602.831625808518</v>
      </c>
      <c r="N18" s="117">
        <v>0</v>
      </c>
      <c r="O18" s="117">
        <v>22181.326710251487</v>
      </c>
      <c r="P18" s="117">
        <v>0</v>
      </c>
      <c r="Q18" s="117">
        <v>16099.741384571858</v>
      </c>
      <c r="R18" s="117">
        <v>0</v>
      </c>
      <c r="S18" s="117">
        <v>17067.766857335002</v>
      </c>
      <c r="T18" s="117">
        <v>0</v>
      </c>
      <c r="U18" s="117">
        <v>17007.758590902398</v>
      </c>
      <c r="V18" s="117">
        <v>0</v>
      </c>
      <c r="W18" s="117">
        <v>16819.005307714699</v>
      </c>
      <c r="X18" s="117">
        <v>0</v>
      </c>
      <c r="Y18" s="117">
        <v>16863.614596039901</v>
      </c>
      <c r="Z18" s="117">
        <v>0</v>
      </c>
      <c r="AA18" s="117">
        <v>17738.762554928508</v>
      </c>
      <c r="AB18" s="117">
        <v>0</v>
      </c>
      <c r="AC18" s="117">
        <v>16788.791485974165</v>
      </c>
      <c r="AD18" s="117">
        <v>0</v>
      </c>
      <c r="AE18" s="117">
        <v>17589.04092604481</v>
      </c>
      <c r="AF18" s="117">
        <v>0</v>
      </c>
      <c r="AG18" s="117">
        <v>17992.006149639998</v>
      </c>
      <c r="AH18" s="117">
        <v>0</v>
      </c>
      <c r="AI18" s="117">
        <v>17724.8107341</v>
      </c>
      <c r="AJ18" s="117">
        <v>0</v>
      </c>
      <c r="AK18" s="117">
        <v>17903.70792497959</v>
      </c>
      <c r="AL18" s="117">
        <v>0</v>
      </c>
      <c r="AM18" s="117">
        <v>20602.831625808518</v>
      </c>
      <c r="AN18" s="117">
        <v>0</v>
      </c>
      <c r="AO18" s="117">
        <v>22326.557032983026</v>
      </c>
      <c r="AP18" s="117">
        <v>0</v>
      </c>
      <c r="AQ18" s="117">
        <v>23595.777587423123</v>
      </c>
      <c r="AR18" s="117">
        <v>0</v>
      </c>
      <c r="AS18" s="117">
        <v>23588.721868234701</v>
      </c>
      <c r="AT18" s="117">
        <v>0</v>
      </c>
      <c r="AU18" s="117">
        <v>22777.2012026185</v>
      </c>
      <c r="AV18" s="117">
        <v>0</v>
      </c>
      <c r="AW18" s="117">
        <v>24016.074834336596</v>
      </c>
      <c r="AX18" s="117">
        <v>0</v>
      </c>
      <c r="AY18" s="117">
        <v>22929.374348533322</v>
      </c>
      <c r="AZ18" s="117">
        <v>0</v>
      </c>
      <c r="BA18" s="117">
        <v>21983.914520336271</v>
      </c>
      <c r="BB18" s="117">
        <v>0</v>
      </c>
      <c r="BC18" s="117">
        <v>21578.364892831822</v>
      </c>
      <c r="BD18" s="117">
        <v>0</v>
      </c>
      <c r="BE18" s="117">
        <v>21635.422175750002</v>
      </c>
      <c r="BF18" s="117">
        <v>0</v>
      </c>
      <c r="BG18" s="117">
        <v>21785.650720498503</v>
      </c>
      <c r="BH18" s="117">
        <v>0</v>
      </c>
      <c r="BI18" s="117">
        <v>21650.985146289597</v>
      </c>
      <c r="BJ18" s="117">
        <v>0</v>
      </c>
      <c r="BK18" s="117">
        <v>22181.326710251487</v>
      </c>
      <c r="BL18" s="117">
        <v>0</v>
      </c>
      <c r="BM18" s="117">
        <v>22090.568610753202</v>
      </c>
      <c r="BN18" s="117">
        <v>0</v>
      </c>
      <c r="BO18" s="117">
        <v>23155.4544437857</v>
      </c>
      <c r="BP18" s="117">
        <v>0</v>
      </c>
      <c r="BQ18" s="117">
        <v>23965.588260774235</v>
      </c>
      <c r="BR18" s="117">
        <v>0</v>
      </c>
      <c r="BS18" s="117">
        <v>23633.448319437091</v>
      </c>
      <c r="BT18" s="117">
        <v>0</v>
      </c>
      <c r="BU18" s="117">
        <v>23239.178975827581</v>
      </c>
      <c r="BV18" s="117">
        <v>0</v>
      </c>
      <c r="BW18" s="117">
        <v>22581.338651194099</v>
      </c>
      <c r="BX18" s="117">
        <v>0</v>
      </c>
      <c r="BY18" s="117">
        <v>22321.228112382603</v>
      </c>
      <c r="BZ18" s="117">
        <v>0</v>
      </c>
      <c r="CA18" s="117">
        <v>24643.900166129133</v>
      </c>
      <c r="CB18" s="117">
        <v>0</v>
      </c>
      <c r="CC18" s="117">
        <v>22814.170102350636</v>
      </c>
      <c r="CD18" s="117">
        <v>0</v>
      </c>
      <c r="CE18" s="117">
        <v>23028.756329379226</v>
      </c>
      <c r="CF18" s="117">
        <v>0</v>
      </c>
      <c r="CG18" s="117">
        <v>23926.530938403463</v>
      </c>
      <c r="CH18" s="117">
        <v>0</v>
      </c>
      <c r="CI18" s="117">
        <v>23251.66990875902</v>
      </c>
      <c r="CJ18" s="117">
        <v>0</v>
      </c>
      <c r="CK18" s="117">
        <v>24057.088301590342</v>
      </c>
      <c r="CL18" s="117">
        <v>0</v>
      </c>
      <c r="CM18" s="117">
        <v>25585.950475413501</v>
      </c>
      <c r="CN18" s="117">
        <v>0</v>
      </c>
      <c r="CO18" s="117">
        <v>25464.936003303505</v>
      </c>
      <c r="CP18" s="117">
        <v>0</v>
      </c>
      <c r="CQ18" s="117">
        <v>25207.659866627211</v>
      </c>
      <c r="CR18" s="117">
        <v>0</v>
      </c>
      <c r="CS18" s="117">
        <v>26262.884456505759</v>
      </c>
      <c r="CT18" s="117">
        <v>0</v>
      </c>
      <c r="CU18" s="117">
        <v>25307.322946124397</v>
      </c>
      <c r="CV18" s="117">
        <v>0</v>
      </c>
      <c r="CW18" s="117">
        <v>25520.858805321117</v>
      </c>
      <c r="CX18" s="117">
        <v>0</v>
      </c>
      <c r="CY18" s="117">
        <v>26003.881793853496</v>
      </c>
      <c r="CZ18" s="117">
        <v>0</v>
      </c>
      <c r="DA18" s="117">
        <v>25030.849087123504</v>
      </c>
      <c r="DB18" s="117">
        <v>0</v>
      </c>
      <c r="DC18" s="117">
        <v>24229.820338176625</v>
      </c>
      <c r="DD18" s="117">
        <v>0</v>
      </c>
      <c r="DE18" s="117">
        <v>23598.29171582538</v>
      </c>
      <c r="DF18" s="117">
        <v>0</v>
      </c>
      <c r="DG18" s="117">
        <v>23727.255245718105</v>
      </c>
      <c r="DH18" s="117">
        <v>0</v>
      </c>
      <c r="DI18" s="117">
        <v>24725.940112083499</v>
      </c>
      <c r="DJ18" s="117">
        <v>0</v>
      </c>
      <c r="DK18" s="117">
        <v>25064.314872713501</v>
      </c>
      <c r="DL18" s="117">
        <v>0</v>
      </c>
      <c r="DM18" s="117">
        <v>26320.394646167675</v>
      </c>
      <c r="DN18" s="117">
        <v>0</v>
      </c>
      <c r="DO18" s="117">
        <v>26734.48181067903</v>
      </c>
      <c r="DP18" s="117">
        <v>0</v>
      </c>
      <c r="DQ18" s="117">
        <v>28553.065812023127</v>
      </c>
      <c r="DR18" s="117">
        <v>0</v>
      </c>
      <c r="DS18" s="117">
        <v>30803.986843436407</v>
      </c>
      <c r="DT18" s="117">
        <v>0</v>
      </c>
      <c r="DU18" s="117">
        <v>31654.692432598142</v>
      </c>
      <c r="DV18" s="117">
        <v>0</v>
      </c>
      <c r="DW18" s="117">
        <v>31662.64031958659</v>
      </c>
      <c r="DX18" s="117">
        <v>0</v>
      </c>
      <c r="DY18" s="117">
        <v>31680.576784937588</v>
      </c>
      <c r="DZ18" s="117">
        <v>0</v>
      </c>
      <c r="EA18" s="117">
        <v>31821.726807622497</v>
      </c>
      <c r="EB18" s="117">
        <v>0</v>
      </c>
      <c r="EC18" s="117">
        <v>31433.593658754817</v>
      </c>
      <c r="ED18" s="117">
        <v>0</v>
      </c>
      <c r="EE18" s="117">
        <v>32625.040939737399</v>
      </c>
      <c r="EF18" s="117">
        <v>0</v>
      </c>
      <c r="EG18" s="117">
        <v>32312.880089586823</v>
      </c>
      <c r="EH18" s="117">
        <v>0</v>
      </c>
      <c r="EI18" s="117">
        <v>33594.996849945768</v>
      </c>
      <c r="EJ18" s="117">
        <v>0</v>
      </c>
      <c r="EK18" s="117">
        <v>34853.022028475738</v>
      </c>
      <c r="EL18" s="117">
        <v>0</v>
      </c>
      <c r="EM18" s="117">
        <v>35884.196149819581</v>
      </c>
      <c r="EN18" s="117">
        <v>0</v>
      </c>
      <c r="EO18" s="117">
        <v>34086.015947933498</v>
      </c>
      <c r="EP18" s="117">
        <v>0</v>
      </c>
      <c r="EQ18" s="117">
        <v>36016.831976155503</v>
      </c>
      <c r="ER18" s="117">
        <v>0</v>
      </c>
      <c r="ES18" s="117">
        <v>39603.489883864706</v>
      </c>
      <c r="ET18" s="117">
        <v>0</v>
      </c>
      <c r="EU18" s="117">
        <v>44756.166989651043</v>
      </c>
      <c r="EV18" s="117">
        <v>0</v>
      </c>
      <c r="EW18" s="117">
        <v>49267.669047926393</v>
      </c>
      <c r="EX18" s="117">
        <v>0</v>
      </c>
      <c r="EY18" s="117">
        <v>50788.120165241504</v>
      </c>
    </row>
    <row r="19" spans="2:155" x14ac:dyDescent="0.25">
      <c r="B19" s="21">
        <v>6.3</v>
      </c>
      <c r="C19" s="27" t="s">
        <v>622</v>
      </c>
      <c r="D19" s="117">
        <v>0</v>
      </c>
      <c r="E19" s="117">
        <v>893.80046870499996</v>
      </c>
      <c r="F19" s="117">
        <v>0</v>
      </c>
      <c r="G19" s="117">
        <v>1027.2236089599999</v>
      </c>
      <c r="H19" s="117">
        <v>0</v>
      </c>
      <c r="I19" s="117">
        <v>2162.9347691399998</v>
      </c>
      <c r="J19" s="117">
        <v>0</v>
      </c>
      <c r="K19" s="117">
        <v>2897.2611380599997</v>
      </c>
      <c r="L19" s="117">
        <v>0</v>
      </c>
      <c r="M19" s="117">
        <v>2365.9726617099996</v>
      </c>
      <c r="N19" s="117">
        <v>0</v>
      </c>
      <c r="O19" s="117">
        <v>1590.7311749100284</v>
      </c>
      <c r="P19" s="117">
        <v>0</v>
      </c>
      <c r="Q19" s="117">
        <v>3070.9233413699999</v>
      </c>
      <c r="R19" s="117">
        <v>0</v>
      </c>
      <c r="S19" s="117">
        <v>3067.7748971299993</v>
      </c>
      <c r="T19" s="117">
        <v>0</v>
      </c>
      <c r="U19" s="117">
        <v>3937.2004084600012</v>
      </c>
      <c r="V19" s="117">
        <v>0</v>
      </c>
      <c r="W19" s="117">
        <v>3643.9251993545004</v>
      </c>
      <c r="X19" s="117">
        <v>0</v>
      </c>
      <c r="Y19" s="117">
        <v>2384.2900641269598</v>
      </c>
      <c r="Z19" s="117">
        <v>0</v>
      </c>
      <c r="AA19" s="117">
        <v>2541.2087053400001</v>
      </c>
      <c r="AB19" s="117">
        <v>0</v>
      </c>
      <c r="AC19" s="117">
        <v>2414.2979160999998</v>
      </c>
      <c r="AD19" s="117">
        <v>0</v>
      </c>
      <c r="AE19" s="117">
        <v>2942.8199383599999</v>
      </c>
      <c r="AF19" s="117">
        <v>0</v>
      </c>
      <c r="AG19" s="117">
        <v>1944.5050069600002</v>
      </c>
      <c r="AH19" s="117">
        <v>0</v>
      </c>
      <c r="AI19" s="117">
        <v>2123.2959180700004</v>
      </c>
      <c r="AJ19" s="117">
        <v>0</v>
      </c>
      <c r="AK19" s="117">
        <v>2251.0413507699996</v>
      </c>
      <c r="AL19" s="117">
        <v>0</v>
      </c>
      <c r="AM19" s="117">
        <v>2365.9726617099996</v>
      </c>
      <c r="AN19" s="117">
        <v>0</v>
      </c>
      <c r="AO19" s="117">
        <v>2411.1191182499997</v>
      </c>
      <c r="AP19" s="117">
        <v>0</v>
      </c>
      <c r="AQ19" s="117">
        <v>2644.1428429299999</v>
      </c>
      <c r="AR19" s="117">
        <v>0</v>
      </c>
      <c r="AS19" s="117">
        <v>2419.6099406399999</v>
      </c>
      <c r="AT19" s="117">
        <v>0</v>
      </c>
      <c r="AU19" s="117">
        <v>2199.2923960400003</v>
      </c>
      <c r="AV19" s="117">
        <v>0</v>
      </c>
      <c r="AW19" s="117">
        <v>3448.5781976799999</v>
      </c>
      <c r="AX19" s="117">
        <v>0</v>
      </c>
      <c r="AY19" s="117">
        <v>1558.2966588400002</v>
      </c>
      <c r="AZ19" s="117">
        <v>0</v>
      </c>
      <c r="BA19" s="117">
        <v>1298.2330843</v>
      </c>
      <c r="BB19" s="117">
        <v>0</v>
      </c>
      <c r="BC19" s="117">
        <v>1328.6923840999998</v>
      </c>
      <c r="BD19" s="117">
        <v>0</v>
      </c>
      <c r="BE19" s="117">
        <v>1512.26115024</v>
      </c>
      <c r="BF19" s="117">
        <v>0</v>
      </c>
      <c r="BG19" s="117">
        <v>1299.5407030300003</v>
      </c>
      <c r="BH19" s="117">
        <v>0</v>
      </c>
      <c r="BI19" s="117">
        <v>1178.499499173593</v>
      </c>
      <c r="BJ19" s="117">
        <v>0</v>
      </c>
      <c r="BK19" s="117">
        <v>1590.7311749100284</v>
      </c>
      <c r="BL19" s="117">
        <v>0</v>
      </c>
      <c r="BM19" s="117">
        <v>1246.4696275200001</v>
      </c>
      <c r="BN19" s="117">
        <v>0</v>
      </c>
      <c r="BO19" s="117">
        <v>1462.6649068199999</v>
      </c>
      <c r="BP19" s="117">
        <v>0</v>
      </c>
      <c r="BQ19" s="117">
        <v>5256.1095770400007</v>
      </c>
      <c r="BR19" s="117">
        <v>0</v>
      </c>
      <c r="BS19" s="117">
        <v>1716.1800215300002</v>
      </c>
      <c r="BT19" s="117">
        <v>0</v>
      </c>
      <c r="BU19" s="117">
        <v>1016.7456503099999</v>
      </c>
      <c r="BV19" s="117">
        <v>0</v>
      </c>
      <c r="BW19" s="117">
        <v>1675.0885412800001</v>
      </c>
      <c r="BX19" s="117">
        <v>0</v>
      </c>
      <c r="BY19" s="117">
        <v>1669.4588919199998</v>
      </c>
      <c r="BZ19" s="117">
        <v>0</v>
      </c>
      <c r="CA19" s="117">
        <v>1751.1270975699997</v>
      </c>
      <c r="CB19" s="117">
        <v>0</v>
      </c>
      <c r="CC19" s="117">
        <v>1834.43275451</v>
      </c>
      <c r="CD19" s="117">
        <v>0</v>
      </c>
      <c r="CE19" s="117">
        <v>1751.0856107300001</v>
      </c>
      <c r="CF19" s="117">
        <v>0</v>
      </c>
      <c r="CG19" s="117">
        <v>1383.1536395400001</v>
      </c>
      <c r="CH19" s="117">
        <v>0</v>
      </c>
      <c r="CI19" s="117">
        <v>1376.3769426000001</v>
      </c>
      <c r="CJ19" s="117">
        <v>0</v>
      </c>
      <c r="CK19" s="117">
        <v>1536.6452599200002</v>
      </c>
      <c r="CL19" s="117">
        <v>0</v>
      </c>
      <c r="CM19" s="117">
        <v>1429.1851223900001</v>
      </c>
      <c r="CN19" s="117">
        <v>0</v>
      </c>
      <c r="CO19" s="117">
        <v>1572.0532158199999</v>
      </c>
      <c r="CP19" s="117">
        <v>0</v>
      </c>
      <c r="CQ19" s="117">
        <v>1504.5104604800001</v>
      </c>
      <c r="CR19" s="117">
        <v>0</v>
      </c>
      <c r="CS19" s="117">
        <v>1915.1421372100001</v>
      </c>
      <c r="CT19" s="117">
        <v>0</v>
      </c>
      <c r="CU19" s="117">
        <v>2040.2096609499999</v>
      </c>
      <c r="CV19" s="117">
        <v>0</v>
      </c>
      <c r="CW19" s="117">
        <v>2067.6133010900003</v>
      </c>
      <c r="CX19" s="117">
        <v>0</v>
      </c>
      <c r="CY19" s="117">
        <v>2463.2900102400004</v>
      </c>
      <c r="CZ19" s="117">
        <v>0</v>
      </c>
      <c r="DA19" s="117">
        <v>1673.5020184600003</v>
      </c>
      <c r="DB19" s="117">
        <v>0</v>
      </c>
      <c r="DC19" s="117">
        <v>1414.52241439</v>
      </c>
      <c r="DD19" s="117">
        <v>0</v>
      </c>
      <c r="DE19" s="117">
        <v>2023.2495660900001</v>
      </c>
      <c r="DF19" s="117">
        <v>0</v>
      </c>
      <c r="DG19" s="117">
        <v>2115.4502869299999</v>
      </c>
      <c r="DH19" s="117">
        <v>0</v>
      </c>
      <c r="DI19" s="117">
        <v>2480.0280295099997</v>
      </c>
      <c r="DJ19" s="117">
        <v>0</v>
      </c>
      <c r="DK19" s="117">
        <v>2296.6450826</v>
      </c>
      <c r="DL19" s="117">
        <v>0</v>
      </c>
      <c r="DM19" s="117">
        <v>2336.7981837000002</v>
      </c>
      <c r="DN19" s="117">
        <v>0</v>
      </c>
      <c r="DO19" s="117">
        <v>2331.9517512774164</v>
      </c>
      <c r="DP19" s="117">
        <v>0</v>
      </c>
      <c r="DQ19" s="117">
        <v>2539.68313511</v>
      </c>
      <c r="DR19" s="117">
        <v>0</v>
      </c>
      <c r="DS19" s="117">
        <v>2330.7362443576803</v>
      </c>
      <c r="DT19" s="117">
        <v>0</v>
      </c>
      <c r="DU19" s="117">
        <v>2666.0527644400004</v>
      </c>
      <c r="DV19" s="117">
        <v>0</v>
      </c>
      <c r="DW19" s="117">
        <v>3084.2023710760914</v>
      </c>
      <c r="DX19" s="117">
        <v>0</v>
      </c>
      <c r="DY19" s="117">
        <v>2602.0712113599993</v>
      </c>
      <c r="DZ19" s="117">
        <v>0</v>
      </c>
      <c r="EA19" s="117">
        <v>2638.9042494099999</v>
      </c>
      <c r="EB19" s="117">
        <v>0</v>
      </c>
      <c r="EC19" s="117">
        <v>2362.82670151</v>
      </c>
      <c r="ED19" s="117">
        <v>0</v>
      </c>
      <c r="EE19" s="117">
        <v>2201.9611774999998</v>
      </c>
      <c r="EF19" s="117">
        <v>0</v>
      </c>
      <c r="EG19" s="117">
        <v>2639.0842976799995</v>
      </c>
      <c r="EH19" s="117">
        <v>0</v>
      </c>
      <c r="EI19" s="117">
        <v>2578.7318777399996</v>
      </c>
      <c r="EJ19" s="117">
        <v>0</v>
      </c>
      <c r="EK19" s="117">
        <v>2786.4577438300007</v>
      </c>
      <c r="EL19" s="117">
        <v>0</v>
      </c>
      <c r="EM19" s="117">
        <v>2609.5829951000005</v>
      </c>
      <c r="EN19" s="117">
        <v>0</v>
      </c>
      <c r="EO19" s="117">
        <v>2824.6284552999996</v>
      </c>
      <c r="EP19" s="117">
        <v>0</v>
      </c>
      <c r="EQ19" s="117">
        <v>2513.1981415800001</v>
      </c>
      <c r="ER19" s="117">
        <v>0</v>
      </c>
      <c r="ES19" s="117">
        <v>2666.0648034599999</v>
      </c>
      <c r="ET19" s="117">
        <v>0</v>
      </c>
      <c r="EU19" s="117">
        <v>3218.2596896499999</v>
      </c>
      <c r="EV19" s="117">
        <v>0</v>
      </c>
      <c r="EW19" s="117">
        <v>2696.7671404099997</v>
      </c>
      <c r="EX19" s="117">
        <v>0</v>
      </c>
      <c r="EY19" s="117">
        <v>3478.1772503999996</v>
      </c>
    </row>
    <row r="20" spans="2:155" x14ac:dyDescent="0.25">
      <c r="B20" s="21"/>
      <c r="C20" s="27" t="s">
        <v>626</v>
      </c>
      <c r="D20" s="117">
        <v>5.246148331427225</v>
      </c>
      <c r="E20" s="117">
        <v>789013.76536232675</v>
      </c>
      <c r="F20" s="117">
        <v>4.1671376568505218</v>
      </c>
      <c r="G20" s="117">
        <v>1048367.8210662211</v>
      </c>
      <c r="H20" s="117">
        <v>3.943910302635119</v>
      </c>
      <c r="I20" s="117">
        <v>1358941.1451450041</v>
      </c>
      <c r="J20" s="117">
        <v>3.2796898732239383</v>
      </c>
      <c r="K20" s="117">
        <v>1624685.4827939128</v>
      </c>
      <c r="L20" s="117">
        <v>6.1523569312978204</v>
      </c>
      <c r="M20" s="117">
        <v>1998325.7879888387</v>
      </c>
      <c r="N20" s="117">
        <v>6.4852555214590986</v>
      </c>
      <c r="O20" s="117">
        <v>2390985.9447684702</v>
      </c>
      <c r="P20" s="117">
        <v>3.2907439896539237</v>
      </c>
      <c r="Q20" s="117">
        <v>1654836.1738681938</v>
      </c>
      <c r="R20" s="117">
        <v>3.2708025288080029</v>
      </c>
      <c r="S20" s="117">
        <v>1680656.7326731931</v>
      </c>
      <c r="T20" s="117">
        <v>3.3026379681796696</v>
      </c>
      <c r="U20" s="117">
        <v>1725024.6059117639</v>
      </c>
      <c r="V20" s="117">
        <v>3.4557359685252953</v>
      </c>
      <c r="W20" s="117">
        <v>1723411.528204954</v>
      </c>
      <c r="X20" s="117">
        <v>3.7444681154751134</v>
      </c>
      <c r="Y20" s="117">
        <v>1746005.3004283274</v>
      </c>
      <c r="Z20" s="117">
        <v>4.0182428493441336</v>
      </c>
      <c r="AA20" s="117">
        <v>1802340.2728027476</v>
      </c>
      <c r="AB20" s="117">
        <v>4.702043156180661</v>
      </c>
      <c r="AC20" s="117">
        <v>1835106.2714450059</v>
      </c>
      <c r="AD20" s="117">
        <v>5.0350209042423275</v>
      </c>
      <c r="AE20" s="117">
        <v>1839114.6857730744</v>
      </c>
      <c r="AF20" s="117">
        <v>5.0843628028065915</v>
      </c>
      <c r="AG20" s="117">
        <v>1843675.1269873437</v>
      </c>
      <c r="AH20" s="117">
        <v>5.5121091324898837</v>
      </c>
      <c r="AI20" s="117">
        <v>1850369.3167785027</v>
      </c>
      <c r="AJ20" s="117">
        <v>5.9106594141389719</v>
      </c>
      <c r="AK20" s="117">
        <v>1879163.6612842865</v>
      </c>
      <c r="AL20" s="117">
        <v>6.1523569312978204</v>
      </c>
      <c r="AM20" s="117">
        <v>1998325.7879888387</v>
      </c>
      <c r="AN20" s="117">
        <v>6.2510452802748127</v>
      </c>
      <c r="AO20" s="117">
        <v>2012084.4994343503</v>
      </c>
      <c r="AP20" s="117">
        <v>6.1907432772142119</v>
      </c>
      <c r="AQ20" s="117">
        <v>2031285.0290993024</v>
      </c>
      <c r="AR20" s="117">
        <v>6.1735077686700661</v>
      </c>
      <c r="AS20" s="117">
        <v>2055353.5153242184</v>
      </c>
      <c r="AT20" s="117">
        <v>6.0981099963992955</v>
      </c>
      <c r="AU20" s="117">
        <v>2050851.1278844445</v>
      </c>
      <c r="AV20" s="117">
        <v>6.1728712194188393</v>
      </c>
      <c r="AW20" s="117">
        <v>2087162.8353975227</v>
      </c>
      <c r="AX20" s="117">
        <v>6.2053748201330308</v>
      </c>
      <c r="AY20" s="117">
        <v>2118916.6916278396</v>
      </c>
      <c r="AZ20" s="117">
        <v>6.3792078001806285</v>
      </c>
      <c r="BA20" s="117">
        <v>2129006.9843055303</v>
      </c>
      <c r="BB20" s="117">
        <v>6.4499767676637481</v>
      </c>
      <c r="BC20" s="117">
        <v>2153675.5230484265</v>
      </c>
      <c r="BD20" s="117">
        <v>6.6412435274607677</v>
      </c>
      <c r="BE20" s="117">
        <v>2189796.5485690692</v>
      </c>
      <c r="BF20" s="117">
        <v>6.6100840639480261</v>
      </c>
      <c r="BG20" s="117">
        <v>2227161.7374275886</v>
      </c>
      <c r="BH20" s="117">
        <v>6.6112977698149447</v>
      </c>
      <c r="BI20" s="117">
        <v>2273074.5808639275</v>
      </c>
      <c r="BJ20" s="117">
        <v>6.4852555214590986</v>
      </c>
      <c r="BK20" s="117">
        <v>2390985.9447684702</v>
      </c>
      <c r="BL20" s="117">
        <v>6.3993076371430346</v>
      </c>
      <c r="BM20" s="117">
        <v>2376348.1634743605</v>
      </c>
      <c r="BN20" s="117">
        <v>6.3012124975867021</v>
      </c>
      <c r="BO20" s="117">
        <v>2417921.3991149412</v>
      </c>
      <c r="BP20" s="117">
        <v>6.5712583225164103</v>
      </c>
      <c r="BQ20" s="117">
        <v>2449637.7301863912</v>
      </c>
      <c r="BR20" s="117">
        <v>6.6051148890360176</v>
      </c>
      <c r="BS20" s="117">
        <v>2467163.0923111909</v>
      </c>
      <c r="BT20" s="117">
        <v>6.6161021257179744</v>
      </c>
      <c r="BU20" s="117">
        <v>2522277.3826630171</v>
      </c>
      <c r="BV20" s="117">
        <v>6.724331593083976</v>
      </c>
      <c r="BW20" s="117">
        <v>2557901.8218128267</v>
      </c>
      <c r="BX20" s="117">
        <v>6.6741839155534315</v>
      </c>
      <c r="BY20" s="117">
        <v>2573180.0128909019</v>
      </c>
      <c r="BZ20" s="117">
        <v>6.6185755122047922</v>
      </c>
      <c r="CA20" s="117">
        <v>2580396.0926118451</v>
      </c>
      <c r="CB20" s="117">
        <v>6.6710907987025889</v>
      </c>
      <c r="CC20" s="117">
        <v>2597086.5456512626</v>
      </c>
      <c r="CD20" s="117">
        <v>6.6725754491172795</v>
      </c>
      <c r="CE20" s="117">
        <v>2610076.6572748348</v>
      </c>
      <c r="CF20" s="117">
        <v>6.6352719667952442</v>
      </c>
      <c r="CG20" s="117">
        <v>2644220.6756405327</v>
      </c>
      <c r="CH20" s="117">
        <v>6.60176688176995</v>
      </c>
      <c r="CI20" s="117">
        <v>2764358.7138844016</v>
      </c>
      <c r="CJ20" s="117">
        <v>6.7657105159902322</v>
      </c>
      <c r="CK20" s="117">
        <v>2746075.5293409447</v>
      </c>
      <c r="CL20" s="117">
        <v>6.8</v>
      </c>
      <c r="CM20" s="117">
        <v>2761176.0198393469</v>
      </c>
      <c r="CN20" s="117">
        <v>6.7528365303814386</v>
      </c>
      <c r="CO20" s="117">
        <v>2851863.5052095344</v>
      </c>
      <c r="CP20" s="117">
        <v>6.812104227644717</v>
      </c>
      <c r="CQ20" s="117">
        <v>2859961.0150881279</v>
      </c>
      <c r="CR20" s="117">
        <v>6.8</v>
      </c>
      <c r="CS20" s="117">
        <v>2881719.8451230377</v>
      </c>
      <c r="CT20" s="117">
        <v>6.786162197889281</v>
      </c>
      <c r="CU20" s="117">
        <v>2932781.2243851577</v>
      </c>
      <c r="CV20" s="117">
        <v>6.78</v>
      </c>
      <c r="CW20" s="117">
        <v>2934410.5586041068</v>
      </c>
      <c r="CX20" s="117">
        <v>6.77</v>
      </c>
      <c r="CY20" s="117">
        <v>3007136.3352188789</v>
      </c>
      <c r="CZ20" s="117">
        <v>6.74</v>
      </c>
      <c r="DA20" s="117">
        <v>3051866.0939172567</v>
      </c>
      <c r="DB20" s="117">
        <v>6.4431100717597527</v>
      </c>
      <c r="DC20" s="117">
        <v>3082656.8709495855</v>
      </c>
      <c r="DD20" s="117">
        <v>6.1706504902350536</v>
      </c>
      <c r="DE20" s="117">
        <v>3145331.7320706462</v>
      </c>
      <c r="DF20" s="117">
        <v>6.0117202188965875</v>
      </c>
      <c r="DG20" s="117">
        <v>3365218.3054364501</v>
      </c>
      <c r="DH20" s="117">
        <v>5.77</v>
      </c>
      <c r="DI20" s="117">
        <v>3367802.8355087661</v>
      </c>
      <c r="DJ20" s="117">
        <v>5.61</v>
      </c>
      <c r="DK20" s="117">
        <v>3399388.7100692918</v>
      </c>
      <c r="DL20" s="117">
        <v>5.4485346781296711</v>
      </c>
      <c r="DM20" s="117">
        <v>3545562.3739246102</v>
      </c>
      <c r="DN20" s="117">
        <v>5.3083686809997035</v>
      </c>
      <c r="DO20" s="117">
        <v>3538214.3134462596</v>
      </c>
      <c r="DP20" s="117">
        <v>5.1433643034573233</v>
      </c>
      <c r="DQ20" s="117">
        <v>3604491.3282272778</v>
      </c>
      <c r="DR20" s="117">
        <v>5</v>
      </c>
      <c r="DS20" s="117">
        <v>3680991.1231198753</v>
      </c>
      <c r="DT20" s="117">
        <v>4.8643516895826258</v>
      </c>
      <c r="DU20" s="117">
        <v>3686814.2926851255</v>
      </c>
      <c r="DV20" s="117">
        <v>4.6756777421036286</v>
      </c>
      <c r="DW20" s="117">
        <v>3715311.5217689001</v>
      </c>
      <c r="DX20" s="117">
        <v>4.79</v>
      </c>
      <c r="DY20" s="117">
        <v>3815324.4318470689</v>
      </c>
      <c r="DZ20" s="117">
        <v>4.8141802093800887</v>
      </c>
      <c r="EA20" s="117">
        <v>3830527.1835985272</v>
      </c>
      <c r="EB20" s="117">
        <v>4.7183868094842252</v>
      </c>
      <c r="EC20" s="117">
        <v>3860255.4796765158</v>
      </c>
      <c r="ED20" s="117">
        <v>4.76</v>
      </c>
      <c r="EE20" s="117">
        <v>4082302.1009190022</v>
      </c>
      <c r="EF20" s="117">
        <v>4.76</v>
      </c>
      <c r="EG20" s="117">
        <v>3994046.6603179402</v>
      </c>
      <c r="EH20" s="117">
        <v>4.92</v>
      </c>
      <c r="EI20" s="117">
        <v>4024704.8322588103</v>
      </c>
      <c r="EJ20" s="117">
        <v>5.4272512703314533</v>
      </c>
      <c r="EK20" s="117">
        <v>4119704.6049919846</v>
      </c>
      <c r="EL20" s="117">
        <v>5.8</v>
      </c>
      <c r="EM20" s="117">
        <v>4110839.3782855533</v>
      </c>
      <c r="EN20" s="117">
        <v>6.24</v>
      </c>
      <c r="EO20" s="117">
        <v>4128523.6922491887</v>
      </c>
      <c r="EP20" s="117">
        <v>6.37</v>
      </c>
      <c r="EQ20" s="117">
        <v>4227325.3405098412</v>
      </c>
      <c r="ER20" s="117">
        <v>6.49</v>
      </c>
      <c r="ES20" s="117">
        <v>4216536.2983162319</v>
      </c>
      <c r="ET20" s="117">
        <v>6.93</v>
      </c>
      <c r="EU20" s="117">
        <v>4236593.5218753368</v>
      </c>
      <c r="EV20" s="117">
        <v>7.11</v>
      </c>
      <c r="EW20" s="117">
        <v>4278946.4899512716</v>
      </c>
      <c r="EX20" s="117">
        <v>7.25</v>
      </c>
      <c r="EY20" s="117">
        <v>4261444.815458823</v>
      </c>
    </row>
    <row r="21" spans="2:155" x14ac:dyDescent="0.25">
      <c r="CT21" s="32"/>
      <c r="CU21" s="190"/>
      <c r="CV21" s="32"/>
      <c r="CW21" s="190"/>
      <c r="CX21" s="32"/>
      <c r="CY21" s="190"/>
      <c r="CZ21" s="32"/>
      <c r="DA21" s="190"/>
      <c r="DB21" s="32"/>
      <c r="DC21" s="190"/>
      <c r="DD21" s="32"/>
      <c r="DE21" s="190"/>
      <c r="DF21" s="32"/>
      <c r="DG21" s="190"/>
      <c r="DH21" s="32"/>
      <c r="DI21" s="190"/>
      <c r="DJ21" s="32"/>
      <c r="DK21" s="190"/>
      <c r="DL21" s="32"/>
      <c r="DM21" s="190"/>
      <c r="DN21" s="32"/>
      <c r="DO21" s="190"/>
      <c r="DP21" s="32"/>
      <c r="DQ21" s="190"/>
      <c r="DR21" s="32"/>
      <c r="DS21" s="190"/>
      <c r="DT21" s="32"/>
      <c r="DU21" s="190"/>
      <c r="DV21" s="32"/>
      <c r="DW21" s="190"/>
      <c r="DY21" s="190"/>
      <c r="EA21" s="190"/>
      <c r="EC21" s="190"/>
      <c r="EE21" s="190"/>
      <c r="EG21" s="190"/>
      <c r="EI21" s="190"/>
      <c r="EK21" s="190"/>
      <c r="EM21" s="190"/>
      <c r="EO21" s="190"/>
      <c r="EQ21" s="190"/>
      <c r="ES21" s="190"/>
      <c r="EU21" s="190"/>
      <c r="EW21" s="190"/>
      <c r="EY21" s="190"/>
    </row>
    <row r="22" spans="2:155" hidden="1" x14ac:dyDescent="0.25">
      <c r="B22" s="275" t="s">
        <v>627</v>
      </c>
      <c r="C22" s="27"/>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row>
    <row r="23" spans="2:155" s="257" customFormat="1" x14ac:dyDescent="0.25">
      <c r="B23" s="306" t="s">
        <v>267</v>
      </c>
      <c r="C23" s="306" t="s">
        <v>609</v>
      </c>
      <c r="D23" s="300" t="s">
        <v>610</v>
      </c>
      <c r="E23" s="300" t="s">
        <v>611</v>
      </c>
      <c r="F23" s="300" t="s">
        <v>610</v>
      </c>
      <c r="G23" s="300" t="s">
        <v>611</v>
      </c>
      <c r="H23" s="300" t="s">
        <v>610</v>
      </c>
      <c r="I23" s="300" t="s">
        <v>611</v>
      </c>
      <c r="J23" s="300" t="s">
        <v>610</v>
      </c>
      <c r="K23" s="300" t="s">
        <v>611</v>
      </c>
      <c r="L23" s="301" t="s">
        <v>610</v>
      </c>
      <c r="M23" s="301" t="s">
        <v>611</v>
      </c>
      <c r="N23" s="301" t="s">
        <v>610</v>
      </c>
      <c r="O23" s="301" t="s">
        <v>611</v>
      </c>
      <c r="P23" s="307" t="s">
        <v>610</v>
      </c>
      <c r="Q23" s="300" t="s">
        <v>611</v>
      </c>
      <c r="R23" s="307" t="s">
        <v>610</v>
      </c>
      <c r="S23" s="300" t="s">
        <v>611</v>
      </c>
      <c r="T23" s="307" t="s">
        <v>610</v>
      </c>
      <c r="U23" s="300" t="s">
        <v>611</v>
      </c>
      <c r="V23" s="307" t="s">
        <v>610</v>
      </c>
      <c r="W23" s="300" t="s">
        <v>611</v>
      </c>
      <c r="X23" s="301" t="s">
        <v>610</v>
      </c>
      <c r="Y23" s="301" t="s">
        <v>611</v>
      </c>
      <c r="Z23" s="301" t="s">
        <v>610</v>
      </c>
      <c r="AA23" s="301" t="s">
        <v>611</v>
      </c>
      <c r="AB23" s="301" t="s">
        <v>610</v>
      </c>
      <c r="AC23" s="301" t="s">
        <v>611</v>
      </c>
      <c r="AD23" s="301" t="s">
        <v>610</v>
      </c>
      <c r="AE23" s="301" t="s">
        <v>611</v>
      </c>
      <c r="AF23" s="301" t="s">
        <v>610</v>
      </c>
      <c r="AG23" s="301" t="s">
        <v>611</v>
      </c>
      <c r="AH23" s="301" t="s">
        <v>610</v>
      </c>
      <c r="AI23" s="301" t="s">
        <v>611</v>
      </c>
      <c r="AJ23" s="301" t="s">
        <v>610</v>
      </c>
      <c r="AK23" s="301" t="s">
        <v>611</v>
      </c>
      <c r="AL23" s="301" t="s">
        <v>610</v>
      </c>
      <c r="AM23" s="301" t="s">
        <v>611</v>
      </c>
      <c r="AN23" s="301" t="s">
        <v>610</v>
      </c>
      <c r="AO23" s="301" t="s">
        <v>611</v>
      </c>
      <c r="AP23" s="301" t="s">
        <v>610</v>
      </c>
      <c r="AQ23" s="301" t="s">
        <v>611</v>
      </c>
      <c r="AR23" s="301" t="s">
        <v>610</v>
      </c>
      <c r="AS23" s="301" t="s">
        <v>611</v>
      </c>
      <c r="AT23" s="301" t="s">
        <v>610</v>
      </c>
      <c r="AU23" s="301" t="s">
        <v>611</v>
      </c>
      <c r="AV23" s="301" t="s">
        <v>610</v>
      </c>
      <c r="AW23" s="301" t="s">
        <v>611</v>
      </c>
      <c r="AX23" s="301" t="s">
        <v>610</v>
      </c>
      <c r="AY23" s="301" t="s">
        <v>611</v>
      </c>
      <c r="AZ23" s="301" t="s">
        <v>610</v>
      </c>
      <c r="BA23" s="301" t="s">
        <v>611</v>
      </c>
      <c r="BB23" s="301" t="s">
        <v>610</v>
      </c>
      <c r="BC23" s="301" t="s">
        <v>611</v>
      </c>
      <c r="BD23" s="301" t="s">
        <v>610</v>
      </c>
      <c r="BE23" s="301" t="s">
        <v>611</v>
      </c>
      <c r="BF23" s="301" t="s">
        <v>610</v>
      </c>
      <c r="BG23" s="301" t="s">
        <v>611</v>
      </c>
      <c r="BH23" s="301" t="s">
        <v>610</v>
      </c>
      <c r="BI23" s="301" t="s">
        <v>611</v>
      </c>
      <c r="BJ23" s="301" t="s">
        <v>610</v>
      </c>
      <c r="BK23" s="301" t="s">
        <v>611</v>
      </c>
      <c r="BL23" s="301" t="s">
        <v>610</v>
      </c>
      <c r="BM23" s="301" t="s">
        <v>611</v>
      </c>
      <c r="BN23" s="301" t="s">
        <v>610</v>
      </c>
      <c r="BO23" s="301" t="s">
        <v>611</v>
      </c>
      <c r="BP23" s="301" t="s">
        <v>610</v>
      </c>
      <c r="BQ23" s="301" t="s">
        <v>611</v>
      </c>
      <c r="BR23" s="301" t="s">
        <v>610</v>
      </c>
      <c r="BS23" s="301" t="s">
        <v>611</v>
      </c>
      <c r="BT23" s="301" t="s">
        <v>610</v>
      </c>
      <c r="BU23" s="301" t="s">
        <v>611</v>
      </c>
      <c r="BV23" s="301" t="s">
        <v>610</v>
      </c>
      <c r="BW23" s="301" t="s">
        <v>611</v>
      </c>
      <c r="BX23" s="301" t="s">
        <v>610</v>
      </c>
      <c r="BY23" s="301" t="s">
        <v>611</v>
      </c>
      <c r="BZ23" s="301" t="s">
        <v>610</v>
      </c>
      <c r="CA23" s="301" t="s">
        <v>611</v>
      </c>
      <c r="CB23" s="301" t="s">
        <v>610</v>
      </c>
      <c r="CC23" s="301" t="s">
        <v>611</v>
      </c>
      <c r="CD23" s="301" t="s">
        <v>610</v>
      </c>
      <c r="CE23" s="301" t="s">
        <v>611</v>
      </c>
      <c r="CF23" s="301" t="s">
        <v>610</v>
      </c>
      <c r="CG23" s="302" t="s">
        <v>611</v>
      </c>
      <c r="CH23" s="301" t="s">
        <v>610</v>
      </c>
      <c r="CI23" s="302" t="s">
        <v>611</v>
      </c>
      <c r="CJ23" s="301" t="s">
        <v>610</v>
      </c>
      <c r="CK23" s="302" t="s">
        <v>611</v>
      </c>
      <c r="CL23" s="301" t="s">
        <v>610</v>
      </c>
      <c r="CM23" s="302" t="s">
        <v>611</v>
      </c>
      <c r="CN23" s="301" t="s">
        <v>610</v>
      </c>
      <c r="CO23" s="302" t="s">
        <v>611</v>
      </c>
      <c r="CP23" s="301" t="s">
        <v>610</v>
      </c>
      <c r="CQ23" s="302" t="s">
        <v>611</v>
      </c>
      <c r="CR23" s="301" t="s">
        <v>610</v>
      </c>
      <c r="CS23" s="302" t="s">
        <v>611</v>
      </c>
      <c r="CT23" s="301" t="s">
        <v>610</v>
      </c>
      <c r="CU23" s="302" t="s">
        <v>611</v>
      </c>
      <c r="CV23" s="301" t="s">
        <v>610</v>
      </c>
      <c r="CW23" s="302" t="s">
        <v>611</v>
      </c>
      <c r="CX23" s="301" t="s">
        <v>610</v>
      </c>
      <c r="CY23" s="302" t="s">
        <v>611</v>
      </c>
      <c r="CZ23" s="301" t="s">
        <v>610</v>
      </c>
      <c r="DA23" s="302" t="s">
        <v>611</v>
      </c>
      <c r="DB23" s="301" t="s">
        <v>610</v>
      </c>
      <c r="DC23" s="302" t="s">
        <v>611</v>
      </c>
      <c r="DD23" s="301" t="s">
        <v>610</v>
      </c>
      <c r="DE23" s="302" t="s">
        <v>611</v>
      </c>
      <c r="DF23" s="301" t="s">
        <v>610</v>
      </c>
      <c r="DG23" s="302" t="s">
        <v>611</v>
      </c>
      <c r="DH23" s="301" t="s">
        <v>610</v>
      </c>
      <c r="DI23" s="302" t="s">
        <v>611</v>
      </c>
      <c r="DJ23" s="301" t="s">
        <v>610</v>
      </c>
      <c r="DK23" s="302" t="s">
        <v>611</v>
      </c>
      <c r="DL23" s="301" t="s">
        <v>610</v>
      </c>
      <c r="DM23" s="302" t="s">
        <v>611</v>
      </c>
      <c r="DN23" s="301" t="s">
        <v>610</v>
      </c>
      <c r="DO23" s="302" t="s">
        <v>611</v>
      </c>
      <c r="DP23" s="301" t="s">
        <v>610</v>
      </c>
      <c r="DQ23" s="302" t="s">
        <v>611</v>
      </c>
      <c r="DR23" s="301" t="s">
        <v>610</v>
      </c>
      <c r="DS23" s="302" t="s">
        <v>611</v>
      </c>
      <c r="DT23" s="301" t="s">
        <v>610</v>
      </c>
      <c r="DU23" s="302" t="s">
        <v>611</v>
      </c>
      <c r="DV23" s="301" t="s">
        <v>610</v>
      </c>
      <c r="DW23" s="302" t="s">
        <v>611</v>
      </c>
      <c r="DX23" s="301" t="s">
        <v>610</v>
      </c>
      <c r="DY23" s="302" t="s">
        <v>611</v>
      </c>
      <c r="DZ23" s="301" t="s">
        <v>610</v>
      </c>
      <c r="EA23" s="302" t="s">
        <v>611</v>
      </c>
      <c r="EB23" s="301" t="s">
        <v>610</v>
      </c>
      <c r="EC23" s="302" t="s">
        <v>611</v>
      </c>
      <c r="ED23" s="301" t="s">
        <v>610</v>
      </c>
      <c r="EE23" s="302" t="s">
        <v>611</v>
      </c>
      <c r="EF23" s="301" t="s">
        <v>610</v>
      </c>
      <c r="EG23" s="302" t="s">
        <v>611</v>
      </c>
      <c r="EH23" s="301" t="s">
        <v>610</v>
      </c>
      <c r="EI23" s="302" t="s">
        <v>611</v>
      </c>
      <c r="EJ23" s="301" t="s">
        <v>610</v>
      </c>
      <c r="EK23" s="302" t="s">
        <v>611</v>
      </c>
      <c r="EL23" s="301" t="s">
        <v>610</v>
      </c>
      <c r="EM23" s="302" t="s">
        <v>611</v>
      </c>
      <c r="EN23" s="301" t="s">
        <v>610</v>
      </c>
      <c r="EO23" s="302" t="s">
        <v>611</v>
      </c>
      <c r="EP23" s="301" t="s">
        <v>610</v>
      </c>
      <c r="EQ23" s="302" t="s">
        <v>611</v>
      </c>
      <c r="ER23" s="301" t="s">
        <v>610</v>
      </c>
      <c r="ES23" s="302" t="s">
        <v>611</v>
      </c>
      <c r="ET23" s="301" t="s">
        <v>610</v>
      </c>
      <c r="EU23" s="302" t="s">
        <v>611</v>
      </c>
      <c r="EV23" s="301" t="s">
        <v>610</v>
      </c>
      <c r="EW23" s="302" t="s">
        <v>611</v>
      </c>
      <c r="EX23" s="301" t="s">
        <v>610</v>
      </c>
      <c r="EY23" s="302" t="s">
        <v>611</v>
      </c>
    </row>
    <row r="24" spans="2:155" x14ac:dyDescent="0.25">
      <c r="B24" s="21">
        <v>1</v>
      </c>
      <c r="C24" s="303" t="s">
        <v>218</v>
      </c>
      <c r="D24" s="117">
        <v>11.708616355692763</v>
      </c>
      <c r="E24" s="117">
        <v>15487.11955566715</v>
      </c>
      <c r="F24" s="117">
        <v>11.31157381258166</v>
      </c>
      <c r="G24" s="117">
        <v>33982.477447894737</v>
      </c>
      <c r="H24" s="117">
        <v>9.7075203034535367</v>
      </c>
      <c r="I24" s="117">
        <v>46901.774960177499</v>
      </c>
      <c r="J24" s="117">
        <v>10.406174701776314</v>
      </c>
      <c r="K24" s="117">
        <v>57366.947365246997</v>
      </c>
      <c r="L24" s="117">
        <v>11.112566104664674</v>
      </c>
      <c r="M24" s="117">
        <v>73310.665511143132</v>
      </c>
      <c r="N24" s="117">
        <v>12.464460751981891</v>
      </c>
      <c r="O24" s="117">
        <v>95936.044972391144</v>
      </c>
      <c r="P24" s="117">
        <v>10.357704837572919</v>
      </c>
      <c r="Q24" s="117">
        <v>59611.177424467031</v>
      </c>
      <c r="R24" s="117">
        <v>10.271384689910173</v>
      </c>
      <c r="S24" s="117">
        <v>61841.441890072034</v>
      </c>
      <c r="T24" s="117">
        <v>9.9021282154672026</v>
      </c>
      <c r="U24" s="117">
        <v>63232.882733353028</v>
      </c>
      <c r="V24" s="117">
        <v>10.487660520587621</v>
      </c>
      <c r="W24" s="117">
        <v>62209.92726967614</v>
      </c>
      <c r="X24" s="117">
        <v>10.559553464214396</v>
      </c>
      <c r="Y24" s="117">
        <v>63626.743355871076</v>
      </c>
      <c r="Z24" s="117">
        <v>10.372064358675953</v>
      </c>
      <c r="AA24" s="117">
        <v>64498.546931529119</v>
      </c>
      <c r="AB24" s="117">
        <v>10.310016535757345</v>
      </c>
      <c r="AC24" s="117">
        <v>66089.904966413378</v>
      </c>
      <c r="AD24" s="117">
        <v>10.955250172401128</v>
      </c>
      <c r="AE24" s="117">
        <v>66333.178446639591</v>
      </c>
      <c r="AF24" s="117">
        <v>11.139854790109249</v>
      </c>
      <c r="AG24" s="117">
        <v>68608.212638480967</v>
      </c>
      <c r="AH24" s="117">
        <v>11.130752279297996</v>
      </c>
      <c r="AI24" s="117">
        <v>68960.551551039112</v>
      </c>
      <c r="AJ24" s="117">
        <v>11.648877753856171</v>
      </c>
      <c r="AK24" s="117">
        <v>70716.60989814905</v>
      </c>
      <c r="AL24" s="117">
        <v>11.112566104664674</v>
      </c>
      <c r="AM24" s="117">
        <v>73310.665511143132</v>
      </c>
      <c r="AN24" s="117">
        <v>11.562146744420907</v>
      </c>
      <c r="AO24" s="117">
        <v>73228.993238303054</v>
      </c>
      <c r="AP24" s="117">
        <v>11.905727649531096</v>
      </c>
      <c r="AQ24" s="117">
        <v>74361.507920321077</v>
      </c>
      <c r="AR24" s="117">
        <v>11.023478798937534</v>
      </c>
      <c r="AS24" s="117">
        <v>78526.325455184124</v>
      </c>
      <c r="AT24" s="117">
        <v>11.548207889855032</v>
      </c>
      <c r="AU24" s="117">
        <v>79181.644272537131</v>
      </c>
      <c r="AV24" s="117">
        <v>11.487838276566491</v>
      </c>
      <c r="AW24" s="117">
        <v>81944.652625265095</v>
      </c>
      <c r="AX24" s="117">
        <v>11.967772225301468</v>
      </c>
      <c r="AY24" s="117">
        <v>85053.847065342095</v>
      </c>
      <c r="AZ24" s="117">
        <v>12.011992157196982</v>
      </c>
      <c r="BA24" s="117">
        <v>86677.737210436127</v>
      </c>
      <c r="BB24" s="117">
        <v>12.058227426290371</v>
      </c>
      <c r="BC24" s="117">
        <v>90022.071011915075</v>
      </c>
      <c r="BD24" s="117">
        <v>12.180200724471462</v>
      </c>
      <c r="BE24" s="117">
        <v>91691.01873238229</v>
      </c>
      <c r="BF24" s="117">
        <v>12.323617128772357</v>
      </c>
      <c r="BG24" s="117">
        <v>93149.574187184073</v>
      </c>
      <c r="BH24" s="117">
        <v>12.452133752208278</v>
      </c>
      <c r="BI24" s="117">
        <v>93080.96946315105</v>
      </c>
      <c r="BJ24" s="117">
        <v>12.464460751981891</v>
      </c>
      <c r="BK24" s="117">
        <v>95936.044972391144</v>
      </c>
      <c r="BL24" s="117">
        <v>12.425808261532167</v>
      </c>
      <c r="BM24" s="117">
        <v>99693.846333595153</v>
      </c>
      <c r="BN24" s="117">
        <v>12.458321741566838</v>
      </c>
      <c r="BO24" s="117">
        <v>109056.9956217501</v>
      </c>
      <c r="BP24" s="117">
        <v>12.544052429293947</v>
      </c>
      <c r="BQ24" s="117">
        <v>112334.29351763136</v>
      </c>
      <c r="BR24" s="117">
        <v>12.476736810260929</v>
      </c>
      <c r="BS24" s="117">
        <v>112674.99932327215</v>
      </c>
      <c r="BT24" s="117">
        <v>12.499456964053948</v>
      </c>
      <c r="BU24" s="117">
        <v>115413.71679118919</v>
      </c>
      <c r="BV24" s="117">
        <v>12.514584776794418</v>
      </c>
      <c r="BW24" s="117">
        <v>119507.04469737509</v>
      </c>
      <c r="BX24" s="117">
        <v>12.089417510090747</v>
      </c>
      <c r="BY24" s="117">
        <v>120321.66323712107</v>
      </c>
      <c r="BZ24" s="117">
        <v>12.085552285389381</v>
      </c>
      <c r="CA24" s="117">
        <v>122591.16838159252</v>
      </c>
      <c r="CB24" s="117">
        <v>12.173439774113811</v>
      </c>
      <c r="CC24" s="117">
        <v>125182.67670654604</v>
      </c>
      <c r="CD24" s="117">
        <v>12.103512125082993</v>
      </c>
      <c r="CE24" s="117">
        <v>127785.83937984996</v>
      </c>
      <c r="CF24" s="117">
        <v>12.005575868886444</v>
      </c>
      <c r="CG24" s="117">
        <v>125371.032781567</v>
      </c>
      <c r="CH24" s="117">
        <v>11.474742427573188</v>
      </c>
      <c r="CI24" s="117">
        <v>130561.64992564649</v>
      </c>
      <c r="CJ24" s="117">
        <v>11.669611201475252</v>
      </c>
      <c r="CK24" s="117">
        <v>130972.11563886006</v>
      </c>
      <c r="CL24" s="117">
        <v>11.54592722849895</v>
      </c>
      <c r="CM24" s="117">
        <v>132056.5520651128</v>
      </c>
      <c r="CN24" s="117">
        <v>11.487002551957788</v>
      </c>
      <c r="CO24" s="117">
        <v>134590.80849085451</v>
      </c>
      <c r="CP24" s="117">
        <v>11.55097354690977</v>
      </c>
      <c r="CQ24" s="117">
        <v>137150.25362848799</v>
      </c>
      <c r="CR24" s="117">
        <v>11.481336745038073</v>
      </c>
      <c r="CS24" s="117">
        <v>143771.80235364704</v>
      </c>
      <c r="CT24" s="117">
        <v>11.38359021016827</v>
      </c>
      <c r="CU24" s="117">
        <v>150535.17349208554</v>
      </c>
      <c r="CV24" s="117">
        <v>11.225819419512137</v>
      </c>
      <c r="CW24" s="117">
        <v>152056.13077798847</v>
      </c>
      <c r="CX24" s="117">
        <v>11.264711654820195</v>
      </c>
      <c r="CY24" s="117">
        <v>156286.38760523568</v>
      </c>
      <c r="CZ24" s="117">
        <v>11.28572445991704</v>
      </c>
      <c r="DA24" s="117">
        <v>157719.10150420715</v>
      </c>
      <c r="DB24" s="117">
        <v>10.94537907818585</v>
      </c>
      <c r="DC24" s="117">
        <v>156832.55596741123</v>
      </c>
      <c r="DD24" s="117">
        <v>10.718561661545136</v>
      </c>
      <c r="DE24" s="117">
        <v>155869.47763927968</v>
      </c>
      <c r="DF24" s="117">
        <v>10.367191068477837</v>
      </c>
      <c r="DG24" s="117">
        <v>163056.24005253392</v>
      </c>
      <c r="DH24" s="117">
        <v>9.8324647199652162</v>
      </c>
      <c r="DI24" s="117">
        <v>160733.96097377749</v>
      </c>
      <c r="DJ24" s="117">
        <v>9.7263328863770724</v>
      </c>
      <c r="DK24" s="117">
        <v>165256.92206617462</v>
      </c>
      <c r="DL24" s="117">
        <v>9.4866408331084813</v>
      </c>
      <c r="DM24" s="117">
        <v>175365.85694130068</v>
      </c>
      <c r="DN24" s="117">
        <v>9.1291837424129305</v>
      </c>
      <c r="DO24" s="117">
        <v>177720.04402434814</v>
      </c>
      <c r="DP24" s="117">
        <v>8.9697962483423961</v>
      </c>
      <c r="DQ24" s="117">
        <v>185964.12350821804</v>
      </c>
      <c r="DR24" s="117">
        <v>8.6862683985223921</v>
      </c>
      <c r="DS24" s="117">
        <v>198746.30506238711</v>
      </c>
      <c r="DT24" s="117">
        <v>8.2965245111956261</v>
      </c>
      <c r="DU24" s="117">
        <v>209405.82629511299</v>
      </c>
      <c r="DV24" s="117">
        <v>8.2099151443442437</v>
      </c>
      <c r="DW24" s="117">
        <v>214939.18935001196</v>
      </c>
      <c r="DX24" s="117">
        <v>8.1561629326109752</v>
      </c>
      <c r="DY24" s="117">
        <v>226342.12932813115</v>
      </c>
      <c r="DZ24" s="117">
        <v>7.978723822935649</v>
      </c>
      <c r="EA24" s="117">
        <v>229954.00005554</v>
      </c>
      <c r="EB24" s="117">
        <v>7.9660076167258564</v>
      </c>
      <c r="EC24" s="117">
        <v>231354.17956261797</v>
      </c>
      <c r="ED24" s="117">
        <v>7.9321751481918739</v>
      </c>
      <c r="EE24" s="117">
        <v>236866.23540937947</v>
      </c>
      <c r="EF24" s="117">
        <v>7.9581150771341278</v>
      </c>
      <c r="EG24" s="117">
        <v>240578.5227694246</v>
      </c>
      <c r="EH24" s="117">
        <v>8.0285698362894529</v>
      </c>
      <c r="EI24" s="117">
        <v>249461.13342202347</v>
      </c>
      <c r="EJ24" s="117">
        <v>8.0507889648558475</v>
      </c>
      <c r="EK24" s="117">
        <v>258295.84405165212</v>
      </c>
      <c r="EL24" s="117">
        <v>8.4098571199315462</v>
      </c>
      <c r="EM24" s="117">
        <v>261449.96814683787</v>
      </c>
      <c r="EN24" s="117">
        <v>8.6568355957391336</v>
      </c>
      <c r="EO24" s="117">
        <v>266424.52994692547</v>
      </c>
      <c r="EP24" s="117">
        <v>8.7779766764964666</v>
      </c>
      <c r="EQ24" s="117">
        <v>269314.18824608845</v>
      </c>
      <c r="ER24" s="117">
        <v>9.4941319773694666</v>
      </c>
      <c r="ES24" s="117">
        <v>276304.78893996688</v>
      </c>
      <c r="ET24" s="117">
        <v>9.6374519481826191</v>
      </c>
      <c r="EU24" s="117">
        <v>284409.11682245595</v>
      </c>
      <c r="EV24" s="117">
        <v>9.7406055704273182</v>
      </c>
      <c r="EW24" s="117">
        <v>287555.00232862303</v>
      </c>
      <c r="EX24" s="117">
        <v>10.332339898520718</v>
      </c>
      <c r="EY24" s="117">
        <v>293179.79045782186</v>
      </c>
    </row>
    <row r="25" spans="2:155" x14ac:dyDescent="0.25">
      <c r="B25" s="21">
        <v>2</v>
      </c>
      <c r="C25" s="303" t="s">
        <v>219</v>
      </c>
      <c r="D25" s="117">
        <v>12.974698265246092</v>
      </c>
      <c r="E25" s="117">
        <v>64.010100500000007</v>
      </c>
      <c r="F25" s="117">
        <v>11.512486439722457</v>
      </c>
      <c r="G25" s="117">
        <v>599.74045162999971</v>
      </c>
      <c r="H25" s="117">
        <v>10.050227617653658</v>
      </c>
      <c r="I25" s="117">
        <v>1030.5536482399996</v>
      </c>
      <c r="J25" s="117">
        <v>9.8373841330984302</v>
      </c>
      <c r="K25" s="117">
        <v>1499.73236632</v>
      </c>
      <c r="L25" s="117">
        <v>11.359985829634894</v>
      </c>
      <c r="M25" s="117">
        <v>1996.5878720799997</v>
      </c>
      <c r="N25" s="117">
        <v>12.162235603216939</v>
      </c>
      <c r="O25" s="117">
        <v>2307.0972764799985</v>
      </c>
      <c r="P25" s="117">
        <v>9.8584330681476047</v>
      </c>
      <c r="Q25" s="117">
        <v>1525.1914901900002</v>
      </c>
      <c r="R25" s="117">
        <v>9.8042053636728159</v>
      </c>
      <c r="S25" s="117">
        <v>1561.60993067</v>
      </c>
      <c r="T25" s="117">
        <v>9.7739352075802994</v>
      </c>
      <c r="U25" s="117">
        <v>1653.2770964399995</v>
      </c>
      <c r="V25" s="117">
        <v>9.763784585523771</v>
      </c>
      <c r="W25" s="117">
        <v>1691.0945468799998</v>
      </c>
      <c r="X25" s="117">
        <v>9.7960885494781333</v>
      </c>
      <c r="Y25" s="117">
        <v>1721.8910217299997</v>
      </c>
      <c r="Z25" s="117">
        <v>10.026633264747002</v>
      </c>
      <c r="AA25" s="117">
        <v>1736.0624425199999</v>
      </c>
      <c r="AB25" s="117">
        <v>10.376695535000731</v>
      </c>
      <c r="AC25" s="117">
        <v>1762.6000949599998</v>
      </c>
      <c r="AD25" s="117">
        <v>10.555077810788113</v>
      </c>
      <c r="AE25" s="117">
        <v>1804.5839569199995</v>
      </c>
      <c r="AF25" s="117">
        <v>10.619291877679402</v>
      </c>
      <c r="AG25" s="117">
        <v>1846.3828897199999</v>
      </c>
      <c r="AH25" s="117">
        <v>10.619621230812641</v>
      </c>
      <c r="AI25" s="117">
        <v>1880.77329945</v>
      </c>
      <c r="AJ25" s="117">
        <v>11.17981134788227</v>
      </c>
      <c r="AK25" s="117">
        <v>1919.2173195099997</v>
      </c>
      <c r="AL25" s="117">
        <v>11.359985829634894</v>
      </c>
      <c r="AM25" s="117">
        <v>1996.5878720799997</v>
      </c>
      <c r="AN25" s="117">
        <v>11.383100142605521</v>
      </c>
      <c r="AO25" s="117">
        <v>2009.1860305199998</v>
      </c>
      <c r="AP25" s="117">
        <v>11.379064600799609</v>
      </c>
      <c r="AQ25" s="117">
        <v>2020.0221230499994</v>
      </c>
      <c r="AR25" s="117">
        <v>11.188660802302868</v>
      </c>
      <c r="AS25" s="117">
        <v>2076.5801121599993</v>
      </c>
      <c r="AT25" s="117">
        <v>11.376966358082429</v>
      </c>
      <c r="AU25" s="117">
        <v>2081.7329314999993</v>
      </c>
      <c r="AV25" s="117">
        <v>11.284753966385928</v>
      </c>
      <c r="AW25" s="117">
        <v>2152.6349312099992</v>
      </c>
      <c r="AX25" s="117">
        <v>11.871466567562436</v>
      </c>
      <c r="AY25" s="117">
        <v>2204.5889369999995</v>
      </c>
      <c r="AZ25" s="117">
        <v>11.970136034766114</v>
      </c>
      <c r="BA25" s="117">
        <v>2308.4786609899993</v>
      </c>
      <c r="BB25" s="117">
        <v>12.06297295919965</v>
      </c>
      <c r="BC25" s="117">
        <v>2390.3172711799994</v>
      </c>
      <c r="BD25" s="117">
        <v>12.074204240321144</v>
      </c>
      <c r="BE25" s="117">
        <v>2290.4941084000002</v>
      </c>
      <c r="BF25" s="117">
        <v>12.17014776179494</v>
      </c>
      <c r="BG25" s="117">
        <v>2232.1407338600002</v>
      </c>
      <c r="BH25" s="117">
        <v>12.230954273936305</v>
      </c>
      <c r="BI25" s="117">
        <v>2257.0145243499992</v>
      </c>
      <c r="BJ25" s="117">
        <v>12.162235603216939</v>
      </c>
      <c r="BK25" s="117">
        <v>2307.0972764799985</v>
      </c>
      <c r="BL25" s="117">
        <v>12.146830615839256</v>
      </c>
      <c r="BM25" s="117">
        <v>2480.9573468799995</v>
      </c>
      <c r="BN25" s="117">
        <v>12.053676801961185</v>
      </c>
      <c r="BO25" s="117">
        <v>2616.9432416799996</v>
      </c>
      <c r="BP25" s="117">
        <v>12.070899253271337</v>
      </c>
      <c r="BQ25" s="117">
        <v>2701.1063169699987</v>
      </c>
      <c r="BR25" s="117">
        <v>11.945486049392128</v>
      </c>
      <c r="BS25" s="117">
        <v>2697.1321833800002</v>
      </c>
      <c r="BT25" s="117">
        <v>11.938054875633405</v>
      </c>
      <c r="BU25" s="117">
        <v>2763.2964564499998</v>
      </c>
      <c r="BV25" s="117">
        <v>11.834634026112635</v>
      </c>
      <c r="BW25" s="117">
        <v>2698.3974318799992</v>
      </c>
      <c r="BX25" s="117">
        <v>11.532588322052439</v>
      </c>
      <c r="BY25" s="117">
        <v>2922.5103454399987</v>
      </c>
      <c r="BZ25" s="117">
        <v>11.467469422438906</v>
      </c>
      <c r="CA25" s="117">
        <v>3173.9119531300003</v>
      </c>
      <c r="CB25" s="117">
        <v>11.528722824166101</v>
      </c>
      <c r="CC25" s="117">
        <v>3269.60707895</v>
      </c>
      <c r="CD25" s="117">
        <v>11.407533301277297</v>
      </c>
      <c r="CE25" s="117">
        <v>3284.0583613099993</v>
      </c>
      <c r="CF25" s="117">
        <v>11.266829442435817</v>
      </c>
      <c r="CG25" s="117">
        <v>3347.0241927900001</v>
      </c>
      <c r="CH25" s="117">
        <v>11.033423223328406</v>
      </c>
      <c r="CI25" s="117">
        <v>3426.7213669299995</v>
      </c>
      <c r="CJ25" s="117">
        <v>10.769102414575816</v>
      </c>
      <c r="CK25" s="117">
        <v>3538.3263562799998</v>
      </c>
      <c r="CL25" s="117">
        <v>10.620206287878613</v>
      </c>
      <c r="CM25" s="117">
        <v>3839.3957982000002</v>
      </c>
      <c r="CN25" s="117">
        <v>10.65989697720414</v>
      </c>
      <c r="CO25" s="117">
        <v>4018.0125844599988</v>
      </c>
      <c r="CP25" s="117">
        <v>10.717581170893345</v>
      </c>
      <c r="CQ25" s="117">
        <v>4040.3101408599996</v>
      </c>
      <c r="CR25" s="117">
        <v>10.716661619936316</v>
      </c>
      <c r="CS25" s="117">
        <v>4095.5344627500003</v>
      </c>
      <c r="CT25" s="117">
        <v>10.632612104287988</v>
      </c>
      <c r="CU25" s="117">
        <v>4194.8924881000003</v>
      </c>
      <c r="CV25" s="117">
        <v>10.604247965204888</v>
      </c>
      <c r="CW25" s="117">
        <v>4300.1809601999994</v>
      </c>
      <c r="CX25" s="117">
        <v>10.580647389873047</v>
      </c>
      <c r="CY25" s="117">
        <v>4494.9667164700004</v>
      </c>
      <c r="CZ25" s="117">
        <v>10.572098421841234</v>
      </c>
      <c r="DA25" s="117">
        <v>4539.6093168999978</v>
      </c>
      <c r="DB25" s="117">
        <v>10.345256568285704</v>
      </c>
      <c r="DC25" s="117">
        <v>4552.6325394300002</v>
      </c>
      <c r="DD25" s="117">
        <v>10.278278133209644</v>
      </c>
      <c r="DE25" s="117">
        <v>4559.0121835699993</v>
      </c>
      <c r="DF25" s="117">
        <v>9.9460236700169116</v>
      </c>
      <c r="DG25" s="117">
        <v>4751.4408563099987</v>
      </c>
      <c r="DH25" s="117">
        <v>9.3716219817806987</v>
      </c>
      <c r="DI25" s="117">
        <v>4634.6480072125551</v>
      </c>
      <c r="DJ25" s="117">
        <v>9.2031626810410874</v>
      </c>
      <c r="DK25" s="117">
        <v>4641.4736642199996</v>
      </c>
      <c r="DL25" s="117">
        <v>8.9676069977920783</v>
      </c>
      <c r="DM25" s="117">
        <v>4818.2600740199987</v>
      </c>
      <c r="DN25" s="117">
        <v>8.8190859473809056</v>
      </c>
      <c r="DO25" s="117">
        <v>5003.869736990001</v>
      </c>
      <c r="DP25" s="117">
        <v>8.5911491153966217</v>
      </c>
      <c r="DQ25" s="117">
        <v>5136.44828538</v>
      </c>
      <c r="DR25" s="117">
        <v>8.1469780343538822</v>
      </c>
      <c r="DS25" s="117">
        <v>5495.7924631200012</v>
      </c>
      <c r="DT25" s="117">
        <v>8.0328513240393935</v>
      </c>
      <c r="DU25" s="117">
        <v>5707.3695611899993</v>
      </c>
      <c r="DV25" s="117">
        <v>7.8596281988556447</v>
      </c>
      <c r="DW25" s="117">
        <v>6069.9381241899991</v>
      </c>
      <c r="DX25" s="117">
        <v>7.8916282086968677</v>
      </c>
      <c r="DY25" s="117">
        <v>6731.079812240001</v>
      </c>
      <c r="DZ25" s="117">
        <v>7.5489711688840098</v>
      </c>
      <c r="EA25" s="117">
        <v>7179.51072045</v>
      </c>
      <c r="EB25" s="117">
        <v>7.5410796102539672</v>
      </c>
      <c r="EC25" s="117">
        <v>7341.569158899998</v>
      </c>
      <c r="ED25" s="117">
        <v>7.4168249537904769</v>
      </c>
      <c r="EE25" s="117">
        <v>7816.9661804890002</v>
      </c>
      <c r="EF25" s="117">
        <v>7.4724385310863415</v>
      </c>
      <c r="EG25" s="117">
        <v>8296.0075836789983</v>
      </c>
      <c r="EH25" s="117">
        <v>7.5459852941987391</v>
      </c>
      <c r="EI25" s="117">
        <v>9051.9180559889974</v>
      </c>
      <c r="EJ25" s="117">
        <v>7.5262344581229392</v>
      </c>
      <c r="EK25" s="117">
        <v>9560.3958330190017</v>
      </c>
      <c r="EL25" s="117">
        <v>7.8272097338425723</v>
      </c>
      <c r="EM25" s="117">
        <v>9824.8967561789996</v>
      </c>
      <c r="EN25" s="117">
        <v>7.8155534632858368</v>
      </c>
      <c r="EO25" s="117">
        <v>10129.837556549001</v>
      </c>
      <c r="EP25" s="117">
        <v>8.0012341645148286</v>
      </c>
      <c r="EQ25" s="117">
        <v>10330.233468078999</v>
      </c>
      <c r="ER25" s="117">
        <v>8.7278382590922821</v>
      </c>
      <c r="ES25" s="117">
        <v>10631.266329038999</v>
      </c>
      <c r="ET25" s="117">
        <v>8.8018231378451244</v>
      </c>
      <c r="EU25" s="117">
        <v>11002.603903498999</v>
      </c>
      <c r="EV25" s="117">
        <v>8.950779487513989</v>
      </c>
      <c r="EW25" s="117">
        <v>11137.479255698003</v>
      </c>
      <c r="EX25" s="117">
        <v>9.5836992207017158</v>
      </c>
      <c r="EY25" s="117">
        <v>11484.271489440001</v>
      </c>
    </row>
    <row r="26" spans="2:155" x14ac:dyDescent="0.25">
      <c r="B26" s="21">
        <v>3</v>
      </c>
      <c r="C26" s="27" t="s">
        <v>220</v>
      </c>
      <c r="D26" s="117">
        <v>12.14519850820022</v>
      </c>
      <c r="E26" s="117">
        <v>2519.9816882099994</v>
      </c>
      <c r="F26" s="117">
        <v>10.914511630574294</v>
      </c>
      <c r="G26" s="117">
        <v>2699.6637245549996</v>
      </c>
      <c r="H26" s="117">
        <v>10.823289239376884</v>
      </c>
      <c r="I26" s="117">
        <v>2672.82495384</v>
      </c>
      <c r="J26" s="117">
        <v>8.564536195009758</v>
      </c>
      <c r="K26" s="117">
        <v>2906.1463219500001</v>
      </c>
      <c r="L26" s="117">
        <v>11.263711854785425</v>
      </c>
      <c r="M26" s="117">
        <v>3467.8326367039999</v>
      </c>
      <c r="N26" s="117">
        <v>12.923553730868631</v>
      </c>
      <c r="O26" s="117">
        <v>3835.4437057000005</v>
      </c>
      <c r="P26" s="117">
        <v>8.4069045163256426</v>
      </c>
      <c r="Q26" s="117">
        <v>2990.8856834095</v>
      </c>
      <c r="R26" s="117">
        <v>8.278109439969608</v>
      </c>
      <c r="S26" s="117">
        <v>3127.5174957295003</v>
      </c>
      <c r="T26" s="117">
        <v>8.3585598502878504</v>
      </c>
      <c r="U26" s="117">
        <v>3142.5230180800008</v>
      </c>
      <c r="V26" s="117">
        <v>8.7044726286051688</v>
      </c>
      <c r="W26" s="117">
        <v>3084.6386128499998</v>
      </c>
      <c r="X26" s="117">
        <v>9.0139018346039119</v>
      </c>
      <c r="Y26" s="117">
        <v>2821.6669421000001</v>
      </c>
      <c r="Z26" s="117">
        <v>9.4108321803305337</v>
      </c>
      <c r="AA26" s="117">
        <v>2750.58549894</v>
      </c>
      <c r="AB26" s="117">
        <v>10.018173155835532</v>
      </c>
      <c r="AC26" s="117">
        <v>2815.2647724499989</v>
      </c>
      <c r="AD26" s="117">
        <v>10.60461887025747</v>
      </c>
      <c r="AE26" s="117">
        <v>2914.2605874200003</v>
      </c>
      <c r="AF26" s="117">
        <v>10.623406446708184</v>
      </c>
      <c r="AG26" s="117">
        <v>3105.3196273040007</v>
      </c>
      <c r="AH26" s="117">
        <v>10.233056958931078</v>
      </c>
      <c r="AI26" s="117">
        <v>3160.3678197899999</v>
      </c>
      <c r="AJ26" s="117">
        <v>11.133516920875847</v>
      </c>
      <c r="AK26" s="117">
        <v>3139.8803571774997</v>
      </c>
      <c r="AL26" s="117">
        <v>11.263711854785425</v>
      </c>
      <c r="AM26" s="117">
        <v>3467.8326367039999</v>
      </c>
      <c r="AN26" s="117">
        <v>11.736579260430897</v>
      </c>
      <c r="AO26" s="117">
        <v>3535.810120906001</v>
      </c>
      <c r="AP26" s="117">
        <v>11.693492137615314</v>
      </c>
      <c r="AQ26" s="117">
        <v>3433.4125656739998</v>
      </c>
      <c r="AR26" s="117">
        <v>10.697955202778704</v>
      </c>
      <c r="AS26" s="117">
        <v>3603.2613820029992</v>
      </c>
      <c r="AT26" s="117">
        <v>11.459731495292214</v>
      </c>
      <c r="AU26" s="117">
        <v>3568.3949087199999</v>
      </c>
      <c r="AV26" s="117">
        <v>11.06973878020826</v>
      </c>
      <c r="AW26" s="117">
        <v>4074.2337720899995</v>
      </c>
      <c r="AX26" s="117">
        <v>11.187426762915056</v>
      </c>
      <c r="AY26" s="117">
        <v>4187.0313749879997</v>
      </c>
      <c r="AZ26" s="117">
        <v>11.025201394679891</v>
      </c>
      <c r="BA26" s="117">
        <v>4724.5992196940006</v>
      </c>
      <c r="BB26" s="117">
        <v>12.112858627400984</v>
      </c>
      <c r="BC26" s="117">
        <v>3852.8336265349994</v>
      </c>
      <c r="BD26" s="117">
        <v>12.067966800041345</v>
      </c>
      <c r="BE26" s="117">
        <v>3750.2192496700009</v>
      </c>
      <c r="BF26" s="117">
        <v>12.878030101478748</v>
      </c>
      <c r="BG26" s="117">
        <v>4410.1124884800001</v>
      </c>
      <c r="BH26" s="117">
        <v>12.854845081312758</v>
      </c>
      <c r="BI26" s="117">
        <v>4025.3851463000005</v>
      </c>
      <c r="BJ26" s="117">
        <v>12.923553730868631</v>
      </c>
      <c r="BK26" s="117">
        <v>3835.4437057000005</v>
      </c>
      <c r="BL26" s="117">
        <v>12.651120008734864</v>
      </c>
      <c r="BM26" s="117">
        <v>3795.0718675000007</v>
      </c>
      <c r="BN26" s="117">
        <v>12.536847898371501</v>
      </c>
      <c r="BO26" s="117">
        <v>4301.3192552610008</v>
      </c>
      <c r="BP26" s="117">
        <v>12.200464973949833</v>
      </c>
      <c r="BQ26" s="117">
        <v>4440.015579251999</v>
      </c>
      <c r="BR26" s="117">
        <v>12.201655115897134</v>
      </c>
      <c r="BS26" s="117">
        <v>4435.2085758260009</v>
      </c>
      <c r="BT26" s="117">
        <v>12.388699433426371</v>
      </c>
      <c r="BU26" s="117">
        <v>4697.7765963600013</v>
      </c>
      <c r="BV26" s="117">
        <v>12.367182325170605</v>
      </c>
      <c r="BW26" s="117">
        <v>4383.3839557875008</v>
      </c>
      <c r="BX26" s="117">
        <v>11.976894299044679</v>
      </c>
      <c r="BY26" s="117">
        <v>4850.8243951315008</v>
      </c>
      <c r="BZ26" s="117">
        <v>11.737678821194828</v>
      </c>
      <c r="CA26" s="117">
        <v>5183.1796736394999</v>
      </c>
      <c r="CB26" s="117">
        <v>11.996924739497182</v>
      </c>
      <c r="CC26" s="117">
        <v>5929.6153110660007</v>
      </c>
      <c r="CD26" s="117">
        <v>11.685562111474887</v>
      </c>
      <c r="CE26" s="117">
        <v>5688.4992797329996</v>
      </c>
      <c r="CF26" s="117">
        <v>11.657027208531174</v>
      </c>
      <c r="CG26" s="117">
        <v>5819.6878408700004</v>
      </c>
      <c r="CH26" s="117">
        <v>11.909632781101266</v>
      </c>
      <c r="CI26" s="117">
        <v>5733.8283933499997</v>
      </c>
      <c r="CJ26" s="117">
        <v>11.840497117894984</v>
      </c>
      <c r="CK26" s="117">
        <v>5655.6374869699994</v>
      </c>
      <c r="CL26" s="117">
        <v>11.811846363434046</v>
      </c>
      <c r="CM26" s="117">
        <v>6169.8315361388286</v>
      </c>
      <c r="CN26" s="117">
        <v>11.750234376074317</v>
      </c>
      <c r="CO26" s="117">
        <v>6363.8437414056198</v>
      </c>
      <c r="CP26" s="117">
        <v>12.165089209051096</v>
      </c>
      <c r="CQ26" s="117">
        <v>5435.02884533</v>
      </c>
      <c r="CR26" s="117">
        <v>12.094868661182339</v>
      </c>
      <c r="CS26" s="117">
        <v>5392.0089951569998</v>
      </c>
      <c r="CT26" s="117">
        <v>11.686401854695488</v>
      </c>
      <c r="CU26" s="117">
        <v>5945.809410840001</v>
      </c>
      <c r="CV26" s="117">
        <v>11.720285265815471</v>
      </c>
      <c r="CW26" s="117">
        <v>5922.0182572800004</v>
      </c>
      <c r="CX26" s="117">
        <v>11.786688693244351</v>
      </c>
      <c r="CY26" s="117">
        <v>4711.65480226</v>
      </c>
      <c r="CZ26" s="117">
        <v>11.727126031498855</v>
      </c>
      <c r="DA26" s="117">
        <v>4722.1595996000015</v>
      </c>
      <c r="DB26" s="117">
        <v>11.770916084412629</v>
      </c>
      <c r="DC26" s="117">
        <v>4474.364555248485</v>
      </c>
      <c r="DD26" s="117">
        <v>11.232784474906376</v>
      </c>
      <c r="DE26" s="117">
        <v>4413.393745095449</v>
      </c>
      <c r="DF26" s="117">
        <v>10.865517994752024</v>
      </c>
      <c r="DG26" s="117">
        <v>5180.1354930686794</v>
      </c>
      <c r="DH26" s="117">
        <v>11.097228614488685</v>
      </c>
      <c r="DI26" s="117">
        <v>5199.4397232800002</v>
      </c>
      <c r="DJ26" s="117">
        <v>10.487222775659905</v>
      </c>
      <c r="DK26" s="117">
        <v>5372.9542324431795</v>
      </c>
      <c r="DL26" s="117">
        <v>10.151015211847108</v>
      </c>
      <c r="DM26" s="117">
        <v>5758.3391217557255</v>
      </c>
      <c r="DN26" s="117">
        <v>9.9398630921626481</v>
      </c>
      <c r="DO26" s="117">
        <v>5884.5078184599988</v>
      </c>
      <c r="DP26" s="117">
        <v>9.8317271805887927</v>
      </c>
      <c r="DQ26" s="117">
        <v>5585.7443419598821</v>
      </c>
      <c r="DR26" s="117">
        <v>9.1091453391861084</v>
      </c>
      <c r="DS26" s="117">
        <v>5991.2449027999983</v>
      </c>
      <c r="DT26" s="117">
        <v>8.7157049073490729</v>
      </c>
      <c r="DU26" s="117">
        <v>6347.335777549999</v>
      </c>
      <c r="DV26" s="117">
        <v>8.7062713653315118</v>
      </c>
      <c r="DW26" s="117">
        <v>6348.6938983239761</v>
      </c>
      <c r="DX26" s="117">
        <v>8.7318343672559848</v>
      </c>
      <c r="DY26" s="117">
        <v>6769.4850796900009</v>
      </c>
      <c r="DZ26" s="117">
        <v>8.5363837010818635</v>
      </c>
      <c r="EA26" s="117">
        <v>6694.6387744700023</v>
      </c>
      <c r="EB26" s="117">
        <v>8.4570285864247943</v>
      </c>
      <c r="EC26" s="117">
        <v>6642.4413839000008</v>
      </c>
      <c r="ED26" s="117">
        <v>8.4344133564218886</v>
      </c>
      <c r="EE26" s="117">
        <v>6683.0004433699987</v>
      </c>
      <c r="EF26" s="117">
        <v>8.4354961084633615</v>
      </c>
      <c r="EG26" s="117">
        <v>7011.6832199900009</v>
      </c>
      <c r="EH26" s="117">
        <v>8.5395746538956381</v>
      </c>
      <c r="EI26" s="117">
        <v>6937.2542642500011</v>
      </c>
      <c r="EJ26" s="117">
        <v>8.5821777299706739</v>
      </c>
      <c r="EK26" s="117">
        <v>7503.9837925800011</v>
      </c>
      <c r="EL26" s="117">
        <v>8.8677478759143291</v>
      </c>
      <c r="EM26" s="117">
        <v>7605.1631369100005</v>
      </c>
      <c r="EN26" s="117">
        <v>8.9195161289288958</v>
      </c>
      <c r="EO26" s="117">
        <v>7907.5455473600005</v>
      </c>
      <c r="EP26" s="117">
        <v>9.0898073326182427</v>
      </c>
      <c r="EQ26" s="117">
        <v>7859.2676849500012</v>
      </c>
      <c r="ER26" s="117">
        <v>9.7593297839966731</v>
      </c>
      <c r="ES26" s="117">
        <v>8066.0646343399994</v>
      </c>
      <c r="ET26" s="117">
        <v>9.8917894644219775</v>
      </c>
      <c r="EU26" s="117">
        <v>8142.7492141500006</v>
      </c>
      <c r="EV26" s="117">
        <v>10.114502782409593</v>
      </c>
      <c r="EW26" s="117">
        <v>8063.5844351799997</v>
      </c>
      <c r="EX26" s="117">
        <v>11.171192611831511</v>
      </c>
      <c r="EY26" s="117">
        <v>7960.2523363500013</v>
      </c>
    </row>
    <row r="27" spans="2:155" ht="31.5" x14ac:dyDescent="0.25">
      <c r="B27" s="304">
        <v>4</v>
      </c>
      <c r="C27" s="308" t="s">
        <v>628</v>
      </c>
      <c r="D27" s="117">
        <v>11.330759268664281</v>
      </c>
      <c r="E27" s="117">
        <v>44691.356392641501</v>
      </c>
      <c r="F27" s="117">
        <v>9.6693913471290767</v>
      </c>
      <c r="G27" s="117">
        <v>57138.707538340117</v>
      </c>
      <c r="H27" s="117">
        <v>9.3362627703498955</v>
      </c>
      <c r="I27" s="117">
        <v>70017.77116857002</v>
      </c>
      <c r="J27" s="117">
        <v>8.2499581673604965</v>
      </c>
      <c r="K27" s="117">
        <v>86822.223310416492</v>
      </c>
      <c r="L27" s="117">
        <v>10.851239693128727</v>
      </c>
      <c r="M27" s="117">
        <v>108358.59705367994</v>
      </c>
      <c r="N27" s="117">
        <v>12.081081830268927</v>
      </c>
      <c r="O27" s="117">
        <v>119749.95642358054</v>
      </c>
      <c r="P27" s="117">
        <v>8.3247681325271774</v>
      </c>
      <c r="Q27" s="117">
        <v>88099.910538482</v>
      </c>
      <c r="R27" s="117">
        <v>8.1489376194389909</v>
      </c>
      <c r="S27" s="117">
        <v>88734.915690373993</v>
      </c>
      <c r="T27" s="117">
        <v>8.1000003762348118</v>
      </c>
      <c r="U27" s="117">
        <v>88938.212476246976</v>
      </c>
      <c r="V27" s="117">
        <v>8.4506941241176872</v>
      </c>
      <c r="W27" s="117">
        <v>87504.427525244013</v>
      </c>
      <c r="X27" s="117">
        <v>8.6896473853771745</v>
      </c>
      <c r="Y27" s="117">
        <v>89434.577984769508</v>
      </c>
      <c r="Z27" s="117">
        <v>9.0175744782442084</v>
      </c>
      <c r="AA27" s="117">
        <v>92705.616021904498</v>
      </c>
      <c r="AB27" s="117">
        <v>9.5932856063620147</v>
      </c>
      <c r="AC27" s="117">
        <v>103943.84147147583</v>
      </c>
      <c r="AD27" s="117">
        <v>10.082523394883747</v>
      </c>
      <c r="AE27" s="117">
        <v>104228.51414706995</v>
      </c>
      <c r="AF27" s="117">
        <v>10.370019748136871</v>
      </c>
      <c r="AG27" s="117">
        <v>104897.35958742139</v>
      </c>
      <c r="AH27" s="117">
        <v>10.160198802269962</v>
      </c>
      <c r="AI27" s="117">
        <v>107392.76708202441</v>
      </c>
      <c r="AJ27" s="117">
        <v>10.856882064329644</v>
      </c>
      <c r="AK27" s="117">
        <v>106059.76339359549</v>
      </c>
      <c r="AL27" s="117">
        <v>10.851239693128727</v>
      </c>
      <c r="AM27" s="117">
        <v>108358.59705367994</v>
      </c>
      <c r="AN27" s="117">
        <v>11.087345912102398</v>
      </c>
      <c r="AO27" s="117">
        <v>106699.78904997482</v>
      </c>
      <c r="AP27" s="117">
        <v>11.312963209179467</v>
      </c>
      <c r="AQ27" s="117">
        <v>104199.75544738879</v>
      </c>
      <c r="AR27" s="117">
        <v>10.6402966758943</v>
      </c>
      <c r="AS27" s="117">
        <v>104312.70617459882</v>
      </c>
      <c r="AT27" s="117">
        <v>11.255913446537866</v>
      </c>
      <c r="AU27" s="117">
        <v>104860.14585278448</v>
      </c>
      <c r="AV27" s="117">
        <v>10.786498632655876</v>
      </c>
      <c r="AW27" s="117">
        <v>106633.71433335653</v>
      </c>
      <c r="AX27" s="117">
        <v>11.330083728771006</v>
      </c>
      <c r="AY27" s="117">
        <v>111788.8234989785</v>
      </c>
      <c r="AZ27" s="117">
        <v>11.464291031412079</v>
      </c>
      <c r="BA27" s="117">
        <v>114723.22959329248</v>
      </c>
      <c r="BB27" s="117">
        <v>11.529539710511576</v>
      </c>
      <c r="BC27" s="117">
        <v>112618.58026178881</v>
      </c>
      <c r="BD27" s="117">
        <v>11.758371748570207</v>
      </c>
      <c r="BE27" s="117">
        <v>105378.9373274785</v>
      </c>
      <c r="BF27" s="117">
        <v>11.959146107574256</v>
      </c>
      <c r="BG27" s="117">
        <v>115181.64690301992</v>
      </c>
      <c r="BH27" s="117">
        <v>12.123511177237846</v>
      </c>
      <c r="BI27" s="117">
        <v>104852.11162820853</v>
      </c>
      <c r="BJ27" s="117">
        <v>12.081081830268927</v>
      </c>
      <c r="BK27" s="117">
        <v>119749.95642358054</v>
      </c>
      <c r="BL27" s="117">
        <v>12.235008315837689</v>
      </c>
      <c r="BM27" s="117">
        <v>110543.64645958449</v>
      </c>
      <c r="BN27" s="117">
        <v>12.081215656194122</v>
      </c>
      <c r="BO27" s="117">
        <v>121004.20669327851</v>
      </c>
      <c r="BP27" s="117">
        <v>12.307514975094483</v>
      </c>
      <c r="BQ27" s="117">
        <v>123968.83051474849</v>
      </c>
      <c r="BR27" s="117">
        <v>12.200045210155968</v>
      </c>
      <c r="BS27" s="117">
        <v>123942.30123190749</v>
      </c>
      <c r="BT27" s="117">
        <v>12.275608854823044</v>
      </c>
      <c r="BU27" s="117">
        <v>127319.97676093849</v>
      </c>
      <c r="BV27" s="117">
        <v>12.221369641872796</v>
      </c>
      <c r="BW27" s="117">
        <v>130259.07722936002</v>
      </c>
      <c r="BX27" s="117">
        <v>11.916205142420297</v>
      </c>
      <c r="BY27" s="117">
        <v>132429.0497826325</v>
      </c>
      <c r="BZ27" s="117">
        <v>12.007701587800829</v>
      </c>
      <c r="CA27" s="117">
        <v>130732.53222295904</v>
      </c>
      <c r="CB27" s="117">
        <v>11.846134803790545</v>
      </c>
      <c r="CC27" s="117">
        <v>133007.09177768553</v>
      </c>
      <c r="CD27" s="117">
        <v>11.894312864526272</v>
      </c>
      <c r="CE27" s="117">
        <v>130238.20928748163</v>
      </c>
      <c r="CF27" s="117">
        <v>11.78248924326104</v>
      </c>
      <c r="CG27" s="117">
        <v>128244.50740419893</v>
      </c>
      <c r="CH27" s="117">
        <v>11.834886932626636</v>
      </c>
      <c r="CI27" s="117">
        <v>127479.59343683682</v>
      </c>
      <c r="CJ27" s="117">
        <v>11.754219120677924</v>
      </c>
      <c r="CK27" s="117">
        <v>127019.24919651476</v>
      </c>
      <c r="CL27" s="117">
        <v>11.579840130761143</v>
      </c>
      <c r="CM27" s="117">
        <v>128841.43844936461</v>
      </c>
      <c r="CN27" s="117">
        <v>11.491199510598864</v>
      </c>
      <c r="CO27" s="117">
        <v>128254.60545159808</v>
      </c>
      <c r="CP27" s="117">
        <v>11.646534152681378</v>
      </c>
      <c r="CQ27" s="117">
        <v>126887.13499449946</v>
      </c>
      <c r="CR27" s="117">
        <v>11.613260821014052</v>
      </c>
      <c r="CS27" s="117">
        <v>130540.27563628051</v>
      </c>
      <c r="CT27" s="117">
        <v>11.590369918407484</v>
      </c>
      <c r="CU27" s="117">
        <v>134955.49781394601</v>
      </c>
      <c r="CV27" s="117">
        <v>11.260070517810165</v>
      </c>
      <c r="CW27" s="117">
        <v>136268.01083801297</v>
      </c>
      <c r="CX27" s="117">
        <v>11.389446791305417</v>
      </c>
      <c r="CY27" s="117">
        <v>136575.97253698105</v>
      </c>
      <c r="CZ27" s="117">
        <v>11.274098101557158</v>
      </c>
      <c r="DA27" s="117">
        <v>136137.202445893</v>
      </c>
      <c r="DB27" s="117">
        <v>11.256288603815674</v>
      </c>
      <c r="DC27" s="117">
        <v>135768.70952684351</v>
      </c>
      <c r="DD27" s="117">
        <v>11.06863577068669</v>
      </c>
      <c r="DE27" s="117">
        <v>135873.85226917852</v>
      </c>
      <c r="DF27" s="117">
        <v>10.88617593007336</v>
      </c>
      <c r="DG27" s="117">
        <v>142758.63382848882</v>
      </c>
      <c r="DH27" s="117">
        <v>10.011359383444223</v>
      </c>
      <c r="DI27" s="117">
        <v>138786.45103770253</v>
      </c>
      <c r="DJ27" s="117">
        <v>9.7385957794759417</v>
      </c>
      <c r="DK27" s="117">
        <v>142120.99258990874</v>
      </c>
      <c r="DL27" s="117">
        <v>9.5871356703795207</v>
      </c>
      <c r="DM27" s="117">
        <v>143788.57937900993</v>
      </c>
      <c r="DN27" s="117">
        <v>9.1005919429313842</v>
      </c>
      <c r="DO27" s="117">
        <v>143706.12279920548</v>
      </c>
      <c r="DP27" s="117">
        <v>9.2353913112778478</v>
      </c>
      <c r="DQ27" s="117">
        <v>145597.93113204543</v>
      </c>
      <c r="DR27" s="117">
        <v>8.9377865572399795</v>
      </c>
      <c r="DS27" s="117">
        <v>150508.5633054965</v>
      </c>
      <c r="DT27" s="117">
        <v>8.6148593724497626</v>
      </c>
      <c r="DU27" s="117">
        <v>153645.38428925892</v>
      </c>
      <c r="DV27" s="117">
        <v>8.5043024596922887</v>
      </c>
      <c r="DW27" s="117">
        <v>156955.8692170438</v>
      </c>
      <c r="DX27" s="117">
        <v>8.4418785313765188</v>
      </c>
      <c r="DY27" s="117">
        <v>162138.42170559758</v>
      </c>
      <c r="DZ27" s="117">
        <v>8.2889842392741571</v>
      </c>
      <c r="EA27" s="117">
        <v>162865.79405173153</v>
      </c>
      <c r="EB27" s="117">
        <v>8.1912442433535482</v>
      </c>
      <c r="EC27" s="117">
        <v>166381.2900862745</v>
      </c>
      <c r="ED27" s="117">
        <v>8.1922177483331531</v>
      </c>
      <c r="EE27" s="117">
        <v>166896.63153549749</v>
      </c>
      <c r="EF27" s="117">
        <v>8.1678376372524539</v>
      </c>
      <c r="EG27" s="117">
        <v>170869.27729112445</v>
      </c>
      <c r="EH27" s="117">
        <v>8.2678833251580528</v>
      </c>
      <c r="EI27" s="117">
        <v>174968.72736639198</v>
      </c>
      <c r="EJ27" s="117">
        <v>8.2629448040508162</v>
      </c>
      <c r="EK27" s="117">
        <v>175620.86214769643</v>
      </c>
      <c r="EL27" s="117">
        <v>8.7864554405817721</v>
      </c>
      <c r="EM27" s="117">
        <v>174847.7833761324</v>
      </c>
      <c r="EN27" s="117">
        <v>8.9941586710004238</v>
      </c>
      <c r="EO27" s="117">
        <v>183298.57301524249</v>
      </c>
      <c r="EP27" s="117">
        <v>9.1218278628418918</v>
      </c>
      <c r="EQ27" s="117">
        <v>194101.43524023893</v>
      </c>
      <c r="ER27" s="117">
        <v>10.115590094922473</v>
      </c>
      <c r="ES27" s="117">
        <v>200286.15158372896</v>
      </c>
      <c r="ET27" s="117">
        <v>10.246068668390517</v>
      </c>
      <c r="EU27" s="117">
        <v>207142.3246365645</v>
      </c>
      <c r="EV27" s="117">
        <v>10.480261040663898</v>
      </c>
      <c r="EW27" s="117">
        <v>207889.59512419443</v>
      </c>
      <c r="EX27" s="117">
        <v>11.289826528304271</v>
      </c>
      <c r="EY27" s="117">
        <v>211393.93394117441</v>
      </c>
    </row>
    <row r="28" spans="2:155" x14ac:dyDescent="0.25">
      <c r="B28" s="21">
        <v>5</v>
      </c>
      <c r="C28" s="27" t="s">
        <v>629</v>
      </c>
      <c r="D28" s="117">
        <v>11.63232299939229</v>
      </c>
      <c r="E28" s="117">
        <v>95602.051294764489</v>
      </c>
      <c r="F28" s="117">
        <v>9.5534250333285886</v>
      </c>
      <c r="G28" s="117">
        <v>123830.71851885697</v>
      </c>
      <c r="H28" s="117">
        <v>9.0350214130592423</v>
      </c>
      <c r="I28" s="117">
        <v>146439.43991156001</v>
      </c>
      <c r="J28" s="117">
        <v>8.1492884985692822</v>
      </c>
      <c r="K28" s="117">
        <v>160559.01095850705</v>
      </c>
      <c r="L28" s="117">
        <v>10.75023642321529</v>
      </c>
      <c r="M28" s="117">
        <v>198529.20798605005</v>
      </c>
      <c r="N28" s="117">
        <v>12.140684621949191</v>
      </c>
      <c r="O28" s="117">
        <v>237457.38584493793</v>
      </c>
      <c r="P28" s="117">
        <v>8.2895419321148243</v>
      </c>
      <c r="Q28" s="117">
        <v>164379.07596279451</v>
      </c>
      <c r="R28" s="117">
        <v>8.0752966201424758</v>
      </c>
      <c r="S28" s="117">
        <v>169478.54659539403</v>
      </c>
      <c r="T28" s="117">
        <v>7.896233508761882</v>
      </c>
      <c r="U28" s="117">
        <v>173831.18827435203</v>
      </c>
      <c r="V28" s="117">
        <v>8.2339841816745398</v>
      </c>
      <c r="W28" s="117">
        <v>178083.32654008697</v>
      </c>
      <c r="X28" s="117">
        <v>8.5126879517659066</v>
      </c>
      <c r="Y28" s="117">
        <v>179181.11259827443</v>
      </c>
      <c r="Z28" s="117">
        <v>8.8029046890653593</v>
      </c>
      <c r="AA28" s="117">
        <v>184764.95626117397</v>
      </c>
      <c r="AB28" s="117">
        <v>9.4910228344837169</v>
      </c>
      <c r="AC28" s="117">
        <v>205180.67177373177</v>
      </c>
      <c r="AD28" s="117">
        <v>9.9208595234243955</v>
      </c>
      <c r="AE28" s="117">
        <v>204171.78748418347</v>
      </c>
      <c r="AF28" s="117">
        <v>10.238788043606284</v>
      </c>
      <c r="AG28" s="117">
        <v>201334.02031285234</v>
      </c>
      <c r="AH28" s="117">
        <v>10.062250846796271</v>
      </c>
      <c r="AI28" s="117">
        <v>200345.06714085699</v>
      </c>
      <c r="AJ28" s="117">
        <v>10.633853285530806</v>
      </c>
      <c r="AK28" s="117">
        <v>197846.92246826403</v>
      </c>
      <c r="AL28" s="117">
        <v>10.75023642321529</v>
      </c>
      <c r="AM28" s="117">
        <v>198529.20798605005</v>
      </c>
      <c r="AN28" s="117">
        <v>10.953448218510108</v>
      </c>
      <c r="AO28" s="117">
        <v>202450.67634507088</v>
      </c>
      <c r="AP28" s="117">
        <v>11.033565613095599</v>
      </c>
      <c r="AQ28" s="117">
        <v>207052.21883300037</v>
      </c>
      <c r="AR28" s="117">
        <v>10.079277107716969</v>
      </c>
      <c r="AS28" s="117">
        <v>213809.68670105061</v>
      </c>
      <c r="AT28" s="117">
        <v>10.944304450656256</v>
      </c>
      <c r="AU28" s="117">
        <v>215960.65428102054</v>
      </c>
      <c r="AV28" s="117">
        <v>10.712328003037884</v>
      </c>
      <c r="AW28" s="117">
        <v>219378.37747896701</v>
      </c>
      <c r="AX28" s="117">
        <v>11.185091739455205</v>
      </c>
      <c r="AY28" s="117">
        <v>220581.78718060206</v>
      </c>
      <c r="AZ28" s="117">
        <v>11.343852286497789</v>
      </c>
      <c r="BA28" s="117">
        <v>223547.75478372173</v>
      </c>
      <c r="BB28" s="117">
        <v>11.43684088460833</v>
      </c>
      <c r="BC28" s="117">
        <v>220006.119498321</v>
      </c>
      <c r="BD28" s="117">
        <v>11.611592551122211</v>
      </c>
      <c r="BE28" s="117">
        <v>210075.91993361179</v>
      </c>
      <c r="BF28" s="117">
        <v>11.767142787725273</v>
      </c>
      <c r="BG28" s="117">
        <v>231436.36844864977</v>
      </c>
      <c r="BH28" s="117">
        <v>12.06076682673984</v>
      </c>
      <c r="BI28" s="117">
        <v>214289.30841935304</v>
      </c>
      <c r="BJ28" s="117">
        <v>12.140684621949191</v>
      </c>
      <c r="BK28" s="117">
        <v>237457.38584493793</v>
      </c>
      <c r="BL28" s="117">
        <v>11.926628218397152</v>
      </c>
      <c r="BM28" s="117">
        <v>232013.87801006404</v>
      </c>
      <c r="BN28" s="117">
        <v>11.88724630641449</v>
      </c>
      <c r="BO28" s="117">
        <v>260713.41706644965</v>
      </c>
      <c r="BP28" s="117">
        <v>11.682873536603488</v>
      </c>
      <c r="BQ28" s="117">
        <v>274822.02318287257</v>
      </c>
      <c r="BR28" s="117">
        <v>11.883668489930848</v>
      </c>
      <c r="BS28" s="117">
        <v>285312.4666919774</v>
      </c>
      <c r="BT28" s="117">
        <v>12.003567673589492</v>
      </c>
      <c r="BU28" s="117">
        <v>290640.63274847815</v>
      </c>
      <c r="BV28" s="117">
        <v>11.924431594021307</v>
      </c>
      <c r="BW28" s="117">
        <v>297216.01302599319</v>
      </c>
      <c r="BX28" s="117">
        <v>11.905916954434511</v>
      </c>
      <c r="BY28" s="117">
        <v>304097.14030109654</v>
      </c>
      <c r="BZ28" s="117">
        <v>11.843389561660507</v>
      </c>
      <c r="CA28" s="117">
        <v>300630.45879928657</v>
      </c>
      <c r="CB28" s="117">
        <v>11.773847202395896</v>
      </c>
      <c r="CC28" s="117">
        <v>306243.39005472464</v>
      </c>
      <c r="CD28" s="117">
        <v>11.736919276985398</v>
      </c>
      <c r="CE28" s="117">
        <v>306251.33371264284</v>
      </c>
      <c r="CF28" s="117">
        <v>11.715558324778286</v>
      </c>
      <c r="CG28" s="117">
        <v>306666.85401207558</v>
      </c>
      <c r="CH28" s="117">
        <v>11.752670522654794</v>
      </c>
      <c r="CI28" s="117">
        <v>304479.98981452355</v>
      </c>
      <c r="CJ28" s="117">
        <v>11.662712681265278</v>
      </c>
      <c r="CK28" s="117">
        <v>308819.44493000268</v>
      </c>
      <c r="CL28" s="117">
        <v>11.343479713600845</v>
      </c>
      <c r="CM28" s="117">
        <v>313491.34149153426</v>
      </c>
      <c r="CN28" s="117">
        <v>11.535449942114504</v>
      </c>
      <c r="CO28" s="117">
        <v>325749.67755869729</v>
      </c>
      <c r="CP28" s="117">
        <v>11.587683177960846</v>
      </c>
      <c r="CQ28" s="117">
        <v>330242.74569863774</v>
      </c>
      <c r="CR28" s="117">
        <v>11.474717712330499</v>
      </c>
      <c r="CS28" s="117">
        <v>332532.86155368795</v>
      </c>
      <c r="CT28" s="117">
        <v>11.508269670894084</v>
      </c>
      <c r="CU28" s="117">
        <v>338212.91956218809</v>
      </c>
      <c r="CV28" s="117">
        <v>11.405719687291793</v>
      </c>
      <c r="CW28" s="117">
        <v>340538.56316473603</v>
      </c>
      <c r="CX28" s="117">
        <v>11.378718742449562</v>
      </c>
      <c r="CY28" s="117">
        <v>344786.48372276028</v>
      </c>
      <c r="CZ28" s="117">
        <v>11.311849943580411</v>
      </c>
      <c r="DA28" s="117">
        <v>349982.3104782491</v>
      </c>
      <c r="DB28" s="117">
        <v>11.253584226882088</v>
      </c>
      <c r="DC28" s="117">
        <v>347544.2775801887</v>
      </c>
      <c r="DD28" s="117">
        <v>10.711182603519509</v>
      </c>
      <c r="DE28" s="117">
        <v>340411.31947914005</v>
      </c>
      <c r="DF28" s="117">
        <v>10.248276504318394</v>
      </c>
      <c r="DG28" s="117">
        <v>341968.1859464508</v>
      </c>
      <c r="DH28" s="117">
        <v>10.301767692891636</v>
      </c>
      <c r="DI28" s="117">
        <v>337393.74450093578</v>
      </c>
      <c r="DJ28" s="117">
        <v>10.016016286607169</v>
      </c>
      <c r="DK28" s="117">
        <v>340206.23533189052</v>
      </c>
      <c r="DL28" s="117">
        <v>9.5492776868940812</v>
      </c>
      <c r="DM28" s="117">
        <v>345507.96066211181</v>
      </c>
      <c r="DN28" s="117">
        <v>9.1270885064923561</v>
      </c>
      <c r="DO28" s="117">
        <v>347235.56592701538</v>
      </c>
      <c r="DP28" s="117">
        <v>9.0786035776887424</v>
      </c>
      <c r="DQ28" s="117">
        <v>343641.60980024666</v>
      </c>
      <c r="DR28" s="117">
        <v>8.7529688449939602</v>
      </c>
      <c r="DS28" s="117">
        <v>352212.08338594961</v>
      </c>
      <c r="DT28" s="117">
        <v>8.3760471005595356</v>
      </c>
      <c r="DU28" s="117">
        <v>359019.33292155608</v>
      </c>
      <c r="DV28" s="117">
        <v>8.271660697858561</v>
      </c>
      <c r="DW28" s="117">
        <v>362529.09141758323</v>
      </c>
      <c r="DX28" s="117">
        <v>8.3336474123978288</v>
      </c>
      <c r="DY28" s="117">
        <v>368675.25769097317</v>
      </c>
      <c r="DZ28" s="117">
        <v>8.0731218676702081</v>
      </c>
      <c r="EA28" s="117">
        <v>368631.92938154552</v>
      </c>
      <c r="EB28" s="117">
        <v>7.9544348936149119</v>
      </c>
      <c r="EC28" s="117">
        <v>372135.9853800236</v>
      </c>
      <c r="ED28" s="117">
        <v>7.961699655708756</v>
      </c>
      <c r="EE28" s="117">
        <v>379125.47257733805</v>
      </c>
      <c r="EF28" s="117">
        <v>7.9453319175022852</v>
      </c>
      <c r="EG28" s="117">
        <v>386387.43989087659</v>
      </c>
      <c r="EH28" s="117">
        <v>7.9743261904707712</v>
      </c>
      <c r="EI28" s="117">
        <v>398448.65893402247</v>
      </c>
      <c r="EJ28" s="117">
        <v>8.06824207788579</v>
      </c>
      <c r="EK28" s="117">
        <v>413083.287449961</v>
      </c>
      <c r="EL28" s="117">
        <v>8.4962425935504484</v>
      </c>
      <c r="EM28" s="117">
        <v>420625.22445452056</v>
      </c>
      <c r="EN28" s="117">
        <v>8.7891014497693121</v>
      </c>
      <c r="EO28" s="117">
        <v>430559.4147899861</v>
      </c>
      <c r="EP28" s="117">
        <v>9.0575858545928689</v>
      </c>
      <c r="EQ28" s="117">
        <v>457418.27849703503</v>
      </c>
      <c r="ER28" s="117">
        <v>9.9149157953922931</v>
      </c>
      <c r="ES28" s="117">
        <v>468795.74918316898</v>
      </c>
      <c r="ET28" s="117">
        <v>10.180919210309769</v>
      </c>
      <c r="EU28" s="117">
        <v>478545.40496906097</v>
      </c>
      <c r="EV28" s="117">
        <v>10.478949275065352</v>
      </c>
      <c r="EW28" s="117">
        <v>481888.58720483392</v>
      </c>
      <c r="EX28" s="117">
        <v>11.303140371018129</v>
      </c>
      <c r="EY28" s="117">
        <v>485566.68827207293</v>
      </c>
    </row>
    <row r="29" spans="2:155" x14ac:dyDescent="0.25">
      <c r="B29" s="21">
        <v>6</v>
      </c>
      <c r="C29" s="27" t="s">
        <v>222</v>
      </c>
      <c r="D29" s="117">
        <v>12.633605134630383</v>
      </c>
      <c r="E29" s="117">
        <v>56541.709887299301</v>
      </c>
      <c r="F29" s="117">
        <v>11.059349145431199</v>
      </c>
      <c r="G29" s="117">
        <v>79993.064224118338</v>
      </c>
      <c r="H29" s="117">
        <v>9.8097750836608846</v>
      </c>
      <c r="I29" s="117">
        <v>112011.90479847419</v>
      </c>
      <c r="J29" s="117">
        <v>9.3811979855918679</v>
      </c>
      <c r="K29" s="117">
        <v>138218.97759808044</v>
      </c>
      <c r="L29" s="117">
        <v>11.534398140207617</v>
      </c>
      <c r="M29" s="117">
        <v>178777.16864725394</v>
      </c>
      <c r="N29" s="117">
        <v>12.638366983688426</v>
      </c>
      <c r="O29" s="117">
        <v>212355.17274960005</v>
      </c>
      <c r="P29" s="117">
        <v>9.3584482566347376</v>
      </c>
      <c r="Q29" s="117">
        <v>142122.65450609374</v>
      </c>
      <c r="R29" s="117">
        <v>9.2830852242902289</v>
      </c>
      <c r="S29" s="117">
        <v>146705.72483010209</v>
      </c>
      <c r="T29" s="117">
        <v>9.2431918455462672</v>
      </c>
      <c r="U29" s="117">
        <v>149448.15088086203</v>
      </c>
      <c r="V29" s="117">
        <v>9.3510130518001926</v>
      </c>
      <c r="W29" s="117">
        <v>151601.34610010206</v>
      </c>
      <c r="X29" s="117">
        <v>9.4994238902751551</v>
      </c>
      <c r="Y29" s="117">
        <v>154575.10331403371</v>
      </c>
      <c r="Z29" s="117">
        <v>9.6989238707666097</v>
      </c>
      <c r="AA29" s="117">
        <v>159914.73142865207</v>
      </c>
      <c r="AB29" s="117">
        <v>10.422348239059893</v>
      </c>
      <c r="AC29" s="117">
        <v>171413.88242828209</v>
      </c>
      <c r="AD29" s="117">
        <v>10.873453766245214</v>
      </c>
      <c r="AE29" s="117">
        <v>173374.92641963204</v>
      </c>
      <c r="AF29" s="117">
        <v>11.023642876955147</v>
      </c>
      <c r="AG29" s="117">
        <v>174812.986528062</v>
      </c>
      <c r="AH29" s="117">
        <v>11.144276244321036</v>
      </c>
      <c r="AI29" s="117">
        <v>176395.79521186877</v>
      </c>
      <c r="AJ29" s="117">
        <v>11.59331819000573</v>
      </c>
      <c r="AK29" s="117">
        <v>179038.02533164405</v>
      </c>
      <c r="AL29" s="117">
        <v>11.534398140207617</v>
      </c>
      <c r="AM29" s="117">
        <v>178777.16864725394</v>
      </c>
      <c r="AN29" s="117">
        <v>11.797446568976524</v>
      </c>
      <c r="AO29" s="117">
        <v>181267.46732659393</v>
      </c>
      <c r="AP29" s="117">
        <v>11.996513456122845</v>
      </c>
      <c r="AQ29" s="117">
        <v>183740.57057041206</v>
      </c>
      <c r="AR29" s="117">
        <v>11.454496461763664</v>
      </c>
      <c r="AS29" s="117">
        <v>186480.88433255412</v>
      </c>
      <c r="AT29" s="117">
        <v>11.874368918870971</v>
      </c>
      <c r="AU29" s="117">
        <v>187994.52344769172</v>
      </c>
      <c r="AV29" s="117">
        <v>11.705904799211075</v>
      </c>
      <c r="AW29" s="117">
        <v>194380.06940134175</v>
      </c>
      <c r="AX29" s="117">
        <v>11.997624113937524</v>
      </c>
      <c r="AY29" s="117">
        <v>197675.16631430172</v>
      </c>
      <c r="AZ29" s="117">
        <v>12.099670641804076</v>
      </c>
      <c r="BA29" s="117">
        <v>200243.78126229471</v>
      </c>
      <c r="BB29" s="117">
        <v>12.030093793398276</v>
      </c>
      <c r="BC29" s="117">
        <v>197357.86433300306</v>
      </c>
      <c r="BD29" s="117">
        <v>12.25990980504266</v>
      </c>
      <c r="BE29" s="117">
        <v>198097.85799291311</v>
      </c>
      <c r="BF29" s="117">
        <v>12.53055908673381</v>
      </c>
      <c r="BG29" s="117">
        <v>203686.63558521002</v>
      </c>
      <c r="BH29" s="117">
        <v>12.667681914072611</v>
      </c>
      <c r="BI29" s="117">
        <v>207614.71391037997</v>
      </c>
      <c r="BJ29" s="117">
        <v>12.638366983688426</v>
      </c>
      <c r="BK29" s="117">
        <v>212355.17274960005</v>
      </c>
      <c r="BL29" s="117">
        <v>12.652313982857381</v>
      </c>
      <c r="BM29" s="117">
        <v>217080.00164337008</v>
      </c>
      <c r="BN29" s="117">
        <v>12.291942634970729</v>
      </c>
      <c r="BO29" s="117">
        <v>226767.6566746498</v>
      </c>
      <c r="BP29" s="117">
        <v>12.264811563458494</v>
      </c>
      <c r="BQ29" s="117">
        <v>230053.41015983172</v>
      </c>
      <c r="BR29" s="117">
        <v>12.245867711430911</v>
      </c>
      <c r="BS29" s="117">
        <v>231115.0864225734</v>
      </c>
      <c r="BT29" s="117">
        <v>12.264209937564788</v>
      </c>
      <c r="BU29" s="117">
        <v>232806.23275282132</v>
      </c>
      <c r="BV29" s="117">
        <v>12.274814370407968</v>
      </c>
      <c r="BW29" s="117">
        <v>235960.12582044344</v>
      </c>
      <c r="BX29" s="117">
        <v>12.391666407530025</v>
      </c>
      <c r="BY29" s="117">
        <v>239038.72849932342</v>
      </c>
      <c r="BZ29" s="117">
        <v>12.319853065509857</v>
      </c>
      <c r="CA29" s="117">
        <v>242857.01859648759</v>
      </c>
      <c r="CB29" s="117">
        <v>12.532388762863429</v>
      </c>
      <c r="CC29" s="117">
        <v>242721.20549226072</v>
      </c>
      <c r="CD29" s="117">
        <v>12.470760334033645</v>
      </c>
      <c r="CE29" s="117">
        <v>246645.11898773903</v>
      </c>
      <c r="CF29" s="117">
        <v>12.433605464625067</v>
      </c>
      <c r="CG29" s="117">
        <v>249097.53871584384</v>
      </c>
      <c r="CH29" s="117">
        <v>12.434178642037084</v>
      </c>
      <c r="CI29" s="117">
        <v>251365.48012307691</v>
      </c>
      <c r="CJ29" s="117">
        <v>12.348612012076856</v>
      </c>
      <c r="CK29" s="117">
        <v>252550.37732365704</v>
      </c>
      <c r="CL29" s="117">
        <v>12.265275737254548</v>
      </c>
      <c r="CM29" s="117">
        <v>259061.7855341945</v>
      </c>
      <c r="CN29" s="117">
        <v>12.34239617807776</v>
      </c>
      <c r="CO29" s="117">
        <v>266296.29369388433</v>
      </c>
      <c r="CP29" s="117">
        <v>12.390223350503364</v>
      </c>
      <c r="CQ29" s="117">
        <v>268386.78974451631</v>
      </c>
      <c r="CR29" s="117">
        <v>12.369067261625972</v>
      </c>
      <c r="CS29" s="117">
        <v>274125.41092165653</v>
      </c>
      <c r="CT29" s="117">
        <v>12.336715946836602</v>
      </c>
      <c r="CU29" s="117">
        <v>277496.94603588455</v>
      </c>
      <c r="CV29" s="117">
        <v>12.293950555986035</v>
      </c>
      <c r="CW29" s="117">
        <v>279050.42523756757</v>
      </c>
      <c r="CX29" s="117">
        <v>12.247625692081476</v>
      </c>
      <c r="CY29" s="117">
        <v>285950.20699111576</v>
      </c>
      <c r="CZ29" s="117">
        <v>12.27091769820461</v>
      </c>
      <c r="DA29" s="117">
        <v>288005.58910842554</v>
      </c>
      <c r="DB29" s="117">
        <v>12.029102446932871</v>
      </c>
      <c r="DC29" s="117">
        <v>287005.02185204002</v>
      </c>
      <c r="DD29" s="117">
        <v>11.384018614077664</v>
      </c>
      <c r="DE29" s="117">
        <v>285240.61486754491</v>
      </c>
      <c r="DF29" s="117">
        <v>10.992663019115561</v>
      </c>
      <c r="DG29" s="117">
        <v>294292.47207939357</v>
      </c>
      <c r="DH29" s="117">
        <v>11.02353148629229</v>
      </c>
      <c r="DI29" s="117">
        <v>295341.18467154901</v>
      </c>
      <c r="DJ29" s="117">
        <v>10.876948753295508</v>
      </c>
      <c r="DK29" s="117">
        <v>291087.97606903047</v>
      </c>
      <c r="DL29" s="117">
        <v>10.601107879493439</v>
      </c>
      <c r="DM29" s="117">
        <v>300437.14098795253</v>
      </c>
      <c r="DN29" s="117">
        <v>10.290466030155809</v>
      </c>
      <c r="DO29" s="117">
        <v>307142.33780008962</v>
      </c>
      <c r="DP29" s="117">
        <v>10.203346068202304</v>
      </c>
      <c r="DQ29" s="117">
        <v>305985.06676981464</v>
      </c>
      <c r="DR29" s="117">
        <v>10.03493720596633</v>
      </c>
      <c r="DS29" s="117">
        <v>313541.86171308113</v>
      </c>
      <c r="DT29" s="117">
        <v>9.6093520797930161</v>
      </c>
      <c r="DU29" s="117">
        <v>317831.2639209262</v>
      </c>
      <c r="DV29" s="117">
        <v>9.5658225661886824</v>
      </c>
      <c r="DW29" s="117">
        <v>327420.5971805994</v>
      </c>
      <c r="DX29" s="117">
        <v>9.4689048008359151</v>
      </c>
      <c r="DY29" s="117">
        <v>332795.19335757819</v>
      </c>
      <c r="DZ29" s="117">
        <v>9.2825207655931248</v>
      </c>
      <c r="EA29" s="117">
        <v>340914.18783673376</v>
      </c>
      <c r="EB29" s="117">
        <v>9.2252079119036807</v>
      </c>
      <c r="EC29" s="117">
        <v>339601.38351147907</v>
      </c>
      <c r="ED29" s="117">
        <v>9.1666618837610852</v>
      </c>
      <c r="EE29" s="117">
        <v>354304.34720699792</v>
      </c>
      <c r="EF29" s="117">
        <v>9.1898771479024539</v>
      </c>
      <c r="EG29" s="117">
        <v>355863.82352909469</v>
      </c>
      <c r="EH29" s="117">
        <v>9.2696099862626813</v>
      </c>
      <c r="EI29" s="117">
        <v>359202.13067459653</v>
      </c>
      <c r="EJ29" s="117">
        <v>9.1157210427628765</v>
      </c>
      <c r="EK29" s="117">
        <v>223057.014033521</v>
      </c>
      <c r="EL29" s="117">
        <v>9.5720888339485644</v>
      </c>
      <c r="EM29" s="117">
        <v>194529.74924292916</v>
      </c>
      <c r="EN29" s="117">
        <v>9.5954873799411331</v>
      </c>
      <c r="EO29" s="117">
        <v>189542.90840048599</v>
      </c>
      <c r="EP29" s="117">
        <v>9.6802854172037254</v>
      </c>
      <c r="EQ29" s="117">
        <v>171339.41191646463</v>
      </c>
      <c r="ER29" s="117">
        <v>10.43044050782834</v>
      </c>
      <c r="ES29" s="117">
        <v>172625.18800433262</v>
      </c>
      <c r="ET29" s="117">
        <v>10.491437465294414</v>
      </c>
      <c r="EU29" s="117">
        <v>167603.33208866761</v>
      </c>
      <c r="EV29" s="117">
        <v>11.006164258823269</v>
      </c>
      <c r="EW29" s="117">
        <v>150745.35258826811</v>
      </c>
      <c r="EX29" s="117">
        <v>11.703693757467613</v>
      </c>
      <c r="EY29" s="117">
        <v>154512.76201920793</v>
      </c>
    </row>
    <row r="30" spans="2:155" x14ac:dyDescent="0.25">
      <c r="B30" s="21">
        <v>7</v>
      </c>
      <c r="C30" s="27" t="s">
        <v>223</v>
      </c>
      <c r="D30" s="117">
        <v>11.744306236289333</v>
      </c>
      <c r="E30" s="117">
        <v>14375.431176902028</v>
      </c>
      <c r="F30" s="117">
        <v>10.599393056606937</v>
      </c>
      <c r="G30" s="117">
        <v>19545.601177240027</v>
      </c>
      <c r="H30" s="117">
        <v>9.7346897871098896</v>
      </c>
      <c r="I30" s="117">
        <v>26599.285221409995</v>
      </c>
      <c r="J30" s="117">
        <v>9.2747637620351817</v>
      </c>
      <c r="K30" s="117">
        <v>37890.163659860009</v>
      </c>
      <c r="L30" s="117">
        <v>10.316227752563018</v>
      </c>
      <c r="M30" s="117">
        <v>59344.923141030027</v>
      </c>
      <c r="N30" s="117">
        <v>11.426017252043234</v>
      </c>
      <c r="O30" s="117">
        <v>81900.595712659997</v>
      </c>
      <c r="P30" s="117">
        <v>9.1794393141641653</v>
      </c>
      <c r="Q30" s="117">
        <v>39369.509987750003</v>
      </c>
      <c r="R30" s="117">
        <v>9.188168392906837</v>
      </c>
      <c r="S30" s="117">
        <v>40103.023096470031</v>
      </c>
      <c r="T30" s="117">
        <v>9.0649465220578946</v>
      </c>
      <c r="U30" s="117">
        <v>41226.637004470023</v>
      </c>
      <c r="V30" s="117">
        <v>9.1464495982616576</v>
      </c>
      <c r="W30" s="117">
        <v>42380.592811999988</v>
      </c>
      <c r="X30" s="117">
        <v>9.180068432871094</v>
      </c>
      <c r="Y30" s="117">
        <v>43141.348815919991</v>
      </c>
      <c r="Z30" s="117">
        <v>9.4152749616795024</v>
      </c>
      <c r="AA30" s="117">
        <v>46296.485153770001</v>
      </c>
      <c r="AB30" s="117">
        <v>9.7477322117179384</v>
      </c>
      <c r="AC30" s="117">
        <v>51027.331462646885</v>
      </c>
      <c r="AD30" s="117">
        <v>9.9589485767414399</v>
      </c>
      <c r="AE30" s="117">
        <v>51354.739883310001</v>
      </c>
      <c r="AF30" s="117">
        <v>9.9421132897383035</v>
      </c>
      <c r="AG30" s="117">
        <v>54227.129183019992</v>
      </c>
      <c r="AH30" s="117">
        <v>9.6407853336439224</v>
      </c>
      <c r="AI30" s="117">
        <v>54896.120095880018</v>
      </c>
      <c r="AJ30" s="117">
        <v>10.140010783614972</v>
      </c>
      <c r="AK30" s="117">
        <v>55971.553068460002</v>
      </c>
      <c r="AL30" s="117">
        <v>10.316227752563018</v>
      </c>
      <c r="AM30" s="117">
        <v>59344.923141030027</v>
      </c>
      <c r="AN30" s="117">
        <v>10.597913457340928</v>
      </c>
      <c r="AO30" s="117">
        <v>60181.914339950017</v>
      </c>
      <c r="AP30" s="117">
        <v>10.710358972472237</v>
      </c>
      <c r="AQ30" s="117">
        <v>61365.992018830031</v>
      </c>
      <c r="AR30" s="117">
        <v>9.709896587032663</v>
      </c>
      <c r="AS30" s="117">
        <v>62989.535081850001</v>
      </c>
      <c r="AT30" s="117">
        <v>10.726375521093948</v>
      </c>
      <c r="AU30" s="117">
        <v>62291.410201230021</v>
      </c>
      <c r="AV30" s="117">
        <v>10.382998296462853</v>
      </c>
      <c r="AW30" s="117">
        <v>65823.477602280007</v>
      </c>
      <c r="AX30" s="117">
        <v>10.855238813083032</v>
      </c>
      <c r="AY30" s="117">
        <v>67629.474985320005</v>
      </c>
      <c r="AZ30" s="117">
        <v>10.870436687925087</v>
      </c>
      <c r="BA30" s="117">
        <v>68895.019996599978</v>
      </c>
      <c r="BB30" s="117">
        <v>10.984533699199224</v>
      </c>
      <c r="BC30" s="117">
        <v>69714.016764830012</v>
      </c>
      <c r="BD30" s="117">
        <v>11.161836303895182</v>
      </c>
      <c r="BE30" s="117">
        <v>68020.384938830015</v>
      </c>
      <c r="BF30" s="117">
        <v>11.241299116936396</v>
      </c>
      <c r="BG30" s="117">
        <v>75625.657387569998</v>
      </c>
      <c r="BH30" s="117">
        <v>11.460257609377233</v>
      </c>
      <c r="BI30" s="117">
        <v>72720.984264630024</v>
      </c>
      <c r="BJ30" s="117">
        <v>11.426017252043234</v>
      </c>
      <c r="BK30" s="117">
        <v>81900.595712659997</v>
      </c>
      <c r="BL30" s="117">
        <v>11.518230915298091</v>
      </c>
      <c r="BM30" s="117">
        <v>77145.980600040028</v>
      </c>
      <c r="BN30" s="117">
        <v>11.415003063253684</v>
      </c>
      <c r="BO30" s="117">
        <v>84848.490870184993</v>
      </c>
      <c r="BP30" s="117">
        <v>11.512397451308679</v>
      </c>
      <c r="BQ30" s="117">
        <v>89570.265369804023</v>
      </c>
      <c r="BR30" s="117">
        <v>11.423725731957637</v>
      </c>
      <c r="BS30" s="117">
        <v>90448.757028790016</v>
      </c>
      <c r="BT30" s="117">
        <v>11.419750001328392</v>
      </c>
      <c r="BU30" s="117">
        <v>91675.639317419991</v>
      </c>
      <c r="BV30" s="117">
        <v>11.44256292155349</v>
      </c>
      <c r="BW30" s="117">
        <v>94499.666544479987</v>
      </c>
      <c r="BX30" s="117">
        <v>11.434073391666956</v>
      </c>
      <c r="BY30" s="117">
        <v>96833.092983090042</v>
      </c>
      <c r="BZ30" s="117">
        <v>11.26201526792504</v>
      </c>
      <c r="CA30" s="117">
        <v>98737.870232530026</v>
      </c>
      <c r="CB30" s="117">
        <v>11.211938536601759</v>
      </c>
      <c r="CC30" s="117">
        <v>102175.5972532</v>
      </c>
      <c r="CD30" s="117">
        <v>11.191610528772493</v>
      </c>
      <c r="CE30" s="117">
        <v>104026.13376373998</v>
      </c>
      <c r="CF30" s="117">
        <v>11.31396179506334</v>
      </c>
      <c r="CG30" s="117">
        <v>113348.91785416001</v>
      </c>
      <c r="CH30" s="117">
        <v>11.31728354514131</v>
      </c>
      <c r="CI30" s="117">
        <v>117636.98102927001</v>
      </c>
      <c r="CJ30" s="117">
        <v>11.303561788512749</v>
      </c>
      <c r="CK30" s="117">
        <v>120532.23832152999</v>
      </c>
      <c r="CL30" s="117">
        <v>11.288603321015628</v>
      </c>
      <c r="CM30" s="117">
        <v>122137.75096436001</v>
      </c>
      <c r="CN30" s="117">
        <v>11.300812024104912</v>
      </c>
      <c r="CO30" s="117">
        <v>126667.60464941297</v>
      </c>
      <c r="CP30" s="117">
        <v>11.313044354459462</v>
      </c>
      <c r="CQ30" s="117">
        <v>127608.69531588</v>
      </c>
      <c r="CR30" s="117">
        <v>11.306165714741748</v>
      </c>
      <c r="CS30" s="117">
        <v>130778.46958723002</v>
      </c>
      <c r="CT30" s="117">
        <v>11.300964233752296</v>
      </c>
      <c r="CU30" s="117">
        <v>132396.03748658003</v>
      </c>
      <c r="CV30" s="117">
        <v>11.276470103443286</v>
      </c>
      <c r="CW30" s="117">
        <v>135058.29863809</v>
      </c>
      <c r="CX30" s="117">
        <v>11.343267692945181</v>
      </c>
      <c r="CY30" s="117">
        <v>139523.06906129298</v>
      </c>
      <c r="CZ30" s="117">
        <v>11.227675154034154</v>
      </c>
      <c r="DA30" s="117">
        <v>143440.41183029005</v>
      </c>
      <c r="DB30" s="117">
        <v>11.102195166437932</v>
      </c>
      <c r="DC30" s="117">
        <v>144390.54268891006</v>
      </c>
      <c r="DD30" s="117">
        <v>10.86879719350736</v>
      </c>
      <c r="DE30" s="117">
        <v>146971.57004533996</v>
      </c>
      <c r="DF30" s="117">
        <v>10.460840338781187</v>
      </c>
      <c r="DG30" s="117">
        <v>153061.09282716303</v>
      </c>
      <c r="DH30" s="117">
        <v>10.749750191177171</v>
      </c>
      <c r="DI30" s="117">
        <v>158824.37354939303</v>
      </c>
      <c r="DJ30" s="117">
        <v>10.56119858072196</v>
      </c>
      <c r="DK30" s="117">
        <v>161153.61716904296</v>
      </c>
      <c r="DL30" s="117">
        <v>9.8832831357738282</v>
      </c>
      <c r="DM30" s="117">
        <v>165656.349464923</v>
      </c>
      <c r="DN30" s="117">
        <v>9.7566743774933045</v>
      </c>
      <c r="DO30" s="117">
        <v>167218.23608147303</v>
      </c>
      <c r="DP30" s="117">
        <v>9.578035203456178</v>
      </c>
      <c r="DQ30" s="117">
        <v>166898.41592608296</v>
      </c>
      <c r="DR30" s="117">
        <v>9.1110520036094638</v>
      </c>
      <c r="DS30" s="117">
        <v>171142.703496103</v>
      </c>
      <c r="DT30" s="117">
        <v>8.9023135761767058</v>
      </c>
      <c r="DU30" s="117">
        <v>173242.44818890592</v>
      </c>
      <c r="DV30" s="117">
        <v>8.770496651773021</v>
      </c>
      <c r="DW30" s="117">
        <v>178049.47878468595</v>
      </c>
      <c r="DX30" s="117">
        <v>8.6179540709073432</v>
      </c>
      <c r="DY30" s="117">
        <v>185859.95047101</v>
      </c>
      <c r="DZ30" s="117">
        <v>8.4429837403631485</v>
      </c>
      <c r="EA30" s="117">
        <v>187746.111922843</v>
      </c>
      <c r="EB30" s="117">
        <v>8.3587113202478491</v>
      </c>
      <c r="EC30" s="117">
        <v>190753.68088886296</v>
      </c>
      <c r="ED30" s="117">
        <v>8.1949432079107307</v>
      </c>
      <c r="EE30" s="117">
        <v>199484.94652591302</v>
      </c>
      <c r="EF30" s="117">
        <v>8.1452228413446743</v>
      </c>
      <c r="EG30" s="117">
        <v>201824.22761930601</v>
      </c>
      <c r="EH30" s="117">
        <v>8.0928809741680467</v>
      </c>
      <c r="EI30" s="117">
        <v>205647.45823952596</v>
      </c>
      <c r="EJ30" s="117">
        <v>8.0703811628826276</v>
      </c>
      <c r="EK30" s="117">
        <v>210600.04465162603</v>
      </c>
      <c r="EL30" s="117">
        <v>8.2016049358063583</v>
      </c>
      <c r="EM30" s="117">
        <v>211338.31096969603</v>
      </c>
      <c r="EN30" s="117">
        <v>8.4678048989107353</v>
      </c>
      <c r="EO30" s="117">
        <v>212378.737025696</v>
      </c>
      <c r="EP30" s="117">
        <v>8.6010224671256328</v>
      </c>
      <c r="EQ30" s="117">
        <v>218011.794590056</v>
      </c>
      <c r="ER30" s="117">
        <v>9.0471664311327462</v>
      </c>
      <c r="ES30" s="117">
        <v>219567.02370999602</v>
      </c>
      <c r="ET30" s="117">
        <v>9.1989817648207772</v>
      </c>
      <c r="EU30" s="117">
        <v>220057.85349580602</v>
      </c>
      <c r="EV30" s="117">
        <v>9.5104539540389155</v>
      </c>
      <c r="EW30" s="117">
        <v>224534.96782339309</v>
      </c>
      <c r="EX30" s="117">
        <v>9.9413513733129655</v>
      </c>
      <c r="EY30" s="117">
        <v>229094.998760266</v>
      </c>
    </row>
    <row r="31" spans="2:155" ht="31.5" x14ac:dyDescent="0.25">
      <c r="B31" s="304">
        <v>8</v>
      </c>
      <c r="C31" s="308" t="s">
        <v>630</v>
      </c>
      <c r="D31" s="117">
        <v>12.156940022858997</v>
      </c>
      <c r="E31" s="117">
        <v>8421.0670027765991</v>
      </c>
      <c r="F31" s="117">
        <v>10.096682583369745</v>
      </c>
      <c r="G31" s="117">
        <v>9997.1337836490002</v>
      </c>
      <c r="H31" s="117">
        <v>9.8718367639483446</v>
      </c>
      <c r="I31" s="117">
        <v>11318.761406119998</v>
      </c>
      <c r="J31" s="117">
        <v>8.6849822816070734</v>
      </c>
      <c r="K31" s="117">
        <v>15660.47049238</v>
      </c>
      <c r="L31" s="117">
        <v>10.971107913643028</v>
      </c>
      <c r="M31" s="117">
        <v>22346.922095973005</v>
      </c>
      <c r="N31" s="117">
        <v>12.350449994209605</v>
      </c>
      <c r="O31" s="117">
        <v>28966.365449400011</v>
      </c>
      <c r="P31" s="117">
        <v>8.5594389161297428</v>
      </c>
      <c r="Q31" s="117">
        <v>15865.424748768826</v>
      </c>
      <c r="R31" s="117">
        <v>8.5195852662534186</v>
      </c>
      <c r="S31" s="117">
        <v>16267.56710845083</v>
      </c>
      <c r="T31" s="117">
        <v>8.2047377932499437</v>
      </c>
      <c r="U31" s="117">
        <v>17317.937229800998</v>
      </c>
      <c r="V31" s="117">
        <v>8.4473824597236131</v>
      </c>
      <c r="W31" s="117">
        <v>17635.572852497</v>
      </c>
      <c r="X31" s="117">
        <v>8.8425157093037505</v>
      </c>
      <c r="Y31" s="117">
        <v>17995.185434786505</v>
      </c>
      <c r="Z31" s="117">
        <v>9.1803994056614204</v>
      </c>
      <c r="AA31" s="117">
        <v>18648.808672640997</v>
      </c>
      <c r="AB31" s="117">
        <v>9.7555750908003844</v>
      </c>
      <c r="AC31" s="117">
        <v>19735.999672543818</v>
      </c>
      <c r="AD31" s="117">
        <v>10.242570421481368</v>
      </c>
      <c r="AE31" s="117">
        <v>19996.141278870498</v>
      </c>
      <c r="AF31" s="117">
        <v>10.486407611556235</v>
      </c>
      <c r="AG31" s="117">
        <v>20434.102079333919</v>
      </c>
      <c r="AH31" s="117">
        <v>10.420063365163989</v>
      </c>
      <c r="AI31" s="117">
        <v>20883.421133327924</v>
      </c>
      <c r="AJ31" s="117">
        <v>10.936916860861407</v>
      </c>
      <c r="AK31" s="117">
        <v>21260.373836850005</v>
      </c>
      <c r="AL31" s="117">
        <v>10.971107913643028</v>
      </c>
      <c r="AM31" s="117">
        <v>22346.922095973005</v>
      </c>
      <c r="AN31" s="117">
        <v>11.148114999535414</v>
      </c>
      <c r="AO31" s="117">
        <v>22951.873772712002</v>
      </c>
      <c r="AP31" s="117">
        <v>11.350384014262858</v>
      </c>
      <c r="AQ31" s="117">
        <v>23316.280673240995</v>
      </c>
      <c r="AR31" s="117">
        <v>11.287040757052759</v>
      </c>
      <c r="AS31" s="117">
        <v>24441.322892407996</v>
      </c>
      <c r="AT31" s="117">
        <v>11.628173192345454</v>
      </c>
      <c r="AU31" s="117">
        <v>24670.840246781492</v>
      </c>
      <c r="AV31" s="117">
        <v>11.238527163631773</v>
      </c>
      <c r="AW31" s="117">
        <v>24833.017706289</v>
      </c>
      <c r="AX31" s="117">
        <v>11.556158780916356</v>
      </c>
      <c r="AY31" s="117">
        <v>25228.669451508962</v>
      </c>
      <c r="AZ31" s="117">
        <v>11.630811686387259</v>
      </c>
      <c r="BA31" s="117">
        <v>25736.86220158697</v>
      </c>
      <c r="BB31" s="117">
        <v>11.771616938912654</v>
      </c>
      <c r="BC31" s="117">
        <v>25783.078781696004</v>
      </c>
      <c r="BD31" s="117">
        <v>11.849255281692269</v>
      </c>
      <c r="BE31" s="117">
        <v>26353.875847060004</v>
      </c>
      <c r="BF31" s="117">
        <v>12.193306882830006</v>
      </c>
      <c r="BG31" s="117">
        <v>27790.943211818001</v>
      </c>
      <c r="BH31" s="117">
        <v>12.344359362823004</v>
      </c>
      <c r="BI31" s="117">
        <v>27370.591567970001</v>
      </c>
      <c r="BJ31" s="117">
        <v>12.350449994209605</v>
      </c>
      <c r="BK31" s="117">
        <v>28966.365449400011</v>
      </c>
      <c r="BL31" s="117">
        <v>12.261957829703533</v>
      </c>
      <c r="BM31" s="117">
        <v>27784.403166849999</v>
      </c>
      <c r="BN31" s="117">
        <v>12.277385271071978</v>
      </c>
      <c r="BO31" s="117">
        <v>27845.524421109996</v>
      </c>
      <c r="BP31" s="117">
        <v>12.354160883650989</v>
      </c>
      <c r="BQ31" s="117">
        <v>29189.28189666001</v>
      </c>
      <c r="BR31" s="117">
        <v>12.211022140071796</v>
      </c>
      <c r="BS31" s="117">
        <v>31298.560334799997</v>
      </c>
      <c r="BT31" s="117">
        <v>12.388893465060962</v>
      </c>
      <c r="BU31" s="117">
        <v>31450.839730438001</v>
      </c>
      <c r="BV31" s="117">
        <v>12.282685320298317</v>
      </c>
      <c r="BW31" s="117">
        <v>33449.926123059995</v>
      </c>
      <c r="BX31" s="117">
        <v>12.363006745591543</v>
      </c>
      <c r="BY31" s="117">
        <v>33255.774882410027</v>
      </c>
      <c r="BZ31" s="117">
        <v>12.301750024009754</v>
      </c>
      <c r="CA31" s="117">
        <v>33680.725865780005</v>
      </c>
      <c r="CB31" s="117">
        <v>12.208564577307161</v>
      </c>
      <c r="CC31" s="117">
        <v>32939.203602490001</v>
      </c>
      <c r="CD31" s="117">
        <v>12.249129762682918</v>
      </c>
      <c r="CE31" s="117">
        <v>32068.22038706001</v>
      </c>
      <c r="CF31" s="117">
        <v>12.212258321794575</v>
      </c>
      <c r="CG31" s="117">
        <v>32009.231959610006</v>
      </c>
      <c r="CH31" s="117">
        <v>12.164704262732362</v>
      </c>
      <c r="CI31" s="117">
        <v>31525.828515575002</v>
      </c>
      <c r="CJ31" s="117">
        <v>12.092230744505191</v>
      </c>
      <c r="CK31" s="117">
        <v>30465.860970214995</v>
      </c>
      <c r="CL31" s="117">
        <v>11.982307321127781</v>
      </c>
      <c r="CM31" s="117">
        <v>30661.230665769999</v>
      </c>
      <c r="CN31" s="117">
        <v>11.895979863565032</v>
      </c>
      <c r="CO31" s="117">
        <v>31748.346625999999</v>
      </c>
      <c r="CP31" s="117">
        <v>12.050275787924804</v>
      </c>
      <c r="CQ31" s="117">
        <v>32010.052139105501</v>
      </c>
      <c r="CR31" s="117">
        <v>11.951453830445287</v>
      </c>
      <c r="CS31" s="117">
        <v>33729.454642720004</v>
      </c>
      <c r="CT31" s="117">
        <v>11.992024751450646</v>
      </c>
      <c r="CU31" s="117">
        <v>34687.114029955992</v>
      </c>
      <c r="CV31" s="117">
        <v>11.864888566740534</v>
      </c>
      <c r="CW31" s="117">
        <v>34456.702940345996</v>
      </c>
      <c r="CX31" s="117">
        <v>11.924909488680015</v>
      </c>
      <c r="CY31" s="117">
        <v>35209.900193555193</v>
      </c>
      <c r="CZ31" s="117">
        <v>11.916630143249506</v>
      </c>
      <c r="DA31" s="117">
        <v>36771.995988907191</v>
      </c>
      <c r="DB31" s="117">
        <v>11.739304821957241</v>
      </c>
      <c r="DC31" s="117">
        <v>39262.220796942689</v>
      </c>
      <c r="DD31" s="117">
        <v>11.197048231002579</v>
      </c>
      <c r="DE31" s="117">
        <v>39909.640368742992</v>
      </c>
      <c r="DF31" s="117">
        <v>10.732871532744735</v>
      </c>
      <c r="DG31" s="117">
        <v>40702.61534051448</v>
      </c>
      <c r="DH31" s="117">
        <v>10.492472137405244</v>
      </c>
      <c r="DI31" s="117">
        <v>40250.665183441699</v>
      </c>
      <c r="DJ31" s="117">
        <v>10.244178319340953</v>
      </c>
      <c r="DK31" s="117">
        <v>40709.533747269008</v>
      </c>
      <c r="DL31" s="117">
        <v>9.9735027848240527</v>
      </c>
      <c r="DM31" s="117">
        <v>43876.257473115009</v>
      </c>
      <c r="DN31" s="117">
        <v>9.6391065251216723</v>
      </c>
      <c r="DO31" s="117">
        <v>43020.128639866198</v>
      </c>
      <c r="DP31" s="117">
        <v>9.3593738005623326</v>
      </c>
      <c r="DQ31" s="117">
        <v>42960.442807196203</v>
      </c>
      <c r="DR31" s="117">
        <v>9.0733877553094384</v>
      </c>
      <c r="DS31" s="117">
        <v>47866.725264415181</v>
      </c>
      <c r="DT31" s="117">
        <v>8.7873505309567896</v>
      </c>
      <c r="DU31" s="117">
        <v>49565.790608898482</v>
      </c>
      <c r="DV31" s="117">
        <v>8.6735812231972922</v>
      </c>
      <c r="DW31" s="117">
        <v>49508.257774710983</v>
      </c>
      <c r="DX31" s="117">
        <v>8.6075815563376725</v>
      </c>
      <c r="DY31" s="117">
        <v>52720.684377332007</v>
      </c>
      <c r="DZ31" s="117">
        <v>8.4634160162395968</v>
      </c>
      <c r="EA31" s="117">
        <v>54017.550355685991</v>
      </c>
      <c r="EB31" s="117">
        <v>8.3911674827853115</v>
      </c>
      <c r="EC31" s="117">
        <v>54871.609387318014</v>
      </c>
      <c r="ED31" s="117">
        <v>8.3904132806129379</v>
      </c>
      <c r="EE31" s="117">
        <v>53835.023090872019</v>
      </c>
      <c r="EF31" s="117">
        <v>8.4536630161076278</v>
      </c>
      <c r="EG31" s="117">
        <v>57638.28501019752</v>
      </c>
      <c r="EH31" s="117">
        <v>8.4896781614252568</v>
      </c>
      <c r="EI31" s="117">
        <v>60085.249608516009</v>
      </c>
      <c r="EJ31" s="117">
        <v>8.5045752121482856</v>
      </c>
      <c r="EK31" s="117">
        <v>63632.928787736993</v>
      </c>
      <c r="EL31" s="117">
        <v>8.9475872928769036</v>
      </c>
      <c r="EM31" s="117">
        <v>64901.914267149994</v>
      </c>
      <c r="EN31" s="117">
        <v>9.2341891199627231</v>
      </c>
      <c r="EO31" s="117">
        <v>67616.544146229993</v>
      </c>
      <c r="EP31" s="117">
        <v>9.419828581536617</v>
      </c>
      <c r="EQ31" s="117">
        <v>69575.938383809989</v>
      </c>
      <c r="ER31" s="117">
        <v>10.394858326964737</v>
      </c>
      <c r="ES31" s="117">
        <v>70452.664423349983</v>
      </c>
      <c r="ET31" s="117">
        <v>10.692402391616916</v>
      </c>
      <c r="EU31" s="117">
        <v>70383.896683409999</v>
      </c>
      <c r="EV31" s="117">
        <v>10.916373386597696</v>
      </c>
      <c r="EW31" s="117">
        <v>71603.456056024021</v>
      </c>
      <c r="EX31" s="117">
        <v>11.630984730968235</v>
      </c>
      <c r="EY31" s="117">
        <v>72803.220350864023</v>
      </c>
    </row>
    <row r="32" spans="2:155" x14ac:dyDescent="0.25">
      <c r="B32" s="304">
        <v>9</v>
      </c>
      <c r="C32" s="27" t="s">
        <v>225</v>
      </c>
      <c r="D32" s="117">
        <v>12.461227862940877</v>
      </c>
      <c r="E32" s="117">
        <v>20175.996991661999</v>
      </c>
      <c r="F32" s="117">
        <v>10.686477432649173</v>
      </c>
      <c r="G32" s="117">
        <v>23365.220888444503</v>
      </c>
      <c r="H32" s="117">
        <v>9.8686226260735115</v>
      </c>
      <c r="I32" s="117">
        <v>25074.979855894901</v>
      </c>
      <c r="J32" s="117">
        <v>9.2248533554122822</v>
      </c>
      <c r="K32" s="117">
        <v>39505.080789378197</v>
      </c>
      <c r="L32" s="117">
        <v>11.826222403515349</v>
      </c>
      <c r="M32" s="117">
        <v>51552.625141054988</v>
      </c>
      <c r="N32" s="117">
        <v>12.954880531163269</v>
      </c>
      <c r="O32" s="117">
        <v>55572.995420386011</v>
      </c>
      <c r="P32" s="117">
        <v>9.2604141168513152</v>
      </c>
      <c r="Q32" s="117">
        <v>41163.443291888187</v>
      </c>
      <c r="R32" s="117">
        <v>9.1397113411622701</v>
      </c>
      <c r="S32" s="117">
        <v>43464.62004538819</v>
      </c>
      <c r="T32" s="117">
        <v>9.1167834967138663</v>
      </c>
      <c r="U32" s="117">
        <v>44881.637032118197</v>
      </c>
      <c r="V32" s="117">
        <v>9.3066435644869721</v>
      </c>
      <c r="W32" s="117">
        <v>45718.200940599971</v>
      </c>
      <c r="X32" s="117">
        <v>9.4949868765093424</v>
      </c>
      <c r="Y32" s="117">
        <v>46485.50858193999</v>
      </c>
      <c r="Z32" s="117">
        <v>9.8129141258956007</v>
      </c>
      <c r="AA32" s="117">
        <v>48666.054421429988</v>
      </c>
      <c r="AB32" s="117">
        <v>10.445696117648042</v>
      </c>
      <c r="AC32" s="117">
        <v>51232.261821993918</v>
      </c>
      <c r="AD32" s="117">
        <v>10.858127837918222</v>
      </c>
      <c r="AE32" s="117">
        <v>51071.225689298517</v>
      </c>
      <c r="AF32" s="117">
        <v>11.165113061984435</v>
      </c>
      <c r="AG32" s="117">
        <v>51148.391272078021</v>
      </c>
      <c r="AH32" s="117">
        <v>9.8471327212082738</v>
      </c>
      <c r="AI32" s="117">
        <v>50991.958174493011</v>
      </c>
      <c r="AJ32" s="117">
        <v>11.711629931170449</v>
      </c>
      <c r="AK32" s="117">
        <v>51184.309627547002</v>
      </c>
      <c r="AL32" s="117">
        <v>11.826222403515349</v>
      </c>
      <c r="AM32" s="117">
        <v>51552.625141054988</v>
      </c>
      <c r="AN32" s="117">
        <v>12.044249772952469</v>
      </c>
      <c r="AO32" s="117">
        <v>52332.738749851589</v>
      </c>
      <c r="AP32" s="117">
        <v>12.199395824582153</v>
      </c>
      <c r="AQ32" s="117">
        <v>52985.832457340017</v>
      </c>
      <c r="AR32" s="117">
        <v>11.270535083298956</v>
      </c>
      <c r="AS32" s="117">
        <v>51516.23485427101</v>
      </c>
      <c r="AT32" s="117">
        <v>11.90497960348681</v>
      </c>
      <c r="AU32" s="117">
        <v>53042.577066778002</v>
      </c>
      <c r="AV32" s="117">
        <v>10.512542982700632</v>
      </c>
      <c r="AW32" s="117">
        <v>55960.032684191996</v>
      </c>
      <c r="AX32" s="117">
        <v>12.176023141435618</v>
      </c>
      <c r="AY32" s="117">
        <v>55312.74132635002</v>
      </c>
      <c r="AZ32" s="117">
        <v>12.312778525192568</v>
      </c>
      <c r="BA32" s="117">
        <v>56011.337356452495</v>
      </c>
      <c r="BB32" s="117">
        <v>12.288388417735719</v>
      </c>
      <c r="BC32" s="117">
        <v>54776.838490218506</v>
      </c>
      <c r="BD32" s="117">
        <v>12.544888981693379</v>
      </c>
      <c r="BE32" s="117">
        <v>52750.971819431994</v>
      </c>
      <c r="BF32" s="117">
        <v>12.846182702022851</v>
      </c>
      <c r="BG32" s="117">
        <v>56477.672721033996</v>
      </c>
      <c r="BH32" s="117">
        <v>12.959745363169686</v>
      </c>
      <c r="BI32" s="117">
        <v>54622.615005606</v>
      </c>
      <c r="BJ32" s="117">
        <v>12.954880531163269</v>
      </c>
      <c r="BK32" s="117">
        <v>55572.995420386011</v>
      </c>
      <c r="BL32" s="117">
        <v>12.733488093249001</v>
      </c>
      <c r="BM32" s="117">
        <v>55579.364616017003</v>
      </c>
      <c r="BN32" s="117">
        <v>12.725081292192824</v>
      </c>
      <c r="BO32" s="117">
        <v>58894.493766829793</v>
      </c>
      <c r="BP32" s="117">
        <v>12.747062340464703</v>
      </c>
      <c r="BQ32" s="117">
        <v>60731.052822673002</v>
      </c>
      <c r="BR32" s="117">
        <v>12.65406258125504</v>
      </c>
      <c r="BS32" s="117">
        <v>60715.094683698801</v>
      </c>
      <c r="BT32" s="117">
        <v>12.667265754947456</v>
      </c>
      <c r="BU32" s="117">
        <v>60771.974185306019</v>
      </c>
      <c r="BV32" s="117">
        <v>12.341225661781456</v>
      </c>
      <c r="BW32" s="117">
        <v>61082.500676833006</v>
      </c>
      <c r="BX32" s="117">
        <v>12.364973487505457</v>
      </c>
      <c r="BY32" s="117">
        <v>61475.415040193009</v>
      </c>
      <c r="BZ32" s="117">
        <v>12.799953390527266</v>
      </c>
      <c r="CA32" s="117">
        <v>61909.877544638985</v>
      </c>
      <c r="CB32" s="117">
        <v>12.727683576944177</v>
      </c>
      <c r="CC32" s="117">
        <v>61187.415254426014</v>
      </c>
      <c r="CD32" s="117">
        <v>12.615994966802557</v>
      </c>
      <c r="CE32" s="117">
        <v>60235.539876252769</v>
      </c>
      <c r="CF32" s="117">
        <v>12.691079511743926</v>
      </c>
      <c r="CG32" s="117">
        <v>61414.309738052776</v>
      </c>
      <c r="CH32" s="117">
        <v>12.682672264375634</v>
      </c>
      <c r="CI32" s="117">
        <v>60590.405045435524</v>
      </c>
      <c r="CJ32" s="117">
        <v>12.670321830022855</v>
      </c>
      <c r="CK32" s="117">
        <v>60283.646139042801</v>
      </c>
      <c r="CL32" s="117">
        <v>12.512351191842781</v>
      </c>
      <c r="CM32" s="117">
        <v>61576.993721321043</v>
      </c>
      <c r="CN32" s="117">
        <v>12.525964308357871</v>
      </c>
      <c r="CO32" s="117">
        <v>64422.047948524487</v>
      </c>
      <c r="CP32" s="117">
        <v>12.555178854532075</v>
      </c>
      <c r="CQ32" s="117">
        <v>65606.5759141335</v>
      </c>
      <c r="CR32" s="117">
        <v>12.538540751323515</v>
      </c>
      <c r="CS32" s="117">
        <v>65797.173245398633</v>
      </c>
      <c r="CT32" s="117">
        <v>12.469688861525256</v>
      </c>
      <c r="CU32" s="117">
        <v>67528.037661365466</v>
      </c>
      <c r="CV32" s="117">
        <v>12.457945633731889</v>
      </c>
      <c r="CW32" s="117">
        <v>66127.071916457164</v>
      </c>
      <c r="CX32" s="117">
        <v>12.501233910151601</v>
      </c>
      <c r="CY32" s="117">
        <v>64400.604620411505</v>
      </c>
      <c r="CZ32" s="117">
        <v>12.323812232898907</v>
      </c>
      <c r="DA32" s="117">
        <v>69535.973017942844</v>
      </c>
      <c r="DB32" s="117">
        <v>12.097584288260421</v>
      </c>
      <c r="DC32" s="117">
        <v>69528.613895172806</v>
      </c>
      <c r="DD32" s="117">
        <v>11.655970335849073</v>
      </c>
      <c r="DE32" s="117">
        <v>68585.796770103188</v>
      </c>
      <c r="DF32" s="117">
        <v>11.215549676488317</v>
      </c>
      <c r="DG32" s="117">
        <v>70513.191192717757</v>
      </c>
      <c r="DH32" s="117">
        <v>11.205616605841938</v>
      </c>
      <c r="DI32" s="117">
        <v>67008.67938424951</v>
      </c>
      <c r="DJ32" s="117">
        <v>11.07900009483202</v>
      </c>
      <c r="DK32" s="117">
        <v>66162.529249127183</v>
      </c>
      <c r="DL32" s="117">
        <v>10.653655038381396</v>
      </c>
      <c r="DM32" s="117">
        <v>66107.080444300853</v>
      </c>
      <c r="DN32" s="117">
        <v>10.334570818818161</v>
      </c>
      <c r="DO32" s="117">
        <v>67982.332229262494</v>
      </c>
      <c r="DP32" s="117">
        <v>10.136544902588286</v>
      </c>
      <c r="DQ32" s="117">
        <v>68483.825859699937</v>
      </c>
      <c r="DR32" s="117">
        <v>9.7833692036656394</v>
      </c>
      <c r="DS32" s="117">
        <v>69160.573930472863</v>
      </c>
      <c r="DT32" s="117">
        <v>9.4084774757689136</v>
      </c>
      <c r="DU32" s="117">
        <v>69143.143172228985</v>
      </c>
      <c r="DV32" s="117">
        <v>9.3495571107683553</v>
      </c>
      <c r="DW32" s="117">
        <v>68786.849661853412</v>
      </c>
      <c r="DX32" s="117">
        <v>9.1088181193760036</v>
      </c>
      <c r="DY32" s="117">
        <v>70063.311573759012</v>
      </c>
      <c r="DZ32" s="117">
        <v>9.0162166916365436</v>
      </c>
      <c r="EA32" s="117">
        <v>71555.41921912886</v>
      </c>
      <c r="EB32" s="117">
        <v>8.9154729328414373</v>
      </c>
      <c r="EC32" s="117">
        <v>71164.066149440012</v>
      </c>
      <c r="ED32" s="117">
        <v>8.8333273315705618</v>
      </c>
      <c r="EE32" s="117">
        <v>71745.938090616997</v>
      </c>
      <c r="EF32" s="117">
        <v>8.9063694410983327</v>
      </c>
      <c r="EG32" s="117">
        <v>71319.353891787978</v>
      </c>
      <c r="EH32" s="117">
        <v>9.0214783641547598</v>
      </c>
      <c r="EI32" s="117">
        <v>70725.805242736009</v>
      </c>
      <c r="EJ32" s="117">
        <v>9.0096803345289747</v>
      </c>
      <c r="EK32" s="117">
        <v>72890.168341662007</v>
      </c>
      <c r="EL32" s="117">
        <v>9.4125711372046439</v>
      </c>
      <c r="EM32" s="117">
        <v>75273.64942724898</v>
      </c>
      <c r="EN32" s="117">
        <v>9.573806598098404</v>
      </c>
      <c r="EO32" s="117">
        <v>75274.494628153989</v>
      </c>
      <c r="EP32" s="117">
        <v>9.7019741616686979</v>
      </c>
      <c r="EQ32" s="117">
        <v>77559.3962162885</v>
      </c>
      <c r="ER32" s="117">
        <v>10.475255851361826</v>
      </c>
      <c r="ES32" s="117">
        <v>78141.843908357987</v>
      </c>
      <c r="ET32" s="117">
        <v>10.72041297161069</v>
      </c>
      <c r="EU32" s="117">
        <v>77054.322652175018</v>
      </c>
      <c r="EV32" s="117">
        <v>11.094669343391278</v>
      </c>
      <c r="EW32" s="117">
        <v>75837.518851097033</v>
      </c>
      <c r="EX32" s="117">
        <v>11.479536817177447</v>
      </c>
      <c r="EY32" s="117">
        <v>75783.164747281015</v>
      </c>
    </row>
    <row r="33" spans="1:155" x14ac:dyDescent="0.25">
      <c r="B33" s="304">
        <v>10</v>
      </c>
      <c r="C33" s="27" t="s">
        <v>226</v>
      </c>
      <c r="D33" s="117">
        <v>12.16212113940332</v>
      </c>
      <c r="E33" s="117">
        <v>125012.28900160926</v>
      </c>
      <c r="F33" s="117">
        <v>10.662658199017841</v>
      </c>
      <c r="G33" s="117">
        <v>181578.30789953296</v>
      </c>
      <c r="H33" s="117">
        <v>9.6304236099412375</v>
      </c>
      <c r="I33" s="117">
        <v>237824.58922605906</v>
      </c>
      <c r="J33" s="117">
        <v>8.7186773177532686</v>
      </c>
      <c r="K33" s="117">
        <v>307114.05786546529</v>
      </c>
      <c r="L33" s="117">
        <v>11.374645564266222</v>
      </c>
      <c r="M33" s="117">
        <v>396221.54539123422</v>
      </c>
      <c r="N33" s="117">
        <v>12.376702667885603</v>
      </c>
      <c r="O33" s="117">
        <v>475857.15537410416</v>
      </c>
      <c r="P33" s="117">
        <v>8.7459657161740409</v>
      </c>
      <c r="Q33" s="117">
        <v>312227.07958266023</v>
      </c>
      <c r="R33" s="117">
        <v>8.5946699710225438</v>
      </c>
      <c r="S33" s="117">
        <v>323552.70900593605</v>
      </c>
      <c r="T33" s="117">
        <v>8.5407585403739485</v>
      </c>
      <c r="U33" s="117">
        <v>329403.87438930146</v>
      </c>
      <c r="V33" s="117">
        <v>8.7806104629809543</v>
      </c>
      <c r="W33" s="117">
        <v>333681.40036472073</v>
      </c>
      <c r="X33" s="117">
        <v>8.9927435722477167</v>
      </c>
      <c r="Y33" s="117">
        <v>335756.90897453373</v>
      </c>
      <c r="Z33" s="117">
        <v>9.2686767189885888</v>
      </c>
      <c r="AA33" s="117">
        <v>347534.09795988025</v>
      </c>
      <c r="AB33" s="117">
        <v>10.131706588435897</v>
      </c>
      <c r="AC33" s="117">
        <v>378020.65355829912</v>
      </c>
      <c r="AD33" s="117">
        <v>10.598943259011799</v>
      </c>
      <c r="AE33" s="117">
        <v>379459.94772807078</v>
      </c>
      <c r="AF33" s="117">
        <v>10.788486676218694</v>
      </c>
      <c r="AG33" s="117">
        <v>383527.05637713824</v>
      </c>
      <c r="AH33" s="117">
        <v>10.742862312591928</v>
      </c>
      <c r="AI33" s="117">
        <v>383207.99827942811</v>
      </c>
      <c r="AJ33" s="117">
        <v>11.324228878383083</v>
      </c>
      <c r="AK33" s="117">
        <v>385980.40510301926</v>
      </c>
      <c r="AL33" s="117">
        <v>11.374645564266222</v>
      </c>
      <c r="AM33" s="117">
        <v>396221.54539123422</v>
      </c>
      <c r="AN33" s="117">
        <v>11.702263716931153</v>
      </c>
      <c r="AO33" s="117">
        <v>396583.21368686139</v>
      </c>
      <c r="AP33" s="117">
        <v>11.747525232187845</v>
      </c>
      <c r="AQ33" s="117">
        <v>409220.83868754702</v>
      </c>
      <c r="AR33" s="117">
        <v>11.15528377363014</v>
      </c>
      <c r="AS33" s="117">
        <v>422554.94540252635</v>
      </c>
      <c r="AT33" s="117">
        <v>11.568086036897849</v>
      </c>
      <c r="AU33" s="117">
        <v>427615.0817997008</v>
      </c>
      <c r="AV33" s="117">
        <v>11.260590578964512</v>
      </c>
      <c r="AW33" s="117">
        <v>431388.31394783047</v>
      </c>
      <c r="AX33" s="117">
        <v>11.726135376762212</v>
      </c>
      <c r="AY33" s="117">
        <v>445229.41194001533</v>
      </c>
      <c r="AZ33" s="117">
        <v>11.848796129520547</v>
      </c>
      <c r="BA33" s="117">
        <v>452160.46142617852</v>
      </c>
      <c r="BB33" s="117">
        <v>11.798146358780565</v>
      </c>
      <c r="BC33" s="117">
        <v>449766.74939725664</v>
      </c>
      <c r="BD33" s="117">
        <v>12.259249225423481</v>
      </c>
      <c r="BE33" s="117">
        <v>429417.14344470645</v>
      </c>
      <c r="BF33" s="117">
        <v>12.244185033320464</v>
      </c>
      <c r="BG33" s="117">
        <v>467466.69874221768</v>
      </c>
      <c r="BH33" s="117">
        <v>12.502076046543955</v>
      </c>
      <c r="BI33" s="117">
        <v>445232.59407529031</v>
      </c>
      <c r="BJ33" s="117">
        <v>12.376702667885603</v>
      </c>
      <c r="BK33" s="117">
        <v>475857.15537410416</v>
      </c>
      <c r="BL33" s="117">
        <v>12.485207627726311</v>
      </c>
      <c r="BM33" s="117">
        <v>449358.80862127268</v>
      </c>
      <c r="BN33" s="117">
        <v>12.357932872033281</v>
      </c>
      <c r="BO33" s="117">
        <v>493446.11394504871</v>
      </c>
      <c r="BP33" s="117">
        <v>12.133231265953109</v>
      </c>
      <c r="BQ33" s="117">
        <v>514785.14371218276</v>
      </c>
      <c r="BR33" s="117">
        <v>12.195127450516399</v>
      </c>
      <c r="BS33" s="117">
        <v>518487.25924308121</v>
      </c>
      <c r="BT33" s="117">
        <v>12.315252673705743</v>
      </c>
      <c r="BU33" s="117">
        <v>521293.29036292684</v>
      </c>
      <c r="BV33" s="117">
        <v>12.214402977555507</v>
      </c>
      <c r="BW33" s="117">
        <v>532376.44981012109</v>
      </c>
      <c r="BX33" s="117">
        <v>12.421302705061876</v>
      </c>
      <c r="BY33" s="117">
        <v>528546.49518698873</v>
      </c>
      <c r="BZ33" s="117">
        <v>12.446517547280678</v>
      </c>
      <c r="CA33" s="117">
        <v>539600.39485020435</v>
      </c>
      <c r="CB33" s="117">
        <v>12.321988959476833</v>
      </c>
      <c r="CC33" s="117">
        <v>551011.24048531055</v>
      </c>
      <c r="CD33" s="117">
        <v>12.26398992740482</v>
      </c>
      <c r="CE33" s="117">
        <v>549777.13648299873</v>
      </c>
      <c r="CF33" s="117">
        <v>12.235754807560152</v>
      </c>
      <c r="CG33" s="117">
        <v>550203.51599649421</v>
      </c>
      <c r="CH33" s="117">
        <v>12.119910877769284</v>
      </c>
      <c r="CI33" s="117">
        <v>547163.72725632438</v>
      </c>
      <c r="CJ33" s="117">
        <v>12.033766823644209</v>
      </c>
      <c r="CK33" s="117">
        <v>545353.79834939411</v>
      </c>
      <c r="CL33" s="117">
        <v>11.916145990070415</v>
      </c>
      <c r="CM33" s="117">
        <v>561129.6521323584</v>
      </c>
      <c r="CN33" s="117">
        <v>11.959589649462657</v>
      </c>
      <c r="CO33" s="117">
        <v>575153.42077676055</v>
      </c>
      <c r="CP33" s="117">
        <v>12.083355777319214</v>
      </c>
      <c r="CQ33" s="117">
        <v>573955.23788534431</v>
      </c>
      <c r="CR33" s="117">
        <v>12.040983629357346</v>
      </c>
      <c r="CS33" s="117">
        <v>577485.57521799312</v>
      </c>
      <c r="CT33" s="117">
        <v>11.996872361753452</v>
      </c>
      <c r="CU33" s="117">
        <v>586184.0678403395</v>
      </c>
      <c r="CV33" s="117">
        <v>11.971282865357342</v>
      </c>
      <c r="CW33" s="117">
        <v>588889.04094583029</v>
      </c>
      <c r="CX33" s="117">
        <v>11.944046435778338</v>
      </c>
      <c r="CY33" s="117">
        <v>591327.5477975551</v>
      </c>
      <c r="CZ33" s="117">
        <v>11.873112007170949</v>
      </c>
      <c r="DA33" s="117">
        <v>594009.07667679607</v>
      </c>
      <c r="DB33" s="117">
        <v>11.847849941780927</v>
      </c>
      <c r="DC33" s="117">
        <v>594736.59038586449</v>
      </c>
      <c r="DD33" s="117">
        <v>11.356911344182405</v>
      </c>
      <c r="DE33" s="117">
        <v>593035.51920795732</v>
      </c>
      <c r="DF33" s="117">
        <v>10.975394954678197</v>
      </c>
      <c r="DG33" s="117">
        <v>600807.80782424507</v>
      </c>
      <c r="DH33" s="117">
        <v>10.409790658531902</v>
      </c>
      <c r="DI33" s="117">
        <v>590531.40575554199</v>
      </c>
      <c r="DJ33" s="117">
        <v>10.27574594487688</v>
      </c>
      <c r="DK33" s="117">
        <v>603781.83365218877</v>
      </c>
      <c r="DL33" s="117">
        <v>9.9477214686017223</v>
      </c>
      <c r="DM33" s="117">
        <v>631372.381748026</v>
      </c>
      <c r="DN33" s="117">
        <v>9.6197215212584783</v>
      </c>
      <c r="DO33" s="117">
        <v>630225.84504646307</v>
      </c>
      <c r="DP33" s="117">
        <v>9.4809013779137583</v>
      </c>
      <c r="DQ33" s="117">
        <v>638175.92895403923</v>
      </c>
      <c r="DR33" s="117">
        <v>9.3372139526613456</v>
      </c>
      <c r="DS33" s="117">
        <v>658686.31594512251</v>
      </c>
      <c r="DT33" s="117">
        <v>8.9538631097265373</v>
      </c>
      <c r="DU33" s="117">
        <v>668435.22346346872</v>
      </c>
      <c r="DV33" s="117">
        <v>8.833289302901207</v>
      </c>
      <c r="DW33" s="117">
        <v>689172.23952381883</v>
      </c>
      <c r="DX33" s="117">
        <v>8.7247534718641688</v>
      </c>
      <c r="DY33" s="117">
        <v>726008.99923688511</v>
      </c>
      <c r="DZ33" s="117">
        <v>8.4868317462115677</v>
      </c>
      <c r="EA33" s="117">
        <v>735654.04499216611</v>
      </c>
      <c r="EB33" s="117">
        <v>8.4396194625740648</v>
      </c>
      <c r="EC33" s="117">
        <v>753952.40757383639</v>
      </c>
      <c r="ED33" s="117">
        <v>8.3905042559027354</v>
      </c>
      <c r="EE33" s="117">
        <v>756362.67815406295</v>
      </c>
      <c r="EF33" s="117">
        <v>8.4192843169987412</v>
      </c>
      <c r="EG33" s="117">
        <v>760442.85808053089</v>
      </c>
      <c r="EH33" s="117">
        <v>8.5035426287174776</v>
      </c>
      <c r="EI33" s="117">
        <v>790626.7910134003</v>
      </c>
      <c r="EJ33" s="117">
        <v>8.5399498347734095</v>
      </c>
      <c r="EK33" s="117">
        <v>811305.19585290935</v>
      </c>
      <c r="EL33" s="117">
        <v>9.0307433515774314</v>
      </c>
      <c r="EM33" s="117">
        <v>826969.65232467616</v>
      </c>
      <c r="EN33" s="117">
        <v>9.3038024008498681</v>
      </c>
      <c r="EO33" s="117">
        <v>840379.15359446954</v>
      </c>
      <c r="EP33" s="117">
        <v>9.4459390344323122</v>
      </c>
      <c r="EQ33" s="117">
        <v>859761.4056183974</v>
      </c>
      <c r="ER33" s="117">
        <v>10.43764091019527</v>
      </c>
      <c r="ES33" s="117">
        <v>868442.43530177698</v>
      </c>
      <c r="ET33" s="117">
        <v>10.643152663561613</v>
      </c>
      <c r="EU33" s="117">
        <v>876039.47705031279</v>
      </c>
      <c r="EV33" s="117">
        <v>10.898586474215142</v>
      </c>
      <c r="EW33" s="117">
        <v>887058.2136145808</v>
      </c>
      <c r="EX33" s="117">
        <v>11.704584539050401</v>
      </c>
      <c r="EY33" s="117">
        <v>884400.90149944695</v>
      </c>
    </row>
    <row r="34" spans="1:155" x14ac:dyDescent="0.25">
      <c r="B34" s="304">
        <v>11</v>
      </c>
      <c r="C34" s="303" t="s">
        <v>227</v>
      </c>
      <c r="D34" s="117">
        <v>11.365050769250153</v>
      </c>
      <c r="E34" s="117">
        <v>58297.567873069995</v>
      </c>
      <c r="F34" s="117">
        <v>8.9637143971606026</v>
      </c>
      <c r="G34" s="117">
        <v>66615.382311329988</v>
      </c>
      <c r="H34" s="117">
        <v>8.5961958250630683</v>
      </c>
      <c r="I34" s="117">
        <v>83376.749174199998</v>
      </c>
      <c r="J34" s="117">
        <v>7.2123891631903652</v>
      </c>
      <c r="K34" s="117">
        <v>108300.07040423003</v>
      </c>
      <c r="L34" s="117">
        <v>10.988590807606089</v>
      </c>
      <c r="M34" s="117">
        <v>148589.15863661098</v>
      </c>
      <c r="N34" s="117">
        <v>12.06146129855086</v>
      </c>
      <c r="O34" s="117">
        <v>179755.54636649997</v>
      </c>
      <c r="P34" s="117">
        <v>7.0628875946929526</v>
      </c>
      <c r="Q34" s="117">
        <v>109437.90602056003</v>
      </c>
      <c r="R34" s="117">
        <v>7.0510461939846776</v>
      </c>
      <c r="S34" s="117">
        <v>109744.58705841002</v>
      </c>
      <c r="T34" s="117">
        <v>7.0614675745883657</v>
      </c>
      <c r="U34" s="117">
        <v>114036.94479762</v>
      </c>
      <c r="V34" s="117">
        <v>7.3578999640074834</v>
      </c>
      <c r="W34" s="117">
        <v>114878.89416520999</v>
      </c>
      <c r="X34" s="117">
        <v>7.6873776712708075</v>
      </c>
      <c r="Y34" s="117">
        <v>119352.08451654002</v>
      </c>
      <c r="Z34" s="117">
        <v>8.2046918383285234</v>
      </c>
      <c r="AA34" s="117">
        <v>129094.64960885997</v>
      </c>
      <c r="AB34" s="117">
        <v>9.0765461706699231</v>
      </c>
      <c r="AC34" s="117">
        <v>136948.35926402002</v>
      </c>
      <c r="AD34" s="117">
        <v>9.606164457791051</v>
      </c>
      <c r="AE34" s="117">
        <v>135387.70972293001</v>
      </c>
      <c r="AF34" s="117">
        <v>9.7716557386917469</v>
      </c>
      <c r="AG34" s="117">
        <v>140609.81078218995</v>
      </c>
      <c r="AH34" s="117">
        <v>9.964002770360274</v>
      </c>
      <c r="AI34" s="117">
        <v>139112.224824584</v>
      </c>
      <c r="AJ34" s="117">
        <v>10.741047770662377</v>
      </c>
      <c r="AK34" s="117">
        <v>139177.32264423897</v>
      </c>
      <c r="AL34" s="117">
        <v>10.988590807606089</v>
      </c>
      <c r="AM34" s="117">
        <v>148589.15863661098</v>
      </c>
      <c r="AN34" s="117">
        <v>11.332139052710845</v>
      </c>
      <c r="AO34" s="117">
        <v>145424.59816576296</v>
      </c>
      <c r="AP34" s="117">
        <v>11.413646194442888</v>
      </c>
      <c r="AQ34" s="117">
        <v>146742.52125213397</v>
      </c>
      <c r="AR34" s="117">
        <v>10.83633499734681</v>
      </c>
      <c r="AS34" s="117">
        <v>153176.65309672098</v>
      </c>
      <c r="AT34" s="117">
        <v>11.100739929500769</v>
      </c>
      <c r="AU34" s="117">
        <v>150844.35720413795</v>
      </c>
      <c r="AV34" s="117">
        <v>10.776048428873043</v>
      </c>
      <c r="AW34" s="117">
        <v>153489.27649538798</v>
      </c>
      <c r="AX34" s="117">
        <v>11.337832392693665</v>
      </c>
      <c r="AY34" s="117">
        <v>159714.24130375095</v>
      </c>
      <c r="AZ34" s="117">
        <v>11.523767761652572</v>
      </c>
      <c r="BA34" s="117">
        <v>157806.33756762597</v>
      </c>
      <c r="BB34" s="117">
        <v>11.628820644218301</v>
      </c>
      <c r="BC34" s="117">
        <v>162140.61559617598</v>
      </c>
      <c r="BD34" s="117">
        <v>11.867892474962449</v>
      </c>
      <c r="BE34" s="117">
        <v>159824.181599676</v>
      </c>
      <c r="BF34" s="117">
        <v>11.93456444832014</v>
      </c>
      <c r="BG34" s="117">
        <v>173185.834604426</v>
      </c>
      <c r="BH34" s="117">
        <v>12.07634664595331</v>
      </c>
      <c r="BI34" s="117">
        <v>166955.734829906</v>
      </c>
      <c r="BJ34" s="117">
        <v>12.06146129855086</v>
      </c>
      <c r="BK34" s="117">
        <v>179755.54636649997</v>
      </c>
      <c r="BL34" s="117">
        <v>12.252900936696401</v>
      </c>
      <c r="BM34" s="117">
        <v>169896.37019966007</v>
      </c>
      <c r="BN34" s="117">
        <v>11.702975699424975</v>
      </c>
      <c r="BO34" s="117">
        <v>176984.65677089995</v>
      </c>
      <c r="BP34" s="117">
        <v>11.73913937293513</v>
      </c>
      <c r="BQ34" s="117">
        <v>187273.80826267999</v>
      </c>
      <c r="BR34" s="117">
        <v>11.611841862861935</v>
      </c>
      <c r="BS34" s="117">
        <v>184646.78042372994</v>
      </c>
      <c r="BT34" s="117">
        <v>11.623673605031266</v>
      </c>
      <c r="BU34" s="117">
        <v>185388.39106694996</v>
      </c>
      <c r="BV34" s="117">
        <v>11.942840741591068</v>
      </c>
      <c r="BW34" s="117">
        <v>233815.95249021103</v>
      </c>
      <c r="BX34" s="117">
        <v>12.19163495899606</v>
      </c>
      <c r="BY34" s="117">
        <v>226459.07256943098</v>
      </c>
      <c r="BZ34" s="117">
        <v>11.965434892370817</v>
      </c>
      <c r="CA34" s="117">
        <v>188401.45502462995</v>
      </c>
      <c r="CB34" s="117">
        <v>11.978824654756222</v>
      </c>
      <c r="CC34" s="117">
        <v>194653.62940169103</v>
      </c>
      <c r="CD34" s="117">
        <v>11.941058812459003</v>
      </c>
      <c r="CE34" s="117">
        <v>191791.89613044998</v>
      </c>
      <c r="CF34" s="117">
        <v>11.941704314078809</v>
      </c>
      <c r="CG34" s="117">
        <v>192940.35121212</v>
      </c>
      <c r="CH34" s="117">
        <v>11.924832576560698</v>
      </c>
      <c r="CI34" s="117">
        <v>200565.03219229993</v>
      </c>
      <c r="CJ34" s="117">
        <v>11.886583759810343</v>
      </c>
      <c r="CK34" s="117">
        <v>197897.87775155</v>
      </c>
      <c r="CL34" s="117">
        <v>11.893492706403975</v>
      </c>
      <c r="CM34" s="117">
        <v>200310.97276445004</v>
      </c>
      <c r="CN34" s="117">
        <v>11.801905360334892</v>
      </c>
      <c r="CO34" s="117">
        <v>209379.02254786002</v>
      </c>
      <c r="CP34" s="117">
        <v>11.972400860957547</v>
      </c>
      <c r="CQ34" s="117">
        <v>206820.0392075</v>
      </c>
      <c r="CR34" s="117">
        <v>11.933232316229937</v>
      </c>
      <c r="CS34" s="117">
        <v>209236.93794991</v>
      </c>
      <c r="CT34" s="117">
        <v>11.939388948244433</v>
      </c>
      <c r="CU34" s="117">
        <v>216315.59892231997</v>
      </c>
      <c r="CV34" s="117">
        <v>11.811117929774435</v>
      </c>
      <c r="CW34" s="117">
        <v>213132.50580634992</v>
      </c>
      <c r="CX34" s="117">
        <v>11.817128754611037</v>
      </c>
      <c r="CY34" s="117">
        <v>218379.64304185001</v>
      </c>
      <c r="CZ34" s="117">
        <v>11.712894048629714</v>
      </c>
      <c r="DA34" s="117">
        <v>222004.74422206008</v>
      </c>
      <c r="DB34" s="117">
        <v>11.630151625119797</v>
      </c>
      <c r="DC34" s="117">
        <v>216349.17686792</v>
      </c>
      <c r="DD34" s="117">
        <v>11.20634115999999</v>
      </c>
      <c r="DE34" s="117">
        <v>208467.60647744001</v>
      </c>
      <c r="DF34" s="117">
        <v>10.531251278930991</v>
      </c>
      <c r="DG34" s="117">
        <v>222514.55141813998</v>
      </c>
      <c r="DH34" s="117">
        <v>9.8715663227341768</v>
      </c>
      <c r="DI34" s="117">
        <v>212288.97506111005</v>
      </c>
      <c r="DJ34" s="117">
        <v>8.910756785041908</v>
      </c>
      <c r="DK34" s="117">
        <v>206690.87680177001</v>
      </c>
      <c r="DL34" s="117">
        <v>8.2170579393096439</v>
      </c>
      <c r="DM34" s="117">
        <v>240921.35929724004</v>
      </c>
      <c r="DN34" s="117">
        <v>7.8719204351557224</v>
      </c>
      <c r="DO34" s="117">
        <v>238226.04277444005</v>
      </c>
      <c r="DP34" s="117">
        <v>7.7749606344248567</v>
      </c>
      <c r="DQ34" s="117">
        <v>235754.58636041993</v>
      </c>
      <c r="DR34" s="117">
        <v>7.5979457972669557</v>
      </c>
      <c r="DS34" s="117">
        <v>249093.79937853996</v>
      </c>
      <c r="DT34" s="117">
        <v>7.4094624176672879</v>
      </c>
      <c r="DU34" s="117">
        <v>250404.20928173</v>
      </c>
      <c r="DV34" s="117">
        <v>7.3682887581718317</v>
      </c>
      <c r="DW34" s="117">
        <v>254807.52870878001</v>
      </c>
      <c r="DX34" s="117">
        <v>7.4826284096392488</v>
      </c>
      <c r="DY34" s="117">
        <v>278153.72644425009</v>
      </c>
      <c r="DZ34" s="117">
        <v>7.3789156761891981</v>
      </c>
      <c r="EA34" s="117">
        <v>279513.88762673998</v>
      </c>
      <c r="EB34" s="117">
        <v>7.4352664906712516</v>
      </c>
      <c r="EC34" s="117">
        <v>279735.17542010004</v>
      </c>
      <c r="ED34" s="117">
        <v>7.6723954170459896</v>
      </c>
      <c r="EE34" s="117">
        <v>287539.95690886007</v>
      </c>
      <c r="EF34" s="117">
        <v>7.8396830054652309</v>
      </c>
      <c r="EG34" s="117">
        <v>288220.21365784004</v>
      </c>
      <c r="EH34" s="117">
        <v>7.9893990210818364</v>
      </c>
      <c r="EI34" s="117">
        <v>299670.99055644003</v>
      </c>
      <c r="EJ34" s="117">
        <v>8.1864655521033747</v>
      </c>
      <c r="EK34" s="117">
        <v>310457.97161953006</v>
      </c>
      <c r="EL34" s="117">
        <v>8.8304233862402288</v>
      </c>
      <c r="EM34" s="117">
        <v>304058.69902272004</v>
      </c>
      <c r="EN34" s="117">
        <v>9.0545949191104764</v>
      </c>
      <c r="EO34" s="117">
        <v>303564.85171609098</v>
      </c>
      <c r="EP34" s="117">
        <v>9.3380638404853951</v>
      </c>
      <c r="EQ34" s="117">
        <v>306075.73774290999</v>
      </c>
      <c r="ER34" s="117">
        <v>10.340345363745023</v>
      </c>
      <c r="ES34" s="117">
        <v>305467.28319015988</v>
      </c>
      <c r="ET34" s="117">
        <v>10.603536303863187</v>
      </c>
      <c r="EU34" s="117">
        <v>308797.42484791001</v>
      </c>
      <c r="EV34" s="117">
        <v>10.881807015274253</v>
      </c>
      <c r="EW34" s="117">
        <v>311110.45871677995</v>
      </c>
      <c r="EX34" s="117">
        <v>11.576928267549905</v>
      </c>
      <c r="EY34" s="117">
        <v>310473.93652078992</v>
      </c>
    </row>
    <row r="35" spans="1:155" x14ac:dyDescent="0.25">
      <c r="B35" s="21">
        <v>12</v>
      </c>
      <c r="C35" s="303" t="s">
        <v>228</v>
      </c>
      <c r="D35" s="117">
        <v>12.610177073053034</v>
      </c>
      <c r="E35" s="117">
        <v>14690.34467519003</v>
      </c>
      <c r="F35" s="117">
        <v>11.023911751103389</v>
      </c>
      <c r="G35" s="117">
        <v>22279.184395760007</v>
      </c>
      <c r="H35" s="117">
        <v>10.220141867269588</v>
      </c>
      <c r="I35" s="117">
        <v>32347.751877130009</v>
      </c>
      <c r="J35" s="117">
        <v>8.7651247835632002</v>
      </c>
      <c r="K35" s="117">
        <v>38591.137378309999</v>
      </c>
      <c r="L35" s="117">
        <v>10.736760205746812</v>
      </c>
      <c r="M35" s="117">
        <v>55910.209040029993</v>
      </c>
      <c r="N35" s="117">
        <v>12.280340759964469</v>
      </c>
      <c r="O35" s="117">
        <v>77924.679934520042</v>
      </c>
      <c r="P35" s="117">
        <v>8.7036460988342945</v>
      </c>
      <c r="Q35" s="117">
        <v>41797.353993069992</v>
      </c>
      <c r="R35" s="117">
        <v>8.5669504894258903</v>
      </c>
      <c r="S35" s="117">
        <v>42707.047888749985</v>
      </c>
      <c r="T35" s="117">
        <v>8.5061552719627027</v>
      </c>
      <c r="U35" s="117">
        <v>44537.900290060003</v>
      </c>
      <c r="V35" s="117">
        <v>8.6402224087451458</v>
      </c>
      <c r="W35" s="117">
        <v>45174.134707370002</v>
      </c>
      <c r="X35" s="117">
        <v>8.7739776206706548</v>
      </c>
      <c r="Y35" s="117">
        <v>45953.093547749995</v>
      </c>
      <c r="Z35" s="117">
        <v>8.9108385723080392</v>
      </c>
      <c r="AA35" s="117">
        <v>47805.431110289988</v>
      </c>
      <c r="AB35" s="117">
        <v>9.6849334486109893</v>
      </c>
      <c r="AC35" s="117">
        <v>51041.592245270003</v>
      </c>
      <c r="AD35" s="117">
        <v>10.028461347814718</v>
      </c>
      <c r="AE35" s="117">
        <v>51621.747361699992</v>
      </c>
      <c r="AF35" s="117">
        <v>10.157125874871086</v>
      </c>
      <c r="AG35" s="117">
        <v>52539.777209660002</v>
      </c>
      <c r="AH35" s="117">
        <v>10.447788374316849</v>
      </c>
      <c r="AI35" s="117">
        <v>52840.780953490008</v>
      </c>
      <c r="AJ35" s="117">
        <v>10.66260798093249</v>
      </c>
      <c r="AK35" s="117">
        <v>52981.213983639987</v>
      </c>
      <c r="AL35" s="117">
        <v>10.736760205746812</v>
      </c>
      <c r="AM35" s="117">
        <v>55910.209040029993</v>
      </c>
      <c r="AN35" s="117">
        <v>11.078403882039668</v>
      </c>
      <c r="AO35" s="117">
        <v>56235.885905269985</v>
      </c>
      <c r="AP35" s="117">
        <v>11.225888960325285</v>
      </c>
      <c r="AQ35" s="117">
        <v>58385.099557369998</v>
      </c>
      <c r="AR35" s="117">
        <v>9.6961233468061465</v>
      </c>
      <c r="AS35" s="117">
        <v>61253.224280120012</v>
      </c>
      <c r="AT35" s="117">
        <v>11.401629279739531</v>
      </c>
      <c r="AU35" s="117">
        <v>59457.430797660025</v>
      </c>
      <c r="AV35" s="117">
        <v>11.125245237390963</v>
      </c>
      <c r="AW35" s="117">
        <v>62102.586039950023</v>
      </c>
      <c r="AX35" s="117">
        <v>11.661409301407909</v>
      </c>
      <c r="AY35" s="117">
        <v>63726.52760631001</v>
      </c>
      <c r="AZ35" s="117">
        <v>11.765130820478195</v>
      </c>
      <c r="BA35" s="117">
        <v>65363.345035100028</v>
      </c>
      <c r="BB35" s="117">
        <v>11.86834392254457</v>
      </c>
      <c r="BC35" s="117">
        <v>66061.170983640011</v>
      </c>
      <c r="BD35" s="117">
        <v>12.013197390531543</v>
      </c>
      <c r="BE35" s="117">
        <v>67408.294499460011</v>
      </c>
      <c r="BF35" s="117">
        <v>12.215021413821704</v>
      </c>
      <c r="BG35" s="117">
        <v>71902.739274150037</v>
      </c>
      <c r="BH35" s="117">
        <v>12.258775817569834</v>
      </c>
      <c r="BI35" s="117">
        <v>72919.133337724459</v>
      </c>
      <c r="BJ35" s="117">
        <v>12.280340759964469</v>
      </c>
      <c r="BK35" s="117">
        <v>77924.679934520042</v>
      </c>
      <c r="BL35" s="117">
        <v>12.319331170245412</v>
      </c>
      <c r="BM35" s="117">
        <v>77703.831665867488</v>
      </c>
      <c r="BN35" s="117">
        <v>12.241907579119323</v>
      </c>
      <c r="BO35" s="117">
        <v>82417.345998188975</v>
      </c>
      <c r="BP35" s="117">
        <v>12.289318545095783</v>
      </c>
      <c r="BQ35" s="117">
        <v>86291.727529165044</v>
      </c>
      <c r="BR35" s="117">
        <v>12.154099287450883</v>
      </c>
      <c r="BS35" s="117">
        <v>85492.553293580015</v>
      </c>
      <c r="BT35" s="117">
        <v>12.153038808725739</v>
      </c>
      <c r="BU35" s="117">
        <v>86466.28351519705</v>
      </c>
      <c r="BV35" s="117">
        <v>12.203251899373534</v>
      </c>
      <c r="BW35" s="117">
        <v>88192.618800325014</v>
      </c>
      <c r="BX35" s="117">
        <v>12.062520513245138</v>
      </c>
      <c r="BY35" s="117">
        <v>91258.103966062539</v>
      </c>
      <c r="BZ35" s="117">
        <v>11.889936712594043</v>
      </c>
      <c r="CA35" s="117">
        <v>90659.956662021985</v>
      </c>
      <c r="CB35" s="117">
        <v>11.823211747720006</v>
      </c>
      <c r="CC35" s="117">
        <v>94671.802356718981</v>
      </c>
      <c r="CD35" s="117">
        <v>11.840241156483593</v>
      </c>
      <c r="CE35" s="117">
        <v>96023.257415070169</v>
      </c>
      <c r="CF35" s="117">
        <v>11.721716138107844</v>
      </c>
      <c r="CG35" s="117">
        <v>98697.141063897725</v>
      </c>
      <c r="CH35" s="117">
        <v>11.639722787739368</v>
      </c>
      <c r="CI35" s="117">
        <v>101091.80068802324</v>
      </c>
      <c r="CJ35" s="117">
        <v>11.738871229548929</v>
      </c>
      <c r="CK35" s="117">
        <v>102543.02206521893</v>
      </c>
      <c r="CL35" s="117">
        <v>11.661752409541595</v>
      </c>
      <c r="CM35" s="117">
        <v>105317.15628373592</v>
      </c>
      <c r="CN35" s="117">
        <v>11.438134061291404</v>
      </c>
      <c r="CO35" s="117">
        <v>109990.574594722</v>
      </c>
      <c r="CP35" s="117">
        <v>11.613012032751815</v>
      </c>
      <c r="CQ35" s="117">
        <v>110494.43053395698</v>
      </c>
      <c r="CR35" s="117">
        <v>11.631682786854556</v>
      </c>
      <c r="CS35" s="117">
        <v>111202.36037191498</v>
      </c>
      <c r="CT35" s="117">
        <v>11.526583865032292</v>
      </c>
      <c r="CU35" s="117">
        <v>114879.616143618</v>
      </c>
      <c r="CV35" s="117">
        <v>11.690583087786035</v>
      </c>
      <c r="CW35" s="117">
        <v>116800.31362202251</v>
      </c>
      <c r="CX35" s="117">
        <v>11.740937069561618</v>
      </c>
      <c r="CY35" s="117">
        <v>120219.85489094601</v>
      </c>
      <c r="CZ35" s="117">
        <v>11.567930015709527</v>
      </c>
      <c r="DA35" s="117">
        <v>122063.17155161254</v>
      </c>
      <c r="DB35" s="117">
        <v>11.353320059047061</v>
      </c>
      <c r="DC35" s="117">
        <v>121346.03170262005</v>
      </c>
      <c r="DD35" s="117">
        <v>11.029077713327387</v>
      </c>
      <c r="DE35" s="117">
        <v>122031.58891006006</v>
      </c>
      <c r="DF35" s="117">
        <v>10.614958529764106</v>
      </c>
      <c r="DG35" s="117">
        <v>127550.63431252999</v>
      </c>
      <c r="DH35" s="117">
        <v>10.600780514541436</v>
      </c>
      <c r="DI35" s="117">
        <v>130153.50107750848</v>
      </c>
      <c r="DJ35" s="117">
        <v>10.35639599774421</v>
      </c>
      <c r="DK35" s="117">
        <v>131310.77672018998</v>
      </c>
      <c r="DL35" s="117">
        <v>9.8990082456910589</v>
      </c>
      <c r="DM35" s="117">
        <v>135232.23912318001</v>
      </c>
      <c r="DN35" s="117">
        <v>9.5074931424805236</v>
      </c>
      <c r="DO35" s="117">
        <v>137586.81433300005</v>
      </c>
      <c r="DP35" s="117">
        <v>9.41242025008345</v>
      </c>
      <c r="DQ35" s="117">
        <v>139548.55417827002</v>
      </c>
      <c r="DR35" s="117">
        <v>8.8613555657399985</v>
      </c>
      <c r="DS35" s="117">
        <v>141091.50531331004</v>
      </c>
      <c r="DT35" s="117">
        <v>8.5696870956491509</v>
      </c>
      <c r="DU35" s="117">
        <v>144248.76177955</v>
      </c>
      <c r="DV35" s="117">
        <v>8.4333017219947788</v>
      </c>
      <c r="DW35" s="117">
        <v>147160.52475304008</v>
      </c>
      <c r="DX35" s="117">
        <v>8.2745187858113169</v>
      </c>
      <c r="DY35" s="117">
        <v>151440.43566746998</v>
      </c>
      <c r="DZ35" s="117">
        <v>8.0151895685435015</v>
      </c>
      <c r="EA35" s="117">
        <v>154994.37711154</v>
      </c>
      <c r="EB35" s="117">
        <v>7.9820658477435913</v>
      </c>
      <c r="EC35" s="117">
        <v>155634.50222939005</v>
      </c>
      <c r="ED35" s="117">
        <v>7.9122272267212708</v>
      </c>
      <c r="EE35" s="117">
        <v>159479.97479510002</v>
      </c>
      <c r="EF35" s="117">
        <v>7.8707667971003632</v>
      </c>
      <c r="EG35" s="117">
        <v>161430.234881813</v>
      </c>
      <c r="EH35" s="117">
        <v>7.8945689641497756</v>
      </c>
      <c r="EI35" s="117">
        <v>164621.84250758</v>
      </c>
      <c r="EJ35" s="117">
        <v>7.9394801125257448</v>
      </c>
      <c r="EK35" s="117">
        <v>166554.551881066</v>
      </c>
      <c r="EL35" s="117">
        <v>8.2968722478025878</v>
      </c>
      <c r="EM35" s="117">
        <v>162901.81146466601</v>
      </c>
      <c r="EN35" s="117">
        <v>8.5345768805750648</v>
      </c>
      <c r="EO35" s="117">
        <v>162485.807779886</v>
      </c>
      <c r="EP35" s="117">
        <v>8.710011891596011</v>
      </c>
      <c r="EQ35" s="117">
        <v>163230.68760672599</v>
      </c>
      <c r="ER35" s="117">
        <v>9.4225672087567265</v>
      </c>
      <c r="ES35" s="117">
        <v>160584.22565497604</v>
      </c>
      <c r="ET35" s="117">
        <v>9.7019201035559579</v>
      </c>
      <c r="EU35" s="117">
        <v>165013.19371304201</v>
      </c>
      <c r="EV35" s="117">
        <v>9.9526387161872183</v>
      </c>
      <c r="EW35" s="117">
        <v>165600.40233661598</v>
      </c>
      <c r="EX35" s="117">
        <v>10.657413500926852</v>
      </c>
      <c r="EY35" s="117">
        <v>168667.91589479599</v>
      </c>
    </row>
    <row r="36" spans="1:155" x14ac:dyDescent="0.25">
      <c r="B36" s="21">
        <v>13</v>
      </c>
      <c r="C36" s="27" t="s">
        <v>229</v>
      </c>
      <c r="D36" s="117">
        <v>12.484417329567313</v>
      </c>
      <c r="E36" s="117">
        <v>28172.010885390016</v>
      </c>
      <c r="F36" s="117">
        <v>10.971041893684561</v>
      </c>
      <c r="G36" s="117">
        <v>38852.196747430018</v>
      </c>
      <c r="H36" s="117">
        <v>10.134327267338179</v>
      </c>
      <c r="I36" s="117">
        <v>50007.592358393988</v>
      </c>
      <c r="J36" s="117">
        <v>9.4719114224940846</v>
      </c>
      <c r="K36" s="117">
        <v>56684.657462469993</v>
      </c>
      <c r="L36" s="117">
        <v>11.406700427872403</v>
      </c>
      <c r="M36" s="117">
        <v>79016.313280261995</v>
      </c>
      <c r="N36" s="117">
        <v>12.421076262070949</v>
      </c>
      <c r="O36" s="117">
        <v>92564.146514551991</v>
      </c>
      <c r="P36" s="117">
        <v>9.5471868770459594</v>
      </c>
      <c r="Q36" s="117">
        <v>59150.566128080005</v>
      </c>
      <c r="R36" s="117">
        <v>9.3830669187658327</v>
      </c>
      <c r="S36" s="117">
        <v>60233.317575069996</v>
      </c>
      <c r="T36" s="117">
        <v>9.2886421699991715</v>
      </c>
      <c r="U36" s="117">
        <v>61515.636068624</v>
      </c>
      <c r="V36" s="117">
        <v>9.468249252509624</v>
      </c>
      <c r="W36" s="117">
        <v>62379.600870266004</v>
      </c>
      <c r="X36" s="117">
        <v>9.6004162642243962</v>
      </c>
      <c r="Y36" s="117">
        <v>63763.437356266004</v>
      </c>
      <c r="Z36" s="117">
        <v>9.7194865288824417</v>
      </c>
      <c r="AA36" s="117">
        <v>64924.664488796014</v>
      </c>
      <c r="AB36" s="117">
        <v>10.23918146920637</v>
      </c>
      <c r="AC36" s="117">
        <v>67521.482308863007</v>
      </c>
      <c r="AD36" s="117">
        <v>10.683244655423881</v>
      </c>
      <c r="AE36" s="117">
        <v>68379.865423291005</v>
      </c>
      <c r="AF36" s="117">
        <v>10.877329334625692</v>
      </c>
      <c r="AG36" s="117">
        <v>69405.272307883017</v>
      </c>
      <c r="AH36" s="117">
        <v>10.721927853999153</v>
      </c>
      <c r="AI36" s="117">
        <v>69826.034997452996</v>
      </c>
      <c r="AJ36" s="117">
        <v>11.254062812697153</v>
      </c>
      <c r="AK36" s="117">
        <v>70392.859269042965</v>
      </c>
      <c r="AL36" s="117">
        <v>11.406700427872403</v>
      </c>
      <c r="AM36" s="117">
        <v>79016.313280261995</v>
      </c>
      <c r="AN36" s="117">
        <v>11.754169937625024</v>
      </c>
      <c r="AO36" s="117">
        <v>79621.541118636975</v>
      </c>
      <c r="AP36" s="117">
        <v>11.840374599994462</v>
      </c>
      <c r="AQ36" s="117">
        <v>79924.629048582967</v>
      </c>
      <c r="AR36" s="117">
        <v>10.590337140108973</v>
      </c>
      <c r="AS36" s="117">
        <v>82537.97852047201</v>
      </c>
      <c r="AT36" s="117">
        <v>11.689784922139358</v>
      </c>
      <c r="AU36" s="117">
        <v>80790.209729023016</v>
      </c>
      <c r="AV36" s="117">
        <v>11.530863313645099</v>
      </c>
      <c r="AW36" s="117">
        <v>84610.842412662998</v>
      </c>
      <c r="AX36" s="117">
        <v>11.8532212924394</v>
      </c>
      <c r="AY36" s="117">
        <v>86280.176466673001</v>
      </c>
      <c r="AZ36" s="117">
        <v>12.005824990683125</v>
      </c>
      <c r="BA36" s="117">
        <v>86578.289161592998</v>
      </c>
      <c r="BB36" s="117">
        <v>12.086232046917628</v>
      </c>
      <c r="BC36" s="117">
        <v>85673.992245182992</v>
      </c>
      <c r="BD36" s="117">
        <v>12.259313274331138</v>
      </c>
      <c r="BE36" s="117">
        <v>83692.395856692994</v>
      </c>
      <c r="BF36" s="117">
        <v>12.474660342133584</v>
      </c>
      <c r="BG36" s="117">
        <v>87411.519864341986</v>
      </c>
      <c r="BH36" s="117">
        <v>12.544870556762953</v>
      </c>
      <c r="BI36" s="117">
        <v>86917.222310359997</v>
      </c>
      <c r="BJ36" s="117">
        <v>12.421076262070949</v>
      </c>
      <c r="BK36" s="117">
        <v>92564.146514551991</v>
      </c>
      <c r="BL36" s="117">
        <v>12.565367118156107</v>
      </c>
      <c r="BM36" s="117">
        <v>90243.743711023024</v>
      </c>
      <c r="BN36" s="117">
        <v>12.439257695308969</v>
      </c>
      <c r="BO36" s="117">
        <v>95950.813053453021</v>
      </c>
      <c r="BP36" s="117">
        <v>12.342412140098507</v>
      </c>
      <c r="BQ36" s="117">
        <v>98307.25126388995</v>
      </c>
      <c r="BR36" s="117">
        <v>12.431603876782665</v>
      </c>
      <c r="BS36" s="117">
        <v>99033.287671903003</v>
      </c>
      <c r="BT36" s="117">
        <v>12.48761420851441</v>
      </c>
      <c r="BU36" s="117">
        <v>99181.358485685458</v>
      </c>
      <c r="BV36" s="117">
        <v>12.522546557225825</v>
      </c>
      <c r="BW36" s="117">
        <v>103918.377971913</v>
      </c>
      <c r="BX36" s="117">
        <v>12.503872776713756</v>
      </c>
      <c r="BY36" s="117">
        <v>105526.33577742102</v>
      </c>
      <c r="BZ36" s="117">
        <v>12.523112594237668</v>
      </c>
      <c r="CA36" s="117">
        <v>106039.26375774307</v>
      </c>
      <c r="CB36" s="117">
        <v>12.434678986525061</v>
      </c>
      <c r="CC36" s="117">
        <v>106841.99096208299</v>
      </c>
      <c r="CD36" s="117">
        <v>12.347570068218889</v>
      </c>
      <c r="CE36" s="117">
        <v>108124.67355178554</v>
      </c>
      <c r="CF36" s="117">
        <v>12.329258013911373</v>
      </c>
      <c r="CG36" s="117">
        <v>107832.70871549296</v>
      </c>
      <c r="CH36" s="117">
        <v>12.246487428182396</v>
      </c>
      <c r="CI36" s="117">
        <v>109117.71428898301</v>
      </c>
      <c r="CJ36" s="117">
        <v>12.165563863373341</v>
      </c>
      <c r="CK36" s="117">
        <v>111574.569552343</v>
      </c>
      <c r="CL36" s="117">
        <v>11.928037589959816</v>
      </c>
      <c r="CM36" s="117">
        <v>113481.879244593</v>
      </c>
      <c r="CN36" s="117">
        <v>12.050509495846203</v>
      </c>
      <c r="CO36" s="117">
        <v>115868.79785275301</v>
      </c>
      <c r="CP36" s="117">
        <v>12.092469355764932</v>
      </c>
      <c r="CQ36" s="117">
        <v>116687.29731635301</v>
      </c>
      <c r="CR36" s="117">
        <v>12.096237258484997</v>
      </c>
      <c r="CS36" s="117">
        <v>117212.80064100301</v>
      </c>
      <c r="CT36" s="117">
        <v>12.061233301855555</v>
      </c>
      <c r="CU36" s="117">
        <v>118740.07740632299</v>
      </c>
      <c r="CV36" s="117">
        <v>12.007212822380708</v>
      </c>
      <c r="CW36" s="117">
        <v>119914.91512538301</v>
      </c>
      <c r="CX36" s="117">
        <v>12.000184952939676</v>
      </c>
      <c r="CY36" s="117">
        <v>123091.04011417298</v>
      </c>
      <c r="CZ36" s="117">
        <v>11.948055611181847</v>
      </c>
      <c r="DA36" s="117">
        <v>133088.60661908801</v>
      </c>
      <c r="DB36" s="117">
        <v>11.664935781746097</v>
      </c>
      <c r="DC36" s="117">
        <v>132474.42989798321</v>
      </c>
      <c r="DD36" s="117">
        <v>11.326073192710348</v>
      </c>
      <c r="DE36" s="117">
        <v>133324.17733896748</v>
      </c>
      <c r="DF36" s="117">
        <v>10.859249957231638</v>
      </c>
      <c r="DG36" s="117">
        <v>137152.29808909242</v>
      </c>
      <c r="DH36" s="117">
        <v>10.823942431552249</v>
      </c>
      <c r="DI36" s="117">
        <v>139542.19579466237</v>
      </c>
      <c r="DJ36" s="117">
        <v>10.455831101910253</v>
      </c>
      <c r="DK36" s="117">
        <v>144086.99034885838</v>
      </c>
      <c r="DL36" s="117">
        <v>10.095326642056939</v>
      </c>
      <c r="DM36" s="117">
        <v>149912.39092365836</v>
      </c>
      <c r="DN36" s="117">
        <v>9.8301264616467083</v>
      </c>
      <c r="DO36" s="117">
        <v>150414.75429889339</v>
      </c>
      <c r="DP36" s="117">
        <v>9.66658932883918</v>
      </c>
      <c r="DQ36" s="117">
        <v>152013.80828004342</v>
      </c>
      <c r="DR36" s="117">
        <v>9.3488793197577795</v>
      </c>
      <c r="DS36" s="117">
        <v>157106.11498711744</v>
      </c>
      <c r="DT36" s="117">
        <v>8.9880392590127229</v>
      </c>
      <c r="DU36" s="117">
        <v>156415.38102847399</v>
      </c>
      <c r="DV36" s="117">
        <v>8.891708056564859</v>
      </c>
      <c r="DW36" s="117">
        <v>159002.47803264332</v>
      </c>
      <c r="DX36" s="117">
        <v>8.6695685462477048</v>
      </c>
      <c r="DY36" s="117">
        <v>160770.32394532103</v>
      </c>
      <c r="DZ36" s="117">
        <v>8.5155696661153009</v>
      </c>
      <c r="EA36" s="117">
        <v>159829.26120762405</v>
      </c>
      <c r="EB36" s="117">
        <v>8.5013353996114542</v>
      </c>
      <c r="EC36" s="117">
        <v>160607.21494723402</v>
      </c>
      <c r="ED36" s="117">
        <v>8.3521374344964574</v>
      </c>
      <c r="EE36" s="117">
        <v>163016.22467761402</v>
      </c>
      <c r="EF36" s="117">
        <v>8.398232867035361</v>
      </c>
      <c r="EG36" s="117">
        <v>162874.90083315191</v>
      </c>
      <c r="EH36" s="117">
        <v>8.4533239522342125</v>
      </c>
      <c r="EI36" s="117">
        <v>168939.55369543191</v>
      </c>
      <c r="EJ36" s="117">
        <v>8.4544560661211623</v>
      </c>
      <c r="EK36" s="117">
        <v>172387.33124898002</v>
      </c>
      <c r="EL36" s="117">
        <v>8.7841628949706383</v>
      </c>
      <c r="EM36" s="117">
        <v>173649.16662762541</v>
      </c>
      <c r="EN36" s="117">
        <v>8.9009717192567184</v>
      </c>
      <c r="EO36" s="117">
        <v>173497.32229411395</v>
      </c>
      <c r="EP36" s="117">
        <v>8.9718867394460577</v>
      </c>
      <c r="EQ36" s="117">
        <v>173708.45138821207</v>
      </c>
      <c r="ER36" s="117">
        <v>9.7213906710458389</v>
      </c>
      <c r="ES36" s="117">
        <v>177198.58105553692</v>
      </c>
      <c r="ET36" s="117">
        <v>9.9561073886962976</v>
      </c>
      <c r="EU36" s="117">
        <v>179220.77410081393</v>
      </c>
      <c r="EV36" s="117">
        <v>10.260379244067851</v>
      </c>
      <c r="EW36" s="117">
        <v>179333.050400343</v>
      </c>
      <c r="EX36" s="117">
        <v>10.936269093196822</v>
      </c>
      <c r="EY36" s="117">
        <v>178397.58319686097</v>
      </c>
    </row>
    <row r="37" spans="1:155" x14ac:dyDescent="0.25">
      <c r="B37" s="21">
        <v>14</v>
      </c>
      <c r="C37" s="27" t="s">
        <v>230</v>
      </c>
      <c r="D37" s="117">
        <v>12.944191752172436</v>
      </c>
      <c r="E37" s="117">
        <v>33232.548826110346</v>
      </c>
      <c r="F37" s="117">
        <v>11.830033935981401</v>
      </c>
      <c r="G37" s="117">
        <v>54672.623686373001</v>
      </c>
      <c r="H37" s="117">
        <v>10.693070483482826</v>
      </c>
      <c r="I37" s="117">
        <v>77717.10678169012</v>
      </c>
      <c r="J37" s="117">
        <v>9.8140422664938782</v>
      </c>
      <c r="K37" s="117">
        <v>95766.150341743793</v>
      </c>
      <c r="L37" s="117">
        <v>11.940451952102931</v>
      </c>
      <c r="M37" s="117">
        <v>134320.37926279867</v>
      </c>
      <c r="N37" s="117">
        <v>12.826114354745553</v>
      </c>
      <c r="O37" s="117">
        <v>141258.58525222939</v>
      </c>
      <c r="P37" s="117">
        <v>9.9070034239001323</v>
      </c>
      <c r="Q37" s="117">
        <v>100167.30763676179</v>
      </c>
      <c r="R37" s="117">
        <v>9.7063555982963248</v>
      </c>
      <c r="S37" s="117">
        <v>102035.77155436731</v>
      </c>
      <c r="T37" s="117">
        <v>9.6074693052234661</v>
      </c>
      <c r="U37" s="117">
        <v>103691.56514534536</v>
      </c>
      <c r="V37" s="117">
        <v>9.7199692300947778</v>
      </c>
      <c r="W37" s="117">
        <v>108331.72079766063</v>
      </c>
      <c r="X37" s="117">
        <v>9.7881999589529656</v>
      </c>
      <c r="Y37" s="117">
        <v>113864.49777160591</v>
      </c>
      <c r="Z37" s="117">
        <v>10.147809256468257</v>
      </c>
      <c r="AA37" s="117">
        <v>122254.54864207302</v>
      </c>
      <c r="AB37" s="117">
        <v>10.905730876337932</v>
      </c>
      <c r="AC37" s="117">
        <v>129858.98084375053</v>
      </c>
      <c r="AD37" s="117">
        <v>11.106870707715228</v>
      </c>
      <c r="AE37" s="117">
        <v>119378.38066172166</v>
      </c>
      <c r="AF37" s="117">
        <v>11.242884555034859</v>
      </c>
      <c r="AG37" s="117">
        <v>123171.60825416882</v>
      </c>
      <c r="AH37" s="117">
        <v>11.469101838977187</v>
      </c>
      <c r="AI37" s="117">
        <v>124523.91913302135</v>
      </c>
      <c r="AJ37" s="117">
        <v>11.868338960486815</v>
      </c>
      <c r="AK37" s="117">
        <v>125697.74498689572</v>
      </c>
      <c r="AL37" s="117">
        <v>11.940451952102931</v>
      </c>
      <c r="AM37" s="117">
        <v>134320.37926279867</v>
      </c>
      <c r="AN37" s="117">
        <v>12.07253480367301</v>
      </c>
      <c r="AO37" s="117">
        <v>131965.71780152721</v>
      </c>
      <c r="AP37" s="117">
        <v>12.349934092009805</v>
      </c>
      <c r="AQ37" s="117">
        <v>131064.34011595012</v>
      </c>
      <c r="AR37" s="117">
        <v>11.933661222531887</v>
      </c>
      <c r="AS37" s="117">
        <v>130419.62629814562</v>
      </c>
      <c r="AT37" s="117">
        <v>12.180146212328237</v>
      </c>
      <c r="AU37" s="117">
        <v>131743.60195825563</v>
      </c>
      <c r="AV37" s="117">
        <v>11.961569704917169</v>
      </c>
      <c r="AW37" s="117">
        <v>134502.61806996181</v>
      </c>
      <c r="AX37" s="117">
        <v>12.446751080929504</v>
      </c>
      <c r="AY37" s="117">
        <v>138299.69753040408</v>
      </c>
      <c r="AZ37" s="117">
        <v>12.512860021909232</v>
      </c>
      <c r="BA37" s="117">
        <v>139857.14179269644</v>
      </c>
      <c r="BB37" s="117">
        <v>12.499211892733639</v>
      </c>
      <c r="BC37" s="117">
        <v>136089.26845429625</v>
      </c>
      <c r="BD37" s="117">
        <v>12.613770095490516</v>
      </c>
      <c r="BE37" s="117">
        <v>132275.90034937614</v>
      </c>
      <c r="BF37" s="117">
        <v>12.765992247347423</v>
      </c>
      <c r="BG37" s="117">
        <v>137160.42824111614</v>
      </c>
      <c r="BH37" s="117">
        <v>12.921014910689967</v>
      </c>
      <c r="BI37" s="117">
        <v>134124.82245945773</v>
      </c>
      <c r="BJ37" s="117">
        <v>12.826114354745553</v>
      </c>
      <c r="BK37" s="117">
        <v>141258.58525222939</v>
      </c>
      <c r="BL37" s="117">
        <v>12.919245235992921</v>
      </c>
      <c r="BM37" s="117">
        <v>132970.53799648717</v>
      </c>
      <c r="BN37" s="117">
        <v>12.825658502823254</v>
      </c>
      <c r="BO37" s="117">
        <v>134334.7647085452</v>
      </c>
      <c r="BP37" s="117">
        <v>12.752733599504122</v>
      </c>
      <c r="BQ37" s="117">
        <v>135685.41799782621</v>
      </c>
      <c r="BR37" s="117">
        <v>12.7721520421587</v>
      </c>
      <c r="BS37" s="117">
        <v>135486.98285499268</v>
      </c>
      <c r="BT37" s="117">
        <v>12.601267328875037</v>
      </c>
      <c r="BU37" s="117">
        <v>141072.45063230538</v>
      </c>
      <c r="BV37" s="117">
        <v>12.668752652841011</v>
      </c>
      <c r="BW37" s="117">
        <v>142641.745929005</v>
      </c>
      <c r="BX37" s="117">
        <v>12.729670052854207</v>
      </c>
      <c r="BY37" s="117">
        <v>140788.26036612244</v>
      </c>
      <c r="BZ37" s="117">
        <v>12.618968755127783</v>
      </c>
      <c r="CA37" s="117">
        <v>140421.77603355178</v>
      </c>
      <c r="CB37" s="117">
        <v>12.529616564969196</v>
      </c>
      <c r="CC37" s="117">
        <v>139632.01110013208</v>
      </c>
      <c r="CD37" s="117">
        <v>12.519899796007243</v>
      </c>
      <c r="CE37" s="117">
        <v>137454.46713619796</v>
      </c>
      <c r="CF37" s="117">
        <v>12.451778967188455</v>
      </c>
      <c r="CG37" s="117">
        <v>135939.80192142696</v>
      </c>
      <c r="CH37" s="117">
        <v>12.420575271177619</v>
      </c>
      <c r="CI37" s="117">
        <v>137348.35160734996</v>
      </c>
      <c r="CJ37" s="117">
        <v>12.416737331842553</v>
      </c>
      <c r="CK37" s="117">
        <v>134827.91942238147</v>
      </c>
      <c r="CL37" s="117">
        <v>12.285170517176109</v>
      </c>
      <c r="CM37" s="117">
        <v>133583.95343119386</v>
      </c>
      <c r="CN37" s="117">
        <v>12.389149293575416</v>
      </c>
      <c r="CO37" s="117">
        <v>134816.08387308993</v>
      </c>
      <c r="CP37" s="117">
        <v>12.482516650206113</v>
      </c>
      <c r="CQ37" s="117">
        <v>135331.20789872203</v>
      </c>
      <c r="CR37" s="117">
        <v>12.456096119276614</v>
      </c>
      <c r="CS37" s="117">
        <v>135948.18194898113</v>
      </c>
      <c r="CT37" s="117">
        <v>12.393109551842342</v>
      </c>
      <c r="CU37" s="117">
        <v>138651.97868395943</v>
      </c>
      <c r="CV37" s="117">
        <v>12.386686366990387</v>
      </c>
      <c r="CW37" s="117">
        <v>137592.75483637283</v>
      </c>
      <c r="CX37" s="117">
        <v>12.345579707900407</v>
      </c>
      <c r="CY37" s="117">
        <v>137288.61998338785</v>
      </c>
      <c r="CZ37" s="117">
        <v>12.340623134532271</v>
      </c>
      <c r="DA37" s="117">
        <v>137251.12432412687</v>
      </c>
      <c r="DB37" s="117">
        <v>12.224756429306787</v>
      </c>
      <c r="DC37" s="117">
        <v>133881.41469772681</v>
      </c>
      <c r="DD37" s="117">
        <v>11.844627385475215</v>
      </c>
      <c r="DE37" s="117">
        <v>131117.71344391734</v>
      </c>
      <c r="DF37" s="117">
        <v>11.42791250875301</v>
      </c>
      <c r="DG37" s="117">
        <v>137942.86562995936</v>
      </c>
      <c r="DH37" s="117">
        <v>11.108876001995386</v>
      </c>
      <c r="DI37" s="117">
        <v>135033.52027605733</v>
      </c>
      <c r="DJ37" s="117">
        <v>10.894707551483831</v>
      </c>
      <c r="DK37" s="117">
        <v>141855.37319638609</v>
      </c>
      <c r="DL37" s="117">
        <v>10.43986953311105</v>
      </c>
      <c r="DM37" s="117">
        <v>146752.56211963983</v>
      </c>
      <c r="DN37" s="117">
        <v>10.130723508263237</v>
      </c>
      <c r="DO37" s="117">
        <v>139973.5204495299</v>
      </c>
      <c r="DP37" s="117">
        <v>9.9536084570177223</v>
      </c>
      <c r="DQ37" s="117">
        <v>145563.21173671077</v>
      </c>
      <c r="DR37" s="117">
        <v>9.7304309761664509</v>
      </c>
      <c r="DS37" s="117">
        <v>155674.61128542374</v>
      </c>
      <c r="DT37" s="117">
        <v>9.5060615309873828</v>
      </c>
      <c r="DU37" s="117">
        <v>159140.0398203542</v>
      </c>
      <c r="DV37" s="117">
        <v>9.3939795667966219</v>
      </c>
      <c r="DW37" s="117">
        <v>163781.29995363418</v>
      </c>
      <c r="DX37" s="117">
        <v>9.1255800822733146</v>
      </c>
      <c r="DY37" s="117">
        <v>175655.40019679282</v>
      </c>
      <c r="DZ37" s="117">
        <v>8.9781287980946747</v>
      </c>
      <c r="EA37" s="117">
        <v>175925.65436849475</v>
      </c>
      <c r="EB37" s="117">
        <v>9.0610959132036495</v>
      </c>
      <c r="EC37" s="117">
        <v>195817.12959821493</v>
      </c>
      <c r="ED37" s="117">
        <v>9.06023718088767</v>
      </c>
      <c r="EE37" s="117">
        <v>205412.28867218056</v>
      </c>
      <c r="EF37" s="117">
        <v>9.2355801381981042</v>
      </c>
      <c r="EG37" s="117">
        <v>206049.36821414917</v>
      </c>
      <c r="EH37" s="117">
        <v>9.2500593060195797</v>
      </c>
      <c r="EI37" s="117">
        <v>204287.91378991079</v>
      </c>
      <c r="EJ37" s="117">
        <v>9.5068261052399627</v>
      </c>
      <c r="EK37" s="117">
        <v>544485.908241731</v>
      </c>
      <c r="EL37" s="117">
        <v>9.8023595560363592</v>
      </c>
      <c r="EM37" s="117">
        <v>642724.97716341366</v>
      </c>
      <c r="EN37" s="117">
        <v>9.9569687318985647</v>
      </c>
      <c r="EO37" s="117">
        <v>700857.47512306587</v>
      </c>
      <c r="EP37" s="117">
        <v>10.092916759525263</v>
      </c>
      <c r="EQ37" s="117">
        <v>728179.40345882834</v>
      </c>
      <c r="ER37" s="117">
        <v>11.094357031441628</v>
      </c>
      <c r="ES37" s="117">
        <v>732714.85692815541</v>
      </c>
      <c r="ET37" s="117">
        <v>11.257939657740291</v>
      </c>
      <c r="EU37" s="117">
        <v>732809.85982784932</v>
      </c>
      <c r="EV37" s="117">
        <v>11.426596908710335</v>
      </c>
      <c r="EW37" s="117">
        <v>766922.03601506469</v>
      </c>
      <c r="EX37" s="117">
        <v>12.036691474003748</v>
      </c>
      <c r="EY37" s="117">
        <v>792697.843998492</v>
      </c>
    </row>
    <row r="38" spans="1:155" x14ac:dyDescent="0.25">
      <c r="B38" s="21">
        <v>15</v>
      </c>
      <c r="C38" s="27" t="s">
        <v>231</v>
      </c>
      <c r="D38" s="117">
        <v>5.0746719765770756</v>
      </c>
      <c r="E38" s="117">
        <v>689.70452318000002</v>
      </c>
      <c r="F38" s="117">
        <v>4.433454701029925</v>
      </c>
      <c r="G38" s="117">
        <v>1096.0217976900001</v>
      </c>
      <c r="H38" s="117">
        <v>4.3759634195653652</v>
      </c>
      <c r="I38" s="117">
        <v>1621.8062500199999</v>
      </c>
      <c r="J38" s="117">
        <v>3.0427376258685781</v>
      </c>
      <c r="K38" s="117">
        <v>1513.94299578</v>
      </c>
      <c r="L38" s="117">
        <v>4.1392323521481407</v>
      </c>
      <c r="M38" s="117">
        <v>1506.86307035</v>
      </c>
      <c r="N38" s="117">
        <v>3.431006512457512</v>
      </c>
      <c r="O38" s="117">
        <v>1499.9172050300001</v>
      </c>
      <c r="P38" s="117">
        <v>3.2697991717917096</v>
      </c>
      <c r="Q38" s="117">
        <v>1512.4305777800002</v>
      </c>
      <c r="R38" s="117">
        <v>3.0390932762900902</v>
      </c>
      <c r="S38" s="117">
        <v>1473.3031456000001</v>
      </c>
      <c r="T38" s="117">
        <v>3.0602574024102758</v>
      </c>
      <c r="U38" s="117">
        <v>1478.0040544000001</v>
      </c>
      <c r="V38" s="117">
        <v>3.1638473645563003</v>
      </c>
      <c r="W38" s="117">
        <v>1473.3113559300002</v>
      </c>
      <c r="X38" s="117">
        <v>3.1638122759667158</v>
      </c>
      <c r="Y38" s="117">
        <v>1473.3065852100001</v>
      </c>
      <c r="Z38" s="117">
        <v>3.0358400771729972</v>
      </c>
      <c r="AA38" s="117">
        <v>1473.0007202600002</v>
      </c>
      <c r="AB38" s="117">
        <v>3.0368422117814173</v>
      </c>
      <c r="AC38" s="117">
        <v>1473.0007202600002</v>
      </c>
      <c r="AD38" s="117">
        <v>4.1395416982664042</v>
      </c>
      <c r="AE38" s="117">
        <v>1482.2540566700002</v>
      </c>
      <c r="AF38" s="117">
        <v>4.1395416982664042</v>
      </c>
      <c r="AG38" s="117">
        <v>1482.2540566700002</v>
      </c>
      <c r="AH38" s="117">
        <v>3.0919181578128088</v>
      </c>
      <c r="AI38" s="117">
        <v>1479.74359187</v>
      </c>
      <c r="AJ38" s="117">
        <v>4.133364488732143</v>
      </c>
      <c r="AK38" s="117">
        <v>1479.74828634</v>
      </c>
      <c r="AL38" s="117">
        <v>4.1392323521481407</v>
      </c>
      <c r="AM38" s="117">
        <v>1506.86307035</v>
      </c>
      <c r="AN38" s="117">
        <v>4.1262945222930929</v>
      </c>
      <c r="AO38" s="117">
        <v>1508.0630566700002</v>
      </c>
      <c r="AP38" s="117">
        <v>3.0666434120965929</v>
      </c>
      <c r="AQ38" s="117">
        <v>1506.96305667</v>
      </c>
      <c r="AR38" s="117">
        <v>2.3449238752355899</v>
      </c>
      <c r="AS38" s="117">
        <v>1518.6930566700003</v>
      </c>
      <c r="AT38" s="117">
        <v>3.0781498771621796</v>
      </c>
      <c r="AU38" s="117">
        <v>1497.3300566700002</v>
      </c>
      <c r="AV38" s="117">
        <v>3.0776154490472076</v>
      </c>
      <c r="AW38" s="117">
        <v>1507.6400566700001</v>
      </c>
      <c r="AX38" s="117">
        <v>3.0776154490472076</v>
      </c>
      <c r="AY38" s="117">
        <v>1507.6400566700001</v>
      </c>
      <c r="AZ38" s="117">
        <v>3.0776154490472076</v>
      </c>
      <c r="BA38" s="117">
        <v>1507.6400566700001</v>
      </c>
      <c r="BB38" s="117">
        <v>3.4250769303752153</v>
      </c>
      <c r="BC38" s="117">
        <v>1507.6400566700001</v>
      </c>
      <c r="BD38" s="117">
        <v>3.4316866062471236</v>
      </c>
      <c r="BE38" s="117">
        <v>1508.6229629700001</v>
      </c>
      <c r="BF38" s="117">
        <v>3.4235398498531806</v>
      </c>
      <c r="BG38" s="117">
        <v>1503.2536489699999</v>
      </c>
      <c r="BH38" s="117">
        <v>3.3727628641850487</v>
      </c>
      <c r="BI38" s="117">
        <v>1497.44680234</v>
      </c>
      <c r="BJ38" s="117">
        <v>3.431006512457512</v>
      </c>
      <c r="BK38" s="117">
        <v>1499.9172050300001</v>
      </c>
      <c r="BL38" s="117">
        <v>3.431006566689752</v>
      </c>
      <c r="BM38" s="117">
        <v>1499.9170163000001</v>
      </c>
      <c r="BN38" s="117">
        <v>3.4310065666783722</v>
      </c>
      <c r="BO38" s="117">
        <v>1499.91701627</v>
      </c>
      <c r="BP38" s="117">
        <v>3.4311026428646718</v>
      </c>
      <c r="BQ38" s="117">
        <v>1499.8750162799997</v>
      </c>
      <c r="BR38" s="117">
        <v>3.4309505617053535</v>
      </c>
      <c r="BS38" s="117">
        <v>1499.8523624199997</v>
      </c>
      <c r="BT38" s="117">
        <v>3.431332034511835</v>
      </c>
      <c r="BU38" s="117">
        <v>1499.8523624199997</v>
      </c>
      <c r="BV38" s="117">
        <v>4.0072736084875382</v>
      </c>
      <c r="BW38" s="117">
        <v>1500.4943624199998</v>
      </c>
      <c r="BX38" s="117">
        <v>4.9177837444854209</v>
      </c>
      <c r="BY38" s="117">
        <v>1499.8943624199999</v>
      </c>
      <c r="BZ38" s="117">
        <v>4.9518098576236067</v>
      </c>
      <c r="CA38" s="117">
        <v>1503.6912174199999</v>
      </c>
      <c r="CB38" s="117">
        <v>4.9194850603578786</v>
      </c>
      <c r="CC38" s="117">
        <v>1513.8002791699998</v>
      </c>
      <c r="CD38" s="117">
        <v>4.9162699836532111</v>
      </c>
      <c r="CE38" s="117">
        <v>1513.0002791699999</v>
      </c>
      <c r="CF38" s="117">
        <v>4.902914282967231</v>
      </c>
      <c r="CG38" s="117">
        <v>1509.6302791699998</v>
      </c>
      <c r="CH38" s="117">
        <v>4.9156969586091135</v>
      </c>
      <c r="CI38" s="117">
        <v>1512.81435549</v>
      </c>
      <c r="CJ38" s="117">
        <v>4.9156969586091135</v>
      </c>
      <c r="CK38" s="117">
        <v>1512.81435549</v>
      </c>
      <c r="CL38" s="117">
        <v>4.9156969586091135</v>
      </c>
      <c r="CM38" s="117">
        <v>1512.81435549</v>
      </c>
      <c r="CN38" s="117">
        <v>4.9029849043529303</v>
      </c>
      <c r="CO38" s="117">
        <v>1509.55735549</v>
      </c>
      <c r="CP38" s="117">
        <v>4.9031666536329439</v>
      </c>
      <c r="CQ38" s="117">
        <v>1509.55735549</v>
      </c>
      <c r="CR38" s="117">
        <v>4.9030549913881112</v>
      </c>
      <c r="CS38" s="117">
        <v>1509.53932173</v>
      </c>
      <c r="CT38" s="117">
        <v>4.8965353836496934</v>
      </c>
      <c r="CU38" s="117">
        <v>1508.4079116399998</v>
      </c>
      <c r="CV38" s="117">
        <v>4.8843033335312089</v>
      </c>
      <c r="CW38" s="117">
        <v>1508.4079116399998</v>
      </c>
      <c r="CX38" s="117">
        <v>4.8843033335312089</v>
      </c>
      <c r="CY38" s="117">
        <v>1508.4079116399998</v>
      </c>
      <c r="CZ38" s="117">
        <v>4.8825021923178689</v>
      </c>
      <c r="DA38" s="117">
        <v>1510.98791164</v>
      </c>
      <c r="DB38" s="117">
        <v>4.3091025024026646</v>
      </c>
      <c r="DC38" s="117">
        <v>1510.98791164</v>
      </c>
      <c r="DD38" s="117">
        <v>4.3057904602564232</v>
      </c>
      <c r="DE38" s="117">
        <v>1527.3587808999998</v>
      </c>
      <c r="DF38" s="117">
        <v>4.3155002149594317</v>
      </c>
      <c r="DG38" s="117">
        <v>1538.8858334500001</v>
      </c>
      <c r="DH38" s="117">
        <v>4.2306607827019658</v>
      </c>
      <c r="DI38" s="117">
        <v>1538.97393345</v>
      </c>
      <c r="DJ38" s="117">
        <v>5.0951885760368709</v>
      </c>
      <c r="DK38" s="117">
        <v>1423.1106001200001</v>
      </c>
      <c r="DL38" s="117">
        <v>5.7777349858054388</v>
      </c>
      <c r="DM38" s="117">
        <v>1167.5210918100001</v>
      </c>
      <c r="DN38" s="117">
        <v>5.2956744960486812</v>
      </c>
      <c r="DO38" s="117">
        <v>1422.7163126099999</v>
      </c>
      <c r="DP38" s="117">
        <v>4.3434922244886582</v>
      </c>
      <c r="DQ38" s="117">
        <v>1422.7167126100001</v>
      </c>
      <c r="DR38" s="117">
        <v>3.9787725083199792</v>
      </c>
      <c r="DS38" s="117">
        <v>1425.4255334499999</v>
      </c>
      <c r="DT38" s="117">
        <v>3.9268906192305111</v>
      </c>
      <c r="DU38" s="117">
        <v>1426.8559334499998</v>
      </c>
      <c r="DV38" s="117">
        <v>3.8144978026090213</v>
      </c>
      <c r="DW38" s="117">
        <v>1421.34893345</v>
      </c>
      <c r="DX38" s="117">
        <v>3.8001147510507471</v>
      </c>
      <c r="DY38" s="117">
        <v>1427.8036334500002</v>
      </c>
      <c r="DZ38" s="117">
        <v>3.7796664911074362</v>
      </c>
      <c r="EA38" s="117">
        <v>1422.6952329600001</v>
      </c>
      <c r="EB38" s="117">
        <v>4.0517934421988935</v>
      </c>
      <c r="EC38" s="117">
        <v>1503.6912016800002</v>
      </c>
      <c r="ED38" s="117">
        <v>4.0521477319401979</v>
      </c>
      <c r="EE38" s="117">
        <v>1493.4751798700001</v>
      </c>
      <c r="EF38" s="117">
        <v>3.1001039059977544</v>
      </c>
      <c r="EG38" s="117">
        <v>1975.6678116400001</v>
      </c>
      <c r="EH38" s="117">
        <v>4.1368619437482126</v>
      </c>
      <c r="EI38" s="117">
        <v>1362.2873180700001</v>
      </c>
      <c r="EJ38" s="117">
        <v>4.1522749403216954</v>
      </c>
      <c r="EK38" s="117">
        <v>1363.5170972699998</v>
      </c>
      <c r="EL38" s="117">
        <v>4.163948584687386</v>
      </c>
      <c r="EM38" s="117">
        <v>1363.4170972699999</v>
      </c>
      <c r="EN38" s="117">
        <v>4.4141570193109008</v>
      </c>
      <c r="EO38" s="117">
        <v>1363.2170972699998</v>
      </c>
      <c r="EP38" s="117">
        <v>4.4835679324578601</v>
      </c>
      <c r="EQ38" s="117">
        <v>1370.2920972700001</v>
      </c>
      <c r="ER38" s="117">
        <v>4.4371112655468252</v>
      </c>
      <c r="ES38" s="117">
        <v>1362.28709727</v>
      </c>
      <c r="ET38" s="117">
        <v>4.5717560470997993</v>
      </c>
      <c r="EU38" s="117">
        <v>1297.8263357299998</v>
      </c>
      <c r="EV38" s="117">
        <v>4.5991364240062964</v>
      </c>
      <c r="EW38" s="117">
        <v>1297.8264569299999</v>
      </c>
      <c r="EX38" s="117">
        <v>4.6060522183388457</v>
      </c>
      <c r="EY38" s="117">
        <v>1081.22656349</v>
      </c>
    </row>
    <row r="39" spans="1:155" x14ac:dyDescent="0.25">
      <c r="B39" s="21">
        <v>16</v>
      </c>
      <c r="C39" s="27" t="s">
        <v>232</v>
      </c>
      <c r="D39" s="117">
        <v>12.480900265160589</v>
      </c>
      <c r="E39" s="117">
        <v>106275.67162739212</v>
      </c>
      <c r="F39" s="117">
        <v>10.856595536604859</v>
      </c>
      <c r="G39" s="117">
        <v>133845.88260593836</v>
      </c>
      <c r="H39" s="117">
        <v>9.8148122309678953</v>
      </c>
      <c r="I39" s="117">
        <v>160286.34113739323</v>
      </c>
      <c r="J39" s="117">
        <v>9.2915518714009533</v>
      </c>
      <c r="K39" s="117">
        <v>209284.18601491582</v>
      </c>
      <c r="L39" s="117">
        <v>12.211323239852607</v>
      </c>
      <c r="M39" s="117">
        <v>203818.47479996618</v>
      </c>
      <c r="N39" s="117">
        <v>13.521736681578403</v>
      </c>
      <c r="O39" s="117">
        <v>246475.63068741281</v>
      </c>
      <c r="P39" s="117">
        <v>9.2986103556243318</v>
      </c>
      <c r="Q39" s="117">
        <v>211643.05857441659</v>
      </c>
      <c r="R39" s="117">
        <v>9.258235037349662</v>
      </c>
      <c r="S39" s="117">
        <v>219658.59354015693</v>
      </c>
      <c r="T39" s="117">
        <v>8.8001767456071587</v>
      </c>
      <c r="U39" s="117">
        <v>226981.02422030552</v>
      </c>
      <c r="V39" s="117">
        <v>9.1462913010969249</v>
      </c>
      <c r="W39" s="117">
        <v>230059.63853386085</v>
      </c>
      <c r="X39" s="117">
        <v>9.5278379690117987</v>
      </c>
      <c r="Y39" s="117">
        <v>233521.44713623822</v>
      </c>
      <c r="Z39" s="117">
        <v>9.4500247177880397</v>
      </c>
      <c r="AA39" s="117">
        <v>248305.53903703578</v>
      </c>
      <c r="AB39" s="117">
        <v>11.206092449716172</v>
      </c>
      <c r="AC39" s="117">
        <v>174212.60537283434</v>
      </c>
      <c r="AD39" s="117">
        <v>11.954378763158058</v>
      </c>
      <c r="AE39" s="117">
        <v>185987.21469148991</v>
      </c>
      <c r="AF39" s="117">
        <v>11.926335869178756</v>
      </c>
      <c r="AG39" s="117">
        <v>188855.59111561315</v>
      </c>
      <c r="AH39" s="117">
        <v>11.641166911015731</v>
      </c>
      <c r="AI39" s="117">
        <v>189643.64763343218</v>
      </c>
      <c r="AJ39" s="117">
        <v>12.28108039243334</v>
      </c>
      <c r="AK39" s="117">
        <v>191662.55528724549</v>
      </c>
      <c r="AL39" s="117">
        <v>12.211323239852607</v>
      </c>
      <c r="AM39" s="117">
        <v>203818.47479996618</v>
      </c>
      <c r="AN39" s="117">
        <v>13.08019342447222</v>
      </c>
      <c r="AO39" s="117">
        <v>200457.43925569073</v>
      </c>
      <c r="AP39" s="117">
        <v>12.938661490984511</v>
      </c>
      <c r="AQ39" s="117">
        <v>203809.37283374</v>
      </c>
      <c r="AR39" s="117">
        <v>12.618011664918285</v>
      </c>
      <c r="AS39" s="117">
        <v>210697.81210700353</v>
      </c>
      <c r="AT39" s="117">
        <v>12.845802209306031</v>
      </c>
      <c r="AU39" s="117">
        <v>213470.7009199863</v>
      </c>
      <c r="AV39" s="117">
        <v>11.847640242049287</v>
      </c>
      <c r="AW39" s="117">
        <v>222065.31873625962</v>
      </c>
      <c r="AX39" s="117">
        <v>12.671549709730762</v>
      </c>
      <c r="AY39" s="117">
        <v>230779.66045905321</v>
      </c>
      <c r="AZ39" s="117">
        <v>12.754790403147902</v>
      </c>
      <c r="BA39" s="117">
        <v>234688.93575890514</v>
      </c>
      <c r="BB39" s="117">
        <v>12.946035761607465</v>
      </c>
      <c r="BC39" s="117">
        <v>251333.18948902155</v>
      </c>
      <c r="BD39" s="117">
        <v>12.234261558144716</v>
      </c>
      <c r="BE39" s="117">
        <v>333075.0794577573</v>
      </c>
      <c r="BF39" s="117">
        <v>13.218468380525703</v>
      </c>
      <c r="BG39" s="117">
        <v>249222.27931172686</v>
      </c>
      <c r="BH39" s="117">
        <v>12.593885074777774</v>
      </c>
      <c r="BI39" s="117">
        <v>334625.27170518268</v>
      </c>
      <c r="BJ39" s="117">
        <v>13.521736681578403</v>
      </c>
      <c r="BK39" s="117">
        <v>246475.63068741281</v>
      </c>
      <c r="BL39" s="117">
        <v>12.842947962851524</v>
      </c>
      <c r="BM39" s="117">
        <v>332775.8655786711</v>
      </c>
      <c r="BN39" s="117">
        <v>13.101081757547318</v>
      </c>
      <c r="BO39" s="117">
        <v>251328.83694976833</v>
      </c>
      <c r="BP39" s="117">
        <v>13.229694608299937</v>
      </c>
      <c r="BQ39" s="117">
        <v>260102.90361878905</v>
      </c>
      <c r="BR39" s="117">
        <v>13.179138162470577</v>
      </c>
      <c r="BS39" s="117">
        <v>261694.59184624959</v>
      </c>
      <c r="BT39" s="117">
        <v>13.297443014096102</v>
      </c>
      <c r="BU39" s="117">
        <v>263633.41702715843</v>
      </c>
      <c r="BV39" s="117">
        <v>13.30221178694952</v>
      </c>
      <c r="BW39" s="117">
        <v>237100.00812677015</v>
      </c>
      <c r="BX39" s="117">
        <v>13.429199269314578</v>
      </c>
      <c r="BY39" s="117">
        <v>239832.37616209741</v>
      </c>
      <c r="BZ39" s="117">
        <v>13.444242672884707</v>
      </c>
      <c r="CA39" s="117">
        <v>271175.64591558714</v>
      </c>
      <c r="CB39" s="117">
        <v>13.291732786818473</v>
      </c>
      <c r="CC39" s="117">
        <v>278591.55856387928</v>
      </c>
      <c r="CD39" s="117">
        <v>13.209121153427157</v>
      </c>
      <c r="CE39" s="117">
        <v>285619.9246890971</v>
      </c>
      <c r="CF39" s="117">
        <v>13.169964361321194</v>
      </c>
      <c r="CG39" s="117">
        <v>291764.28826763819</v>
      </c>
      <c r="CH39" s="117">
        <v>13.104432423181908</v>
      </c>
      <c r="CI39" s="117">
        <v>299780.91529615055</v>
      </c>
      <c r="CJ39" s="117">
        <v>13.021326285327097</v>
      </c>
      <c r="CK39" s="117">
        <v>301672.18142292427</v>
      </c>
      <c r="CL39" s="117">
        <v>12.923235046968513</v>
      </c>
      <c r="CM39" s="117">
        <v>311254.58749840729</v>
      </c>
      <c r="CN39" s="117">
        <v>12.932195675319592</v>
      </c>
      <c r="CO39" s="117">
        <v>321231.94168154494</v>
      </c>
      <c r="CP39" s="117">
        <v>12.979009699668387</v>
      </c>
      <c r="CQ39" s="117">
        <v>323500.12824015232</v>
      </c>
      <c r="CR39" s="117">
        <v>12.945738704557394</v>
      </c>
      <c r="CS39" s="117">
        <v>322792.02793867828</v>
      </c>
      <c r="CT39" s="117">
        <v>12.799811010486831</v>
      </c>
      <c r="CU39" s="117">
        <v>338861.48728213203</v>
      </c>
      <c r="CV39" s="117">
        <v>12.833120353562517</v>
      </c>
      <c r="CW39" s="117">
        <v>344209.45792245108</v>
      </c>
      <c r="CX39" s="117">
        <v>12.867648410990171</v>
      </c>
      <c r="CY39" s="117">
        <v>359704.41753491142</v>
      </c>
      <c r="CZ39" s="117">
        <v>12.785444190129533</v>
      </c>
      <c r="DA39" s="117">
        <v>360562.5075985291</v>
      </c>
      <c r="DB39" s="117">
        <v>12.684692369046916</v>
      </c>
      <c r="DC39" s="117">
        <v>356671.11061200878</v>
      </c>
      <c r="DD39" s="117">
        <v>12.149308836006144</v>
      </c>
      <c r="DE39" s="117">
        <v>358374.08140292618</v>
      </c>
      <c r="DF39" s="117">
        <v>11.454634415548938</v>
      </c>
      <c r="DG39" s="117">
        <v>376867.46988964872</v>
      </c>
      <c r="DH39" s="117">
        <v>11.455928604226237</v>
      </c>
      <c r="DI39" s="117">
        <v>380781.60852306103</v>
      </c>
      <c r="DJ39" s="117">
        <v>11.394382279462178</v>
      </c>
      <c r="DK39" s="117">
        <v>381240.13187610346</v>
      </c>
      <c r="DL39" s="117">
        <v>11.123954853836199</v>
      </c>
      <c r="DM39" s="117">
        <v>389985.732394722</v>
      </c>
      <c r="DN39" s="117">
        <v>10.672283070618789</v>
      </c>
      <c r="DO39" s="117">
        <v>397805.44866571599</v>
      </c>
      <c r="DP39" s="117">
        <v>10.395777109024282</v>
      </c>
      <c r="DQ39" s="117">
        <v>429675.82708898431</v>
      </c>
      <c r="DR39" s="117">
        <v>10.241981964308152</v>
      </c>
      <c r="DS39" s="117">
        <v>457271.73182329809</v>
      </c>
      <c r="DT39" s="117">
        <v>9.9669542917755329</v>
      </c>
      <c r="DU39" s="117">
        <v>472847.08554640994</v>
      </c>
      <c r="DV39" s="117">
        <v>9.8664409998616094</v>
      </c>
      <c r="DW39" s="117">
        <v>494326.08214478736</v>
      </c>
      <c r="DX39" s="117">
        <v>9.580263406843871</v>
      </c>
      <c r="DY39" s="117">
        <v>523030.07220519264</v>
      </c>
      <c r="DZ39" s="117">
        <v>9.5933121484661275</v>
      </c>
      <c r="EA39" s="117">
        <v>528499.06537747791</v>
      </c>
      <c r="EB39" s="117">
        <v>9.5523557085265871</v>
      </c>
      <c r="EC39" s="117">
        <v>506388.02891804354</v>
      </c>
      <c r="ED39" s="117">
        <v>9.5015873553847818</v>
      </c>
      <c r="EE39" s="117">
        <v>516469.67565925431</v>
      </c>
      <c r="EF39" s="117">
        <v>9.5042880474185498</v>
      </c>
      <c r="EG39" s="117">
        <v>530464.4314875789</v>
      </c>
      <c r="EH39" s="117">
        <v>9.5943382632243459</v>
      </c>
      <c r="EI39" s="117">
        <v>555842.38507379266</v>
      </c>
      <c r="EJ39" s="117">
        <v>9.5434785998044358</v>
      </c>
      <c r="EK39" s="117">
        <v>399622.87185379001</v>
      </c>
      <c r="EL39" s="117">
        <v>9.9769114526841527</v>
      </c>
      <c r="EM39" s="117">
        <v>350473.09516111697</v>
      </c>
      <c r="EN39" s="117">
        <v>10.120811437765752</v>
      </c>
      <c r="EO39" s="117">
        <v>312636.90193720622</v>
      </c>
      <c r="EP39" s="117">
        <v>10.416152050141317</v>
      </c>
      <c r="EQ39" s="117">
        <v>332747.82814265526</v>
      </c>
      <c r="ER39" s="117">
        <v>11.339152783168325</v>
      </c>
      <c r="ES39" s="117">
        <v>324300.74897335813</v>
      </c>
      <c r="ET39" s="117">
        <v>11.531395761075272</v>
      </c>
      <c r="EU39" s="117">
        <v>335060.17796672246</v>
      </c>
      <c r="EV39" s="117">
        <v>11.683512573006972</v>
      </c>
      <c r="EW39" s="117">
        <v>325228.70724364824</v>
      </c>
      <c r="EX39" s="117">
        <v>12.257339311936345</v>
      </c>
      <c r="EY39" s="117">
        <v>274945.46632757987</v>
      </c>
    </row>
    <row r="40" spans="1:155" x14ac:dyDescent="0.25">
      <c r="B40" s="309"/>
      <c r="C40" s="309" t="s">
        <v>626</v>
      </c>
      <c r="D40" s="310">
        <v>12.091636074309511</v>
      </c>
      <c r="E40" s="310">
        <v>624248.86150236486</v>
      </c>
      <c r="F40" s="310">
        <v>10.479539770461457</v>
      </c>
      <c r="G40" s="310">
        <v>850091.92719878291</v>
      </c>
      <c r="H40" s="310">
        <v>9.6236803954825039</v>
      </c>
      <c r="I40" s="310">
        <v>1085249.232729173</v>
      </c>
      <c r="J40" s="310">
        <v>8.8627390796693852</v>
      </c>
      <c r="K40" s="310">
        <v>1357682.955325054</v>
      </c>
      <c r="L40" s="310">
        <v>11.330871099975459</v>
      </c>
      <c r="M40" s="310">
        <v>1717067.4735662208</v>
      </c>
      <c r="N40" s="310">
        <v>12.474039051717256</v>
      </c>
      <c r="O40" s="310">
        <v>2053416.7188894842</v>
      </c>
      <c r="P40" s="310">
        <v>8.8849724575941309</v>
      </c>
      <c r="Q40" s="310">
        <v>1391062.9761471723</v>
      </c>
      <c r="R40" s="310">
        <v>8.770936414635047</v>
      </c>
      <c r="S40" s="310">
        <v>1430690.2964509411</v>
      </c>
      <c r="T40" s="310">
        <v>8.6227173365480265</v>
      </c>
      <c r="U40" s="310">
        <v>1465317.3947113797</v>
      </c>
      <c r="V40" s="310">
        <v>8.8831005706782786</v>
      </c>
      <c r="W40" s="310">
        <v>1485887.8279949545</v>
      </c>
      <c r="X40" s="310">
        <v>9.108362944803142</v>
      </c>
      <c r="Y40" s="310">
        <v>1512667.9139375687</v>
      </c>
      <c r="Z40" s="310">
        <v>9.320593793200139</v>
      </c>
      <c r="AA40" s="310">
        <v>1581373.7783997555</v>
      </c>
      <c r="AB40" s="310">
        <v>10.119643092985038</v>
      </c>
      <c r="AC40" s="310">
        <v>1612278.4327777948</v>
      </c>
      <c r="AD40" s="310">
        <v>10.59721056847998</v>
      </c>
      <c r="AE40" s="310">
        <v>1616946.4775392176</v>
      </c>
      <c r="AF40" s="310">
        <v>10.768996824709188</v>
      </c>
      <c r="AG40" s="310">
        <v>1640005.2742215961</v>
      </c>
      <c r="AH40" s="310">
        <v>10.6869140933374</v>
      </c>
      <c r="AI40" s="310">
        <v>1645541.1709220088</v>
      </c>
      <c r="AJ40" s="310">
        <v>11.293647561784748</v>
      </c>
      <c r="AK40" s="310">
        <v>1654508.5048616196</v>
      </c>
      <c r="AL40" s="310">
        <v>11.330871099975459</v>
      </c>
      <c r="AM40" s="310">
        <v>1717067.4735662208</v>
      </c>
      <c r="AN40" s="310">
        <v>11.677129485972685</v>
      </c>
      <c r="AO40" s="310">
        <v>1716454.9079643013</v>
      </c>
      <c r="AP40" s="310">
        <v>11.776851660684109</v>
      </c>
      <c r="AQ40" s="310">
        <v>1743129.3571612514</v>
      </c>
      <c r="AR40" s="310">
        <v>11.093642554147996</v>
      </c>
      <c r="AS40" s="310">
        <v>1789915.4697477384</v>
      </c>
      <c r="AT40" s="310">
        <v>11.637461434399516</v>
      </c>
      <c r="AU40" s="310">
        <v>1799070.6356744769</v>
      </c>
      <c r="AV40" s="310">
        <v>11.252921107091225</v>
      </c>
      <c r="AW40" s="310">
        <v>1844846.8062937139</v>
      </c>
      <c r="AX40" s="310">
        <v>11.789448059321915</v>
      </c>
      <c r="AY40" s="310">
        <v>1895199.4854972681</v>
      </c>
      <c r="AZ40" s="310">
        <v>11.903910782512302</v>
      </c>
      <c r="BA40" s="310">
        <v>1920830.9510838375</v>
      </c>
      <c r="BB40" s="310">
        <v>11.955679479846379</v>
      </c>
      <c r="BC40" s="310">
        <v>1929094.3462617309</v>
      </c>
      <c r="BD40" s="310">
        <v>12.095760392136375</v>
      </c>
      <c r="BE40" s="310">
        <v>1965611.2981204162</v>
      </c>
      <c r="BF40" s="310">
        <v>12.317973192508507</v>
      </c>
      <c r="BG40" s="310">
        <v>1997843.5053537746</v>
      </c>
      <c r="BH40" s="310">
        <v>12.417721658186325</v>
      </c>
      <c r="BI40" s="310">
        <v>2023105.9194502097</v>
      </c>
      <c r="BJ40" s="310">
        <v>12.474039051717256</v>
      </c>
      <c r="BK40" s="310">
        <v>2053416.7188894842</v>
      </c>
      <c r="BL40" s="310">
        <v>12.448651894232308</v>
      </c>
      <c r="BM40" s="310">
        <v>2080566.2248331825</v>
      </c>
      <c r="BN40" s="310">
        <v>12.309937324291186</v>
      </c>
      <c r="BO40" s="310">
        <v>2132011.4960533683</v>
      </c>
      <c r="BP40" s="310">
        <v>12.259346053607219</v>
      </c>
      <c r="BQ40" s="310">
        <v>2211756.406761256</v>
      </c>
      <c r="BR40" s="310">
        <v>12.261481948296858</v>
      </c>
      <c r="BS40" s="310">
        <v>2228980.9141721819</v>
      </c>
      <c r="BT40" s="310">
        <v>12.322112864374549</v>
      </c>
      <c r="BU40" s="310">
        <v>2256075.1287920438</v>
      </c>
      <c r="BV40" s="310">
        <v>12.291839968755971</v>
      </c>
      <c r="BW40" s="310">
        <v>2318601.7829959774</v>
      </c>
      <c r="BX40" s="310">
        <v>12.344648607378824</v>
      </c>
      <c r="BY40" s="310">
        <v>2329134.7378569813</v>
      </c>
      <c r="BZ40" s="310">
        <v>12.331042666436183</v>
      </c>
      <c r="CA40" s="310">
        <v>2337298.9267312023</v>
      </c>
      <c r="CB40" s="310">
        <v>12.275943576148686</v>
      </c>
      <c r="CC40" s="310">
        <v>2379571.8356803339</v>
      </c>
      <c r="CD40" s="310">
        <v>12.232319237532886</v>
      </c>
      <c r="CE40" s="310">
        <v>2386527.3087205784</v>
      </c>
      <c r="CF40" s="310">
        <v>12.199304661279401</v>
      </c>
      <c r="CG40" s="310">
        <v>2404206.5419554077</v>
      </c>
      <c r="CH40" s="310">
        <v>12.134092700177552</v>
      </c>
      <c r="CI40" s="310">
        <v>2429380.8333352651</v>
      </c>
      <c r="CJ40" s="310">
        <v>12.084038186426156</v>
      </c>
      <c r="CK40" s="310">
        <v>2435219.0792823737</v>
      </c>
      <c r="CL40" s="310">
        <v>11.97</v>
      </c>
      <c r="CM40" s="310">
        <v>2484427.3359362246</v>
      </c>
      <c r="CN40" s="310">
        <v>11.98479244278075</v>
      </c>
      <c r="CO40" s="310">
        <v>2556060.6394270575</v>
      </c>
      <c r="CP40" s="310">
        <v>12.073929961045465</v>
      </c>
      <c r="CQ40" s="310">
        <v>2565665.4848589692</v>
      </c>
      <c r="CR40" s="310">
        <v>11.93</v>
      </c>
      <c r="CS40" s="310">
        <v>2596150.4147887384</v>
      </c>
      <c r="CT40" s="310">
        <v>11.938543027385922</v>
      </c>
      <c r="CU40" s="310">
        <v>2661093.6621712772</v>
      </c>
      <c r="CV40" s="310">
        <v>11.94</v>
      </c>
      <c r="CW40" s="310">
        <v>2675824.7989007281</v>
      </c>
      <c r="CX40" s="310">
        <v>11.8</v>
      </c>
      <c r="CY40" s="310">
        <v>2723458.7775245463</v>
      </c>
      <c r="CZ40" s="310">
        <v>11.77</v>
      </c>
      <c r="DA40" s="310">
        <v>2761344.572194268</v>
      </c>
      <c r="DB40" s="310">
        <v>10.99</v>
      </c>
      <c r="DC40" s="310">
        <v>2746328.6814779509</v>
      </c>
      <c r="DD40" s="310">
        <v>10.426250629386633</v>
      </c>
      <c r="DE40" s="310">
        <v>2729712.7229301636</v>
      </c>
      <c r="DF40" s="310">
        <v>10.109165203675886</v>
      </c>
      <c r="DG40" s="310">
        <v>2820658.5206137071</v>
      </c>
      <c r="DH40" s="310">
        <v>10.47</v>
      </c>
      <c r="DI40" s="310">
        <v>2798043.327452933</v>
      </c>
      <c r="DJ40" s="310">
        <v>10.18</v>
      </c>
      <c r="DK40" s="310">
        <v>2827101.3273147237</v>
      </c>
      <c r="DL40" s="310">
        <v>9.8318649812907015</v>
      </c>
      <c r="DM40" s="310">
        <v>2946660.0112467655</v>
      </c>
      <c r="DN40" s="310">
        <v>9.517731632300432</v>
      </c>
      <c r="DO40" s="310">
        <v>2960568.2869373625</v>
      </c>
      <c r="DP40" s="310">
        <v>9.3697289946410578</v>
      </c>
      <c r="DQ40" s="310">
        <v>3012408.2417417211</v>
      </c>
      <c r="DR40" s="310">
        <v>9.09</v>
      </c>
      <c r="DS40" s="310">
        <v>3135015.3577900869</v>
      </c>
      <c r="DT40" s="310">
        <v>8.8912745435893399</v>
      </c>
      <c r="DU40" s="310">
        <v>3196825.4515890647</v>
      </c>
      <c r="DV40" s="310">
        <v>8.7276050942080641</v>
      </c>
      <c r="DW40" s="310">
        <v>3280279.4674591571</v>
      </c>
      <c r="DX40" s="310">
        <v>8.61</v>
      </c>
      <c r="DY40" s="310">
        <v>3428582.2747256728</v>
      </c>
      <c r="DZ40" s="310">
        <v>8.5342448085804961</v>
      </c>
      <c r="EA40" s="310">
        <v>3465398.1282351315</v>
      </c>
      <c r="EB40" s="310">
        <v>8.4591292533300528</v>
      </c>
      <c r="EC40" s="310">
        <v>3493884.3553973148</v>
      </c>
      <c r="ED40" s="310">
        <v>8.4348018971758574</v>
      </c>
      <c r="EE40" s="310">
        <v>3566532.8351074154</v>
      </c>
      <c r="EF40" s="117">
        <v>8.48</v>
      </c>
      <c r="EG40" s="117">
        <v>3611246.2957721846</v>
      </c>
      <c r="EH40" s="117">
        <v>8.57</v>
      </c>
      <c r="EI40" s="117">
        <v>3719880.0997626767</v>
      </c>
      <c r="EJ40" s="117">
        <v>8.69</v>
      </c>
      <c r="EK40" s="117">
        <v>3840421.8768847315</v>
      </c>
      <c r="EL40" s="117">
        <v>9.02</v>
      </c>
      <c r="EM40" s="117">
        <v>3882537.4786390918</v>
      </c>
      <c r="EN40" s="117">
        <v>9.2899999999999991</v>
      </c>
      <c r="EO40" s="117">
        <v>3937917.3145987317</v>
      </c>
      <c r="EP40" s="117">
        <v>9.4428426085328372</v>
      </c>
      <c r="EQ40" s="117">
        <v>4040583.7502980088</v>
      </c>
      <c r="ER40" s="117">
        <v>10.31</v>
      </c>
      <c r="ES40" s="117">
        <v>4074941.1589175137</v>
      </c>
      <c r="ET40" s="117">
        <v>10.6</v>
      </c>
      <c r="EU40" s="117">
        <v>4122580.3383081695</v>
      </c>
      <c r="EV40" s="117">
        <v>10.78</v>
      </c>
      <c r="EW40" s="117">
        <v>4155806.2384512746</v>
      </c>
      <c r="EX40" s="117">
        <v>11.42</v>
      </c>
      <c r="EY40" s="117">
        <v>4152443.9563759333</v>
      </c>
    </row>
    <row r="41" spans="1:155" x14ac:dyDescent="0.25">
      <c r="A41" s="38"/>
      <c r="B41" s="38"/>
      <c r="C41" s="38"/>
      <c r="D41" s="38"/>
      <c r="E41" s="38"/>
      <c r="F41" s="38"/>
      <c r="G41" s="311"/>
      <c r="H41" s="38"/>
      <c r="I41" s="311"/>
      <c r="J41" s="38"/>
      <c r="K41" s="311"/>
      <c r="L41" s="38"/>
      <c r="M41" s="38"/>
      <c r="N41" s="38"/>
      <c r="O41" s="38"/>
      <c r="P41" s="38"/>
      <c r="Q41" s="38"/>
      <c r="R41" s="312"/>
      <c r="S41" s="312"/>
      <c r="T41" s="312"/>
      <c r="U41" s="312"/>
      <c r="V41" s="312"/>
      <c r="W41" s="312"/>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13"/>
      <c r="CH41" s="38"/>
      <c r="CI41" s="313"/>
      <c r="CJ41" s="38"/>
      <c r="CK41" s="313"/>
      <c r="CL41" s="38"/>
      <c r="CM41" s="313"/>
      <c r="CN41" s="38"/>
      <c r="CO41" s="313"/>
      <c r="CP41" s="38"/>
      <c r="CQ41" s="313"/>
      <c r="CR41" s="38"/>
      <c r="CS41" s="313"/>
      <c r="CT41" s="38"/>
      <c r="CU41" s="313"/>
      <c r="CV41" s="38"/>
      <c r="CW41" s="313"/>
      <c r="CX41" s="38"/>
      <c r="CY41" s="313"/>
      <c r="CZ41" s="38"/>
      <c r="DA41" s="313"/>
      <c r="DB41" s="38"/>
      <c r="DC41" s="313"/>
      <c r="DD41" s="38"/>
      <c r="DE41" s="313"/>
      <c r="DF41" s="38"/>
      <c r="DG41" s="313"/>
      <c r="DH41" s="38"/>
      <c r="DI41" s="313"/>
      <c r="DJ41" s="38"/>
      <c r="DK41" s="313"/>
      <c r="DL41" s="38"/>
      <c r="DM41" s="313"/>
      <c r="DN41" s="38"/>
      <c r="DO41" s="313"/>
      <c r="DP41" s="38"/>
      <c r="DQ41" s="313"/>
      <c r="DR41" s="38"/>
      <c r="DS41" s="313"/>
      <c r="DT41" s="38"/>
      <c r="DU41" s="313"/>
      <c r="DV41" s="38"/>
      <c r="DW41" s="313"/>
      <c r="DX41" s="38"/>
      <c r="DY41" s="313"/>
      <c r="DZ41" s="38"/>
      <c r="EA41" s="313"/>
      <c r="EB41" s="38"/>
      <c r="EC41" s="313"/>
      <c r="ED41" s="38"/>
      <c r="EE41" s="313"/>
      <c r="EF41" s="38"/>
      <c r="EG41" s="313"/>
      <c r="EH41" s="38"/>
      <c r="EI41" s="313"/>
      <c r="EJ41" s="38"/>
      <c r="EK41" s="313"/>
      <c r="EL41" s="38"/>
      <c r="EM41" s="313"/>
      <c r="EN41" s="38"/>
      <c r="EO41" s="313"/>
      <c r="EP41" s="38"/>
      <c r="EQ41" s="313"/>
      <c r="ER41" s="38"/>
      <c r="ES41" s="313"/>
      <c r="ET41" s="38"/>
      <c r="EU41" s="313"/>
      <c r="EV41" s="38"/>
      <c r="EW41" s="313"/>
      <c r="EX41" s="38"/>
      <c r="EY41" s="313"/>
    </row>
    <row r="42" spans="1:155" hidden="1" x14ac:dyDescent="0.25">
      <c r="B42" s="314" t="s">
        <v>631</v>
      </c>
      <c r="C42" s="315"/>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316"/>
      <c r="EJ42" s="316"/>
      <c r="EK42" s="316"/>
      <c r="EL42" s="316"/>
      <c r="EM42" s="316"/>
      <c r="EN42" s="316"/>
      <c r="EO42" s="316"/>
      <c r="EP42" s="316"/>
      <c r="EQ42" s="316"/>
      <c r="ER42" s="316"/>
      <c r="ES42" s="316"/>
      <c r="ET42" s="316"/>
      <c r="EU42" s="316"/>
      <c r="EV42" s="316"/>
      <c r="EW42" s="316"/>
      <c r="EX42" s="316"/>
      <c r="EY42" s="316"/>
    </row>
    <row r="43" spans="1:155" s="257" customFormat="1" x14ac:dyDescent="0.25">
      <c r="B43" s="317" t="s">
        <v>267</v>
      </c>
      <c r="C43" s="318" t="s">
        <v>609</v>
      </c>
      <c r="D43" s="300" t="s">
        <v>610</v>
      </c>
      <c r="E43" s="300" t="s">
        <v>611</v>
      </c>
      <c r="F43" s="300" t="s">
        <v>610</v>
      </c>
      <c r="G43" s="300" t="s">
        <v>611</v>
      </c>
      <c r="H43" s="300" t="s">
        <v>610</v>
      </c>
      <c r="I43" s="300" t="s">
        <v>611</v>
      </c>
      <c r="J43" s="300" t="s">
        <v>610</v>
      </c>
      <c r="K43" s="300" t="s">
        <v>611</v>
      </c>
      <c r="L43" s="301" t="s">
        <v>610</v>
      </c>
      <c r="M43" s="301" t="s">
        <v>611</v>
      </c>
      <c r="N43" s="301" t="s">
        <v>610</v>
      </c>
      <c r="O43" s="301" t="s">
        <v>611</v>
      </c>
      <c r="P43" s="307" t="s">
        <v>610</v>
      </c>
      <c r="Q43" s="300" t="s">
        <v>611</v>
      </c>
      <c r="R43" s="307" t="s">
        <v>610</v>
      </c>
      <c r="S43" s="300" t="s">
        <v>611</v>
      </c>
      <c r="T43" s="307" t="s">
        <v>610</v>
      </c>
      <c r="U43" s="300" t="s">
        <v>611</v>
      </c>
      <c r="V43" s="307" t="s">
        <v>610</v>
      </c>
      <c r="W43" s="300" t="s">
        <v>611</v>
      </c>
      <c r="X43" s="301" t="s">
        <v>610</v>
      </c>
      <c r="Y43" s="301" t="s">
        <v>611</v>
      </c>
      <c r="Z43" s="301" t="s">
        <v>610</v>
      </c>
      <c r="AA43" s="301" t="s">
        <v>611</v>
      </c>
      <c r="AB43" s="301" t="s">
        <v>610</v>
      </c>
      <c r="AC43" s="301" t="s">
        <v>611</v>
      </c>
      <c r="AD43" s="301" t="s">
        <v>610</v>
      </c>
      <c r="AE43" s="301" t="s">
        <v>611</v>
      </c>
      <c r="AF43" s="301" t="s">
        <v>610</v>
      </c>
      <c r="AG43" s="301" t="s">
        <v>611</v>
      </c>
      <c r="AH43" s="301" t="s">
        <v>610</v>
      </c>
      <c r="AI43" s="301" t="s">
        <v>611</v>
      </c>
      <c r="AJ43" s="301" t="s">
        <v>610</v>
      </c>
      <c r="AK43" s="301" t="s">
        <v>611</v>
      </c>
      <c r="AL43" s="301" t="s">
        <v>610</v>
      </c>
      <c r="AM43" s="301" t="s">
        <v>611</v>
      </c>
      <c r="AN43" s="301" t="s">
        <v>610</v>
      </c>
      <c r="AO43" s="301" t="s">
        <v>611</v>
      </c>
      <c r="AP43" s="301" t="s">
        <v>610</v>
      </c>
      <c r="AQ43" s="301" t="s">
        <v>611</v>
      </c>
      <c r="AR43" s="301" t="s">
        <v>610</v>
      </c>
      <c r="AS43" s="301" t="s">
        <v>611</v>
      </c>
      <c r="AT43" s="301" t="s">
        <v>610</v>
      </c>
      <c r="AU43" s="301" t="s">
        <v>611</v>
      </c>
      <c r="AV43" s="301" t="s">
        <v>610</v>
      </c>
      <c r="AW43" s="301" t="s">
        <v>611</v>
      </c>
      <c r="AX43" s="301" t="s">
        <v>610</v>
      </c>
      <c r="AY43" s="301" t="s">
        <v>611</v>
      </c>
      <c r="AZ43" s="301" t="s">
        <v>610</v>
      </c>
      <c r="BA43" s="301" t="s">
        <v>611</v>
      </c>
      <c r="BB43" s="301" t="s">
        <v>610</v>
      </c>
      <c r="BC43" s="301" t="s">
        <v>611</v>
      </c>
      <c r="BD43" s="301" t="s">
        <v>610</v>
      </c>
      <c r="BE43" s="301" t="s">
        <v>611</v>
      </c>
      <c r="BF43" s="301" t="s">
        <v>610</v>
      </c>
      <c r="BG43" s="301" t="s">
        <v>611</v>
      </c>
      <c r="BH43" s="301" t="s">
        <v>610</v>
      </c>
      <c r="BI43" s="301" t="s">
        <v>611</v>
      </c>
      <c r="BJ43" s="301" t="s">
        <v>610</v>
      </c>
      <c r="BK43" s="301" t="s">
        <v>611</v>
      </c>
      <c r="BL43" s="301" t="s">
        <v>610</v>
      </c>
      <c r="BM43" s="301" t="s">
        <v>611</v>
      </c>
      <c r="BN43" s="301" t="s">
        <v>610</v>
      </c>
      <c r="BO43" s="301" t="s">
        <v>611</v>
      </c>
      <c r="BP43" s="301" t="s">
        <v>610</v>
      </c>
      <c r="BQ43" s="301" t="s">
        <v>611</v>
      </c>
      <c r="BR43" s="301" t="s">
        <v>610</v>
      </c>
      <c r="BS43" s="301" t="s">
        <v>611</v>
      </c>
      <c r="BT43" s="301" t="s">
        <v>610</v>
      </c>
      <c r="BU43" s="301" t="s">
        <v>611</v>
      </c>
      <c r="BV43" s="301" t="s">
        <v>610</v>
      </c>
      <c r="BW43" s="301" t="s">
        <v>611</v>
      </c>
      <c r="BX43" s="301" t="s">
        <v>610</v>
      </c>
      <c r="BY43" s="301" t="s">
        <v>611</v>
      </c>
      <c r="BZ43" s="301" t="s">
        <v>610</v>
      </c>
      <c r="CA43" s="301" t="s">
        <v>611</v>
      </c>
      <c r="CB43" s="301" t="s">
        <v>610</v>
      </c>
      <c r="CC43" s="301" t="s">
        <v>611</v>
      </c>
      <c r="CD43" s="301" t="s">
        <v>610</v>
      </c>
      <c r="CE43" s="301" t="s">
        <v>611</v>
      </c>
      <c r="CF43" s="301" t="s">
        <v>610</v>
      </c>
      <c r="CG43" s="302" t="s">
        <v>611</v>
      </c>
      <c r="CH43" s="301" t="s">
        <v>610</v>
      </c>
      <c r="CI43" s="302" t="s">
        <v>611</v>
      </c>
      <c r="CJ43" s="301" t="s">
        <v>610</v>
      </c>
      <c r="CK43" s="302" t="s">
        <v>611</v>
      </c>
      <c r="CL43" s="301" t="s">
        <v>610</v>
      </c>
      <c r="CM43" s="302" t="s">
        <v>611</v>
      </c>
      <c r="CN43" s="301" t="s">
        <v>610</v>
      </c>
      <c r="CO43" s="302" t="s">
        <v>611</v>
      </c>
      <c r="CP43" s="301" t="s">
        <v>610</v>
      </c>
      <c r="CQ43" s="302" t="s">
        <v>611</v>
      </c>
      <c r="CR43" s="301" t="s">
        <v>610</v>
      </c>
      <c r="CS43" s="302" t="s">
        <v>611</v>
      </c>
      <c r="CT43" s="301" t="s">
        <v>610</v>
      </c>
      <c r="CU43" s="302" t="s">
        <v>611</v>
      </c>
      <c r="CV43" s="301" t="s">
        <v>610</v>
      </c>
      <c r="CW43" s="302" t="s">
        <v>611</v>
      </c>
      <c r="CX43" s="301" t="s">
        <v>610</v>
      </c>
      <c r="CY43" s="302" t="s">
        <v>611</v>
      </c>
      <c r="CZ43" s="301" t="s">
        <v>610</v>
      </c>
      <c r="DA43" s="302" t="s">
        <v>611</v>
      </c>
      <c r="DB43" s="301" t="s">
        <v>610</v>
      </c>
      <c r="DC43" s="302" t="s">
        <v>611</v>
      </c>
      <c r="DD43" s="301" t="s">
        <v>610</v>
      </c>
      <c r="DE43" s="302" t="s">
        <v>611</v>
      </c>
      <c r="DF43" s="301" t="s">
        <v>610</v>
      </c>
      <c r="DG43" s="302" t="s">
        <v>611</v>
      </c>
      <c r="DH43" s="301" t="s">
        <v>610</v>
      </c>
      <c r="DI43" s="302" t="s">
        <v>611</v>
      </c>
      <c r="DJ43" s="301" t="s">
        <v>610</v>
      </c>
      <c r="DK43" s="302" t="s">
        <v>611</v>
      </c>
      <c r="DL43" s="301" t="s">
        <v>610</v>
      </c>
      <c r="DM43" s="302" t="s">
        <v>611</v>
      </c>
      <c r="DN43" s="301" t="s">
        <v>610</v>
      </c>
      <c r="DO43" s="302" t="s">
        <v>611</v>
      </c>
      <c r="DP43" s="301" t="s">
        <v>610</v>
      </c>
      <c r="DQ43" s="302" t="s">
        <v>611</v>
      </c>
      <c r="DR43" s="301" t="s">
        <v>610</v>
      </c>
      <c r="DS43" s="302" t="s">
        <v>611</v>
      </c>
      <c r="DT43" s="301" t="s">
        <v>610</v>
      </c>
      <c r="DU43" s="302" t="s">
        <v>611</v>
      </c>
      <c r="DV43" s="301" t="s">
        <v>610</v>
      </c>
      <c r="DW43" s="302" t="s">
        <v>611</v>
      </c>
      <c r="DX43" s="301" t="s">
        <v>610</v>
      </c>
      <c r="DY43" s="302" t="s">
        <v>611</v>
      </c>
      <c r="DZ43" s="301" t="s">
        <v>610</v>
      </c>
      <c r="EA43" s="302" t="s">
        <v>611</v>
      </c>
      <c r="EB43" s="301" t="s">
        <v>610</v>
      </c>
      <c r="EC43" s="302" t="s">
        <v>611</v>
      </c>
      <c r="ED43" s="301" t="s">
        <v>610</v>
      </c>
      <c r="EE43" s="302" t="s">
        <v>611</v>
      </c>
      <c r="EF43" s="301" t="s">
        <v>610</v>
      </c>
      <c r="EG43" s="302" t="s">
        <v>611</v>
      </c>
      <c r="EH43" s="301" t="s">
        <v>610</v>
      </c>
      <c r="EI43" s="302" t="s">
        <v>611</v>
      </c>
      <c r="EJ43" s="301" t="s">
        <v>610</v>
      </c>
      <c r="EK43" s="302" t="s">
        <v>611</v>
      </c>
      <c r="EL43" s="301" t="s">
        <v>610</v>
      </c>
      <c r="EM43" s="302" t="s">
        <v>611</v>
      </c>
      <c r="EN43" s="301" t="s">
        <v>610</v>
      </c>
      <c r="EO43" s="302" t="s">
        <v>611</v>
      </c>
      <c r="EP43" s="301" t="s">
        <v>610</v>
      </c>
      <c r="EQ43" s="302" t="s">
        <v>611</v>
      </c>
      <c r="ER43" s="301" t="s">
        <v>610</v>
      </c>
      <c r="ES43" s="302" t="s">
        <v>611</v>
      </c>
      <c r="ET43" s="301" t="s">
        <v>610</v>
      </c>
      <c r="EU43" s="302" t="s">
        <v>611</v>
      </c>
      <c r="EV43" s="301" t="s">
        <v>610</v>
      </c>
      <c r="EW43" s="302" t="s">
        <v>611</v>
      </c>
      <c r="EX43" s="301" t="s">
        <v>610</v>
      </c>
      <c r="EY43" s="302" t="s">
        <v>611</v>
      </c>
    </row>
    <row r="44" spans="1:155" x14ac:dyDescent="0.25">
      <c r="B44" s="79">
        <v>1</v>
      </c>
      <c r="C44" s="319" t="s">
        <v>235</v>
      </c>
      <c r="D44" s="117">
        <v>12.168366908909052</v>
      </c>
      <c r="E44" s="117">
        <v>83513.984709680037</v>
      </c>
      <c r="F44" s="117">
        <v>11.110339632678288</v>
      </c>
      <c r="G44" s="117">
        <v>128891.11092077302</v>
      </c>
      <c r="H44" s="117">
        <v>10.367339538080376</v>
      </c>
      <c r="I44" s="117">
        <v>177808.96570341356</v>
      </c>
      <c r="J44" s="117">
        <v>9.3329130024954434</v>
      </c>
      <c r="K44" s="117">
        <v>220017.13784749003</v>
      </c>
      <c r="L44" s="117">
        <v>11.062366896116425</v>
      </c>
      <c r="M44" s="117">
        <v>277111.94260587997</v>
      </c>
      <c r="N44" s="117">
        <v>11.925417435174392</v>
      </c>
      <c r="O44" s="117">
        <v>363153.73906758195</v>
      </c>
      <c r="P44" s="117">
        <v>9.3024784021658284</v>
      </c>
      <c r="Q44" s="117">
        <v>224827.32727648498</v>
      </c>
      <c r="R44" s="117">
        <v>9.1564135631492771</v>
      </c>
      <c r="S44" s="117">
        <v>227038.66431230502</v>
      </c>
      <c r="T44" s="117">
        <v>8.9603401031310383</v>
      </c>
      <c r="U44" s="117">
        <v>233962.28437781642</v>
      </c>
      <c r="V44" s="117">
        <v>9.2194803004850314</v>
      </c>
      <c r="W44" s="117">
        <v>237651.13246366894</v>
      </c>
      <c r="X44" s="117">
        <v>9.3381763924283661</v>
      </c>
      <c r="Y44" s="117">
        <v>240907.32416424743</v>
      </c>
      <c r="Z44" s="117">
        <v>9.4399797836929089</v>
      </c>
      <c r="AA44" s="117">
        <v>244462.06014038002</v>
      </c>
      <c r="AB44" s="117">
        <v>10.017989507609444</v>
      </c>
      <c r="AC44" s="117">
        <v>246129.03827587195</v>
      </c>
      <c r="AD44" s="117">
        <v>10.361554255581057</v>
      </c>
      <c r="AE44" s="117">
        <v>249547.24204538608</v>
      </c>
      <c r="AF44" s="117">
        <v>10.564527641834118</v>
      </c>
      <c r="AG44" s="117">
        <v>250562.28390545287</v>
      </c>
      <c r="AH44" s="117">
        <v>10.17375024252533</v>
      </c>
      <c r="AI44" s="117">
        <v>253060.52578484896</v>
      </c>
      <c r="AJ44" s="117">
        <v>10.93662176218476</v>
      </c>
      <c r="AK44" s="117">
        <v>257682.54615738799</v>
      </c>
      <c r="AL44" s="117">
        <v>11.062366896116425</v>
      </c>
      <c r="AM44" s="117">
        <v>277111.94260587997</v>
      </c>
      <c r="AN44" s="117">
        <v>11.312659959914757</v>
      </c>
      <c r="AO44" s="117">
        <v>280491.83979009802</v>
      </c>
      <c r="AP44" s="117">
        <v>11.429196627045632</v>
      </c>
      <c r="AQ44" s="117">
        <v>285171.66771098692</v>
      </c>
      <c r="AR44" s="117">
        <v>11.470944076072003</v>
      </c>
      <c r="AS44" s="117">
        <v>290444.14207548695</v>
      </c>
      <c r="AT44" s="117">
        <v>11.264382343271979</v>
      </c>
      <c r="AU44" s="117">
        <v>289539.18510607147</v>
      </c>
      <c r="AV44" s="117">
        <v>10.827239009819365</v>
      </c>
      <c r="AW44" s="117">
        <v>303123.46227010223</v>
      </c>
      <c r="AX44" s="117">
        <v>11.474382183338662</v>
      </c>
      <c r="AY44" s="117">
        <v>308765.07489527308</v>
      </c>
      <c r="AZ44" s="117">
        <v>11.567769321177218</v>
      </c>
      <c r="BA44" s="117">
        <v>315917.8819729049</v>
      </c>
      <c r="BB44" s="117">
        <v>11.636055564559522</v>
      </c>
      <c r="BC44" s="117">
        <v>318316.24172262667</v>
      </c>
      <c r="BD44" s="117">
        <v>11.759991154978005</v>
      </c>
      <c r="BE44" s="117">
        <v>324318.81010334718</v>
      </c>
      <c r="BF44" s="117">
        <v>11.981228278342144</v>
      </c>
      <c r="BG44" s="117">
        <v>335598.80742211523</v>
      </c>
      <c r="BH44" s="117">
        <v>11.981228278342144</v>
      </c>
      <c r="BI44" s="117">
        <v>335598.80742211523</v>
      </c>
      <c r="BJ44" s="117">
        <v>11.925417435174392</v>
      </c>
      <c r="BK44" s="117">
        <v>363153.73906758195</v>
      </c>
      <c r="BL44" s="117">
        <v>12.032508619820311</v>
      </c>
      <c r="BM44" s="117">
        <v>371125.23923774692</v>
      </c>
      <c r="BN44" s="117">
        <v>11.959848791656611</v>
      </c>
      <c r="BO44" s="117">
        <v>378505.37184991472</v>
      </c>
      <c r="BP44" s="117">
        <v>11.95751090607574</v>
      </c>
      <c r="BQ44" s="117">
        <v>389289.85498886969</v>
      </c>
      <c r="BR44" s="117">
        <v>11.911827233754686</v>
      </c>
      <c r="BS44" s="117">
        <v>392989.57709257863</v>
      </c>
      <c r="BT44" s="117">
        <v>11.892423384100967</v>
      </c>
      <c r="BU44" s="117">
        <v>399715.90354523616</v>
      </c>
      <c r="BV44" s="117">
        <v>11.928509777185603</v>
      </c>
      <c r="BW44" s="117">
        <v>409391.09819548321</v>
      </c>
      <c r="BX44" s="117">
        <v>11.955030257900495</v>
      </c>
      <c r="BY44" s="117">
        <v>420621.82611045276</v>
      </c>
      <c r="BZ44" s="117">
        <v>11.844962971091659</v>
      </c>
      <c r="CA44" s="117">
        <v>427318.03235454828</v>
      </c>
      <c r="CB44" s="117">
        <v>11.861109984298798</v>
      </c>
      <c r="CC44" s="117">
        <v>439349.96335103712</v>
      </c>
      <c r="CD44" s="117">
        <v>11.793542745690329</v>
      </c>
      <c r="CE44" s="117">
        <v>445327.11900377902</v>
      </c>
      <c r="CF44" s="117">
        <v>11.826899524692514</v>
      </c>
      <c r="CG44" s="117">
        <v>456032.87530772708</v>
      </c>
      <c r="CH44" s="117">
        <v>11.783815406794414</v>
      </c>
      <c r="CI44" s="117">
        <v>466573.65714741265</v>
      </c>
      <c r="CJ44" s="117">
        <v>11.694620487350852</v>
      </c>
      <c r="CK44" s="117">
        <v>479429.9969788983</v>
      </c>
      <c r="CL44" s="117">
        <v>11.593494610560775</v>
      </c>
      <c r="CM44" s="117">
        <v>489218.30374133191</v>
      </c>
      <c r="CN44" s="117">
        <v>11.63546078841666</v>
      </c>
      <c r="CO44" s="117">
        <v>504773.97240063467</v>
      </c>
      <c r="CP44" s="117">
        <v>11.700627592513626</v>
      </c>
      <c r="CQ44" s="117">
        <v>511907.00886674307</v>
      </c>
      <c r="CR44" s="117">
        <v>11.657098273263575</v>
      </c>
      <c r="CS44" s="117">
        <v>522865.9899168259</v>
      </c>
      <c r="CT44" s="117">
        <v>11.695497925761295</v>
      </c>
      <c r="CU44" s="117">
        <v>542609.88326262741</v>
      </c>
      <c r="CV44" s="117">
        <v>11.572008456516429</v>
      </c>
      <c r="CW44" s="117">
        <v>552770.75715511024</v>
      </c>
      <c r="CX44" s="117">
        <v>11.592456729689781</v>
      </c>
      <c r="CY44" s="117">
        <v>569825.14327368478</v>
      </c>
      <c r="CZ44" s="117">
        <v>11.547765128102455</v>
      </c>
      <c r="DA44" s="117">
        <v>587558.32782559155</v>
      </c>
      <c r="DB44" s="117">
        <v>11.324121842718283</v>
      </c>
      <c r="DC44" s="117">
        <v>589816.01212038565</v>
      </c>
      <c r="DD44" s="117">
        <v>11.031689911790734</v>
      </c>
      <c r="DE44" s="117">
        <v>597357.47890688595</v>
      </c>
      <c r="DF44" s="117">
        <v>10.601130731715156</v>
      </c>
      <c r="DG44" s="117">
        <v>608333.34600613685</v>
      </c>
      <c r="DH44" s="117">
        <v>10.714418045162795</v>
      </c>
      <c r="DI44" s="117">
        <v>613974.9316075166</v>
      </c>
      <c r="DJ44" s="117">
        <v>10.41225922528786</v>
      </c>
      <c r="DK44" s="117">
        <v>616175.87477229186</v>
      </c>
      <c r="DL44" s="117">
        <v>9.8828892946198881</v>
      </c>
      <c r="DM44" s="117">
        <v>629178.40369643725</v>
      </c>
      <c r="DN44" s="117">
        <v>9.7699046826093614</v>
      </c>
      <c r="DO44" s="117">
        <v>640274.63175557496</v>
      </c>
      <c r="DP44" s="117">
        <v>9.3788773837692361</v>
      </c>
      <c r="DQ44" s="117">
        <v>647513.75679969636</v>
      </c>
      <c r="DR44" s="117">
        <v>8.9796767511952442</v>
      </c>
      <c r="DS44" s="117">
        <v>671682.82853892003</v>
      </c>
      <c r="DT44" s="117">
        <v>8.6805714133845626</v>
      </c>
      <c r="DU44" s="117">
        <v>680003.03755100037</v>
      </c>
      <c r="DV44" s="117">
        <v>8.6569360567613298</v>
      </c>
      <c r="DW44" s="117">
        <v>704691.22089389758</v>
      </c>
      <c r="DX44" s="117">
        <v>8.5156134690179002</v>
      </c>
      <c r="DY44" s="117">
        <v>736281.09171617532</v>
      </c>
      <c r="DZ44" s="117">
        <v>8.2925180360778263</v>
      </c>
      <c r="EA44" s="117">
        <v>752394.65968982247</v>
      </c>
      <c r="EB44" s="117">
        <v>8.2375919048484132</v>
      </c>
      <c r="EC44" s="117">
        <v>752139.48999571102</v>
      </c>
      <c r="ED44" s="117">
        <v>8.1508535052480973</v>
      </c>
      <c r="EE44" s="117">
        <v>785336.79107589449</v>
      </c>
      <c r="EF44" s="117">
        <v>8.1859335633753822</v>
      </c>
      <c r="EG44" s="117">
        <v>801190.61958081613</v>
      </c>
      <c r="EH44" s="117">
        <v>8.219535191140249</v>
      </c>
      <c r="EI44" s="117">
        <v>826523.40380751551</v>
      </c>
      <c r="EJ44" s="117">
        <v>8.2610408004687237</v>
      </c>
      <c r="EK44" s="117">
        <v>840192.78221650457</v>
      </c>
      <c r="EL44" s="117">
        <v>8.5606679283274314</v>
      </c>
      <c r="EM44" s="117">
        <v>845065.2611341041</v>
      </c>
      <c r="EN44" s="117">
        <v>8.7659480801295633</v>
      </c>
      <c r="EO44" s="117">
        <v>855781.38011059596</v>
      </c>
      <c r="EP44" s="117">
        <v>9.0236210146996445</v>
      </c>
      <c r="EQ44" s="117">
        <v>868038.23597746657</v>
      </c>
      <c r="ER44" s="117">
        <v>9.6844901013313951</v>
      </c>
      <c r="ES44" s="117">
        <v>879787.00756748347</v>
      </c>
      <c r="ET44" s="117">
        <v>9.8727159436991787</v>
      </c>
      <c r="EU44" s="117">
        <v>895441.3947988837</v>
      </c>
      <c r="EV44" s="117">
        <v>10.22400611533595</v>
      </c>
      <c r="EW44" s="117">
        <v>936387.15949833253</v>
      </c>
      <c r="EX44" s="117">
        <v>10.838002643167611</v>
      </c>
      <c r="EY44" s="117">
        <v>937917.0741933923</v>
      </c>
    </row>
    <row r="45" spans="1:155" x14ac:dyDescent="0.25">
      <c r="B45" s="79">
        <v>2</v>
      </c>
      <c r="C45" s="319" t="s">
        <v>236</v>
      </c>
      <c r="D45" s="117">
        <v>12.466921896069669</v>
      </c>
      <c r="E45" s="117">
        <v>134667.5952513814</v>
      </c>
      <c r="F45" s="117">
        <v>10.895549121464439</v>
      </c>
      <c r="G45" s="117">
        <v>163611.35215547998</v>
      </c>
      <c r="H45" s="117">
        <v>9.9246832652886692</v>
      </c>
      <c r="I45" s="117">
        <v>198141.51297102001</v>
      </c>
      <c r="J45" s="117">
        <v>9.4709182722281557</v>
      </c>
      <c r="K45" s="117">
        <v>237791.00025306101</v>
      </c>
      <c r="L45" s="117">
        <v>11.92888114850186</v>
      </c>
      <c r="M45" s="117">
        <v>310486.80034945789</v>
      </c>
      <c r="N45" s="117">
        <v>12.819766205620024</v>
      </c>
      <c r="O45" s="117">
        <v>348911.75798947777</v>
      </c>
      <c r="P45" s="117">
        <v>9.3212879801637829</v>
      </c>
      <c r="Q45" s="117">
        <v>242714.87287548688</v>
      </c>
      <c r="R45" s="117">
        <v>9.1975389387164608</v>
      </c>
      <c r="S45" s="117">
        <v>255207.21694222718</v>
      </c>
      <c r="T45" s="117">
        <v>9.2272620650682899</v>
      </c>
      <c r="U45" s="117">
        <v>260956.19522734682</v>
      </c>
      <c r="V45" s="117">
        <v>9.3622483683741873</v>
      </c>
      <c r="W45" s="117">
        <v>265017.462230907</v>
      </c>
      <c r="X45" s="117">
        <v>9.4405070352846749</v>
      </c>
      <c r="Y45" s="117">
        <v>277704.78903646703</v>
      </c>
      <c r="Z45" s="117">
        <v>9.7373649618791607</v>
      </c>
      <c r="AA45" s="117">
        <v>285840.26940890908</v>
      </c>
      <c r="AB45" s="117">
        <v>10.545758470901465</v>
      </c>
      <c r="AC45" s="117">
        <v>287328.53426568798</v>
      </c>
      <c r="AD45" s="117">
        <v>11.040284115884686</v>
      </c>
      <c r="AE45" s="117">
        <v>286657.06974427495</v>
      </c>
      <c r="AF45" s="117">
        <v>11.374770129957287</v>
      </c>
      <c r="AG45" s="117">
        <v>293230.95059713698</v>
      </c>
      <c r="AH45" s="117">
        <v>10.667400001517425</v>
      </c>
      <c r="AI45" s="117">
        <v>290775.43302072684</v>
      </c>
      <c r="AJ45" s="117">
        <v>11.793883396934886</v>
      </c>
      <c r="AK45" s="117">
        <v>290633.71295846399</v>
      </c>
      <c r="AL45" s="117">
        <v>11.92888114850186</v>
      </c>
      <c r="AM45" s="117">
        <v>310486.80034945789</v>
      </c>
      <c r="AN45" s="117">
        <v>12.201427960381295</v>
      </c>
      <c r="AO45" s="117">
        <v>303165.0813288152</v>
      </c>
      <c r="AP45" s="117">
        <v>12.416752656118026</v>
      </c>
      <c r="AQ45" s="117">
        <v>304901.56885597325</v>
      </c>
      <c r="AR45" s="117">
        <v>12.277432792375921</v>
      </c>
      <c r="AS45" s="117">
        <v>315068.67095262313</v>
      </c>
      <c r="AT45" s="117">
        <v>12.098210731694614</v>
      </c>
      <c r="AU45" s="117">
        <v>312067.51455826609</v>
      </c>
      <c r="AV45" s="117">
        <v>11.498873581010571</v>
      </c>
      <c r="AW45" s="117">
        <v>320363.58133056405</v>
      </c>
      <c r="AX45" s="117">
        <v>12.289565439762578</v>
      </c>
      <c r="AY45" s="117">
        <v>335972.26784683304</v>
      </c>
      <c r="AZ45" s="117">
        <v>12.392637232580395</v>
      </c>
      <c r="BA45" s="117">
        <v>340204.58765918505</v>
      </c>
      <c r="BB45" s="117">
        <v>12.533626944205313</v>
      </c>
      <c r="BC45" s="117">
        <v>340611.44378796814</v>
      </c>
      <c r="BD45" s="117">
        <v>12.636944368872404</v>
      </c>
      <c r="BE45" s="117">
        <v>348439.17792338791</v>
      </c>
      <c r="BF45" s="117">
        <v>12.95338530242597</v>
      </c>
      <c r="BG45" s="117">
        <v>351682.84847978497</v>
      </c>
      <c r="BH45" s="117">
        <v>12.95338530242597</v>
      </c>
      <c r="BI45" s="117">
        <v>351682.84847978497</v>
      </c>
      <c r="BJ45" s="117">
        <v>12.819766205620024</v>
      </c>
      <c r="BK45" s="117">
        <v>348911.75798947777</v>
      </c>
      <c r="BL45" s="117">
        <v>12.929145325699782</v>
      </c>
      <c r="BM45" s="117">
        <v>344194.12764277105</v>
      </c>
      <c r="BN45" s="117">
        <v>12.755241817589624</v>
      </c>
      <c r="BO45" s="117">
        <v>351228.00289183034</v>
      </c>
      <c r="BP45" s="117">
        <v>12.808575573073149</v>
      </c>
      <c r="BQ45" s="117">
        <v>362044.83150955418</v>
      </c>
      <c r="BR45" s="117">
        <v>12.599048594407419</v>
      </c>
      <c r="BS45" s="117">
        <v>361144.72928686929</v>
      </c>
      <c r="BT45" s="117">
        <v>12.588714691964201</v>
      </c>
      <c r="BU45" s="117">
        <v>365472.98850524903</v>
      </c>
      <c r="BV45" s="117">
        <v>12.600328843431827</v>
      </c>
      <c r="BW45" s="117">
        <v>378395.4564236523</v>
      </c>
      <c r="BX45" s="117">
        <v>12.846588740279794</v>
      </c>
      <c r="BY45" s="117">
        <v>379082.21092336398</v>
      </c>
      <c r="BZ45" s="117">
        <v>12.802085289839749</v>
      </c>
      <c r="CA45" s="117">
        <v>376968.91878107114</v>
      </c>
      <c r="CB45" s="117">
        <v>12.605994157685306</v>
      </c>
      <c r="CC45" s="117">
        <v>385468.18090922688</v>
      </c>
      <c r="CD45" s="117">
        <v>12.543496919895277</v>
      </c>
      <c r="CE45" s="117">
        <v>375228.26145259454</v>
      </c>
      <c r="CF45" s="117">
        <v>12.476536572261047</v>
      </c>
      <c r="CG45" s="117">
        <v>374464.83346492104</v>
      </c>
      <c r="CH45" s="117">
        <v>12.443615552116775</v>
      </c>
      <c r="CI45" s="117">
        <v>374788.38028456562</v>
      </c>
      <c r="CJ45" s="117">
        <v>12.365554841866263</v>
      </c>
      <c r="CK45" s="117">
        <v>368380.55448263447</v>
      </c>
      <c r="CL45" s="117">
        <v>12.253022227854776</v>
      </c>
      <c r="CM45" s="117">
        <v>373059.21579078439</v>
      </c>
      <c r="CN45" s="117">
        <v>12.228900224253636</v>
      </c>
      <c r="CO45" s="117">
        <v>382346.13026833191</v>
      </c>
      <c r="CP45" s="117">
        <v>12.257131502151626</v>
      </c>
      <c r="CQ45" s="117">
        <v>381762.77764392359</v>
      </c>
      <c r="CR45" s="117">
        <v>12.246163193829384</v>
      </c>
      <c r="CS45" s="117">
        <v>385777.33664954157</v>
      </c>
      <c r="CT45" s="117">
        <v>12.217906229037883</v>
      </c>
      <c r="CU45" s="117">
        <v>397789.10993568663</v>
      </c>
      <c r="CV45" s="117">
        <v>12.194812457654191</v>
      </c>
      <c r="CW45" s="117">
        <v>396507.85567233554</v>
      </c>
      <c r="CX45" s="117">
        <v>12.202758801901878</v>
      </c>
      <c r="CY45" s="117">
        <v>408368.6902867867</v>
      </c>
      <c r="CZ45" s="117">
        <v>12.125465819342748</v>
      </c>
      <c r="DA45" s="117">
        <v>414993.7363153809</v>
      </c>
      <c r="DB45" s="117">
        <v>12.051639431356305</v>
      </c>
      <c r="DC45" s="117">
        <v>405601.72875722306</v>
      </c>
      <c r="DD45" s="117">
        <v>11.612701001295692</v>
      </c>
      <c r="DE45" s="117">
        <v>401971.75884702033</v>
      </c>
      <c r="DF45" s="117">
        <v>11.182029190279131</v>
      </c>
      <c r="DG45" s="117">
        <v>421258.15984638978</v>
      </c>
      <c r="DH45" s="117">
        <v>10.916715034678754</v>
      </c>
      <c r="DI45" s="117">
        <v>411744.97609995119</v>
      </c>
      <c r="DJ45" s="117">
        <v>10.659207137168197</v>
      </c>
      <c r="DK45" s="117">
        <v>417436.90632546658</v>
      </c>
      <c r="DL45" s="117">
        <v>10.315894890460404</v>
      </c>
      <c r="DM45" s="117">
        <v>438658.42915670475</v>
      </c>
      <c r="DN45" s="117">
        <v>9.9855805314680559</v>
      </c>
      <c r="DO45" s="117">
        <v>440590.36120096972</v>
      </c>
      <c r="DP45" s="117">
        <v>9.826466447203309</v>
      </c>
      <c r="DQ45" s="117">
        <v>451030.92171399452</v>
      </c>
      <c r="DR45" s="117">
        <v>9.5342482891972704</v>
      </c>
      <c r="DS45" s="117">
        <v>478029.8796785645</v>
      </c>
      <c r="DT45" s="117">
        <v>9.2188604323503043</v>
      </c>
      <c r="DU45" s="117">
        <v>484835.99706888874</v>
      </c>
      <c r="DV45" s="117">
        <v>9.1513940974590078</v>
      </c>
      <c r="DW45" s="117">
        <v>503301.25283611461</v>
      </c>
      <c r="DX45" s="117">
        <v>8.9585061131363606</v>
      </c>
      <c r="DY45" s="117">
        <v>541190.62705870799</v>
      </c>
      <c r="DZ45" s="117">
        <v>8.7920489238679593</v>
      </c>
      <c r="EA45" s="117">
        <v>542892.9447460043</v>
      </c>
      <c r="EB45" s="117">
        <v>8.8245433690748349</v>
      </c>
      <c r="EC45" s="117">
        <v>544430.41293882928</v>
      </c>
      <c r="ED45" s="117">
        <v>8.7939380859557197</v>
      </c>
      <c r="EE45" s="117">
        <v>548473.70845108572</v>
      </c>
      <c r="EF45" s="117">
        <v>8.7884236871644639</v>
      </c>
      <c r="EG45" s="117">
        <v>558358.74502342555</v>
      </c>
      <c r="EH45" s="117">
        <v>8.8750494739825729</v>
      </c>
      <c r="EI45" s="117">
        <v>586769.38339671178</v>
      </c>
      <c r="EJ45" s="117">
        <v>8.9270537282239601</v>
      </c>
      <c r="EK45" s="117">
        <v>625605.56634549983</v>
      </c>
      <c r="EL45" s="117">
        <v>9.3870025508174137</v>
      </c>
      <c r="EM45" s="117">
        <v>630637.46646413091</v>
      </c>
      <c r="EN45" s="117">
        <v>9.5750249896401129</v>
      </c>
      <c r="EO45" s="117">
        <v>643653.931251231</v>
      </c>
      <c r="EP45" s="117">
        <v>9.6850935946315193</v>
      </c>
      <c r="EQ45" s="117">
        <v>666446.00365033792</v>
      </c>
      <c r="ER45" s="117">
        <v>10.619959446994038</v>
      </c>
      <c r="ES45" s="117">
        <v>667393.6491825158</v>
      </c>
      <c r="ET45" s="117">
        <v>10.830379384326031</v>
      </c>
      <c r="EU45" s="117">
        <v>669361.95820973278</v>
      </c>
      <c r="EV45" s="117">
        <v>11.072333876183011</v>
      </c>
      <c r="EW45" s="117">
        <v>673531.72532328067</v>
      </c>
      <c r="EX45" s="117">
        <v>11.869090247496858</v>
      </c>
      <c r="EY45" s="117">
        <v>647350.89062747033</v>
      </c>
    </row>
    <row r="46" spans="1:155" x14ac:dyDescent="0.25">
      <c r="B46" s="320">
        <v>3</v>
      </c>
      <c r="C46" s="321" t="s">
        <v>237</v>
      </c>
      <c r="D46" s="117">
        <v>10.979385924415435</v>
      </c>
      <c r="E46" s="117">
        <v>37292.185279001496</v>
      </c>
      <c r="F46" s="117">
        <v>8.8287790778847643</v>
      </c>
      <c r="G46" s="117">
        <v>44824.416457215986</v>
      </c>
      <c r="H46" s="117">
        <v>7.71253663454997</v>
      </c>
      <c r="I46" s="117">
        <v>50370.208387892002</v>
      </c>
      <c r="J46" s="117">
        <v>6.2719029105524813</v>
      </c>
      <c r="K46" s="117">
        <v>68689.241337663989</v>
      </c>
      <c r="L46" s="117">
        <v>9.6480541415898475</v>
      </c>
      <c r="M46" s="117">
        <v>58642.729393527989</v>
      </c>
      <c r="N46" s="117">
        <v>10.209269247024825</v>
      </c>
      <c r="O46" s="117">
        <v>63240.606050551003</v>
      </c>
      <c r="P46" s="117">
        <v>6.3908707545989065</v>
      </c>
      <c r="Q46" s="117">
        <v>74242.902190593988</v>
      </c>
      <c r="R46" s="117">
        <v>6.4214565261866561</v>
      </c>
      <c r="S46" s="117">
        <v>76462.382212836019</v>
      </c>
      <c r="T46" s="117">
        <v>6.3698631549852864</v>
      </c>
      <c r="U46" s="117">
        <v>74540.177194307005</v>
      </c>
      <c r="V46" s="117">
        <v>6.8433029576886248</v>
      </c>
      <c r="W46" s="117">
        <v>75476.368736462973</v>
      </c>
      <c r="X46" s="117">
        <v>7.0887392875715287</v>
      </c>
      <c r="Y46" s="117">
        <v>75792.063500309028</v>
      </c>
      <c r="Z46" s="117">
        <v>7.2510130342956405</v>
      </c>
      <c r="AA46" s="117">
        <v>74884.188884149975</v>
      </c>
      <c r="AB46" s="117">
        <v>8.0709727618815634</v>
      </c>
      <c r="AC46" s="117">
        <v>80217.224131430485</v>
      </c>
      <c r="AD46" s="117">
        <v>8.6587250895530801</v>
      </c>
      <c r="AE46" s="117">
        <v>79505.3210047795</v>
      </c>
      <c r="AF46" s="117">
        <v>9.1258744740854052</v>
      </c>
      <c r="AG46" s="117">
        <v>70864.665247982979</v>
      </c>
      <c r="AH46" s="117">
        <v>9.1631287378074067</v>
      </c>
      <c r="AI46" s="117">
        <v>68536.99706301096</v>
      </c>
      <c r="AJ46" s="117">
        <v>9.6472159890333558</v>
      </c>
      <c r="AK46" s="117">
        <v>65966.978121967491</v>
      </c>
      <c r="AL46" s="117">
        <v>9.6480541415898475</v>
      </c>
      <c r="AM46" s="117">
        <v>58642.729393527989</v>
      </c>
      <c r="AN46" s="117">
        <v>10.019280256418872</v>
      </c>
      <c r="AO46" s="117">
        <v>61655.105636081993</v>
      </c>
      <c r="AP46" s="117">
        <v>9.8792260469164006</v>
      </c>
      <c r="AQ46" s="117">
        <v>64895.706417232002</v>
      </c>
      <c r="AR46" s="117">
        <v>9.6067067507365618</v>
      </c>
      <c r="AS46" s="117">
        <v>66662.093410273417</v>
      </c>
      <c r="AT46" s="117">
        <v>9.0804021278619818</v>
      </c>
      <c r="AU46" s="117">
        <v>75896.086591259984</v>
      </c>
      <c r="AV46" s="117">
        <v>9.2918014648076017</v>
      </c>
      <c r="AW46" s="117">
        <v>75514.511152359482</v>
      </c>
      <c r="AX46" s="117">
        <v>9.5955898680708831</v>
      </c>
      <c r="AY46" s="117">
        <v>72938.892040733917</v>
      </c>
      <c r="AZ46" s="117">
        <v>9.7868687144735755</v>
      </c>
      <c r="BA46" s="117">
        <v>77709.971075984315</v>
      </c>
      <c r="BB46" s="117">
        <v>9.9298457534234288</v>
      </c>
      <c r="BC46" s="117">
        <v>77759.681104760311</v>
      </c>
      <c r="BD46" s="117">
        <v>9.9866160294496993</v>
      </c>
      <c r="BE46" s="117">
        <v>78443.215065352269</v>
      </c>
      <c r="BF46" s="117">
        <v>10.30712299727646</v>
      </c>
      <c r="BG46" s="117">
        <v>80846.111000720994</v>
      </c>
      <c r="BH46" s="117">
        <v>10.30712299727646</v>
      </c>
      <c r="BI46" s="117">
        <v>80846.111000720994</v>
      </c>
      <c r="BJ46" s="117">
        <v>10.209269247024825</v>
      </c>
      <c r="BK46" s="117">
        <v>63240.606050551003</v>
      </c>
      <c r="BL46" s="117">
        <v>10.420582627856461</v>
      </c>
      <c r="BM46" s="117">
        <v>77780.990059671021</v>
      </c>
      <c r="BN46" s="117">
        <v>10.52365659927265</v>
      </c>
      <c r="BO46" s="117">
        <v>81475.041308241503</v>
      </c>
      <c r="BP46" s="117">
        <v>10.449746292500194</v>
      </c>
      <c r="BQ46" s="117">
        <v>83045.800442603664</v>
      </c>
      <c r="BR46" s="117">
        <v>10.502664371249796</v>
      </c>
      <c r="BS46" s="117">
        <v>87834.90588969113</v>
      </c>
      <c r="BT46" s="117">
        <v>10.464087763514131</v>
      </c>
      <c r="BU46" s="117">
        <v>87614.418086839141</v>
      </c>
      <c r="BV46" s="117">
        <v>10.119366608185565</v>
      </c>
      <c r="BW46" s="117">
        <v>81631.458124199664</v>
      </c>
      <c r="BX46" s="117">
        <v>10.473268769494622</v>
      </c>
      <c r="BY46" s="117">
        <v>84203.717724523987</v>
      </c>
      <c r="BZ46" s="117">
        <v>10.663662179537056</v>
      </c>
      <c r="CA46" s="117">
        <v>82954.882069479063</v>
      </c>
      <c r="CB46" s="117">
        <v>10.299195719697215</v>
      </c>
      <c r="CC46" s="117">
        <v>78537.984015808091</v>
      </c>
      <c r="CD46" s="117">
        <v>10.701231503167699</v>
      </c>
      <c r="CE46" s="117">
        <v>78548.702919741569</v>
      </c>
      <c r="CF46" s="117">
        <v>10.221117248206353</v>
      </c>
      <c r="CG46" s="117">
        <v>75119.203019519671</v>
      </c>
      <c r="CH46" s="117">
        <v>10.721604972015374</v>
      </c>
      <c r="CI46" s="117">
        <v>70190.950623221739</v>
      </c>
      <c r="CJ46" s="117">
        <v>10.607337717116238</v>
      </c>
      <c r="CK46" s="117">
        <v>73302.386528417614</v>
      </c>
      <c r="CL46" s="117">
        <v>10.009499534416179</v>
      </c>
      <c r="CM46" s="117">
        <v>77981.382453704049</v>
      </c>
      <c r="CN46" s="117">
        <v>9.8778271436419409</v>
      </c>
      <c r="CO46" s="117">
        <v>77104.260818622221</v>
      </c>
      <c r="CP46" s="117">
        <v>10.022425429437479</v>
      </c>
      <c r="CQ46" s="117">
        <v>76486.400404284723</v>
      </c>
      <c r="CR46" s="117">
        <v>9.7570705616940643</v>
      </c>
      <c r="CS46" s="117">
        <v>77437.436691473355</v>
      </c>
      <c r="CT46" s="117">
        <v>9.4672923131316686</v>
      </c>
      <c r="CU46" s="117">
        <v>73745.923236518953</v>
      </c>
      <c r="CV46" s="117">
        <v>9.4875258582124502</v>
      </c>
      <c r="CW46" s="117">
        <v>76535.035855392329</v>
      </c>
      <c r="CX46" s="117">
        <v>9.320885597659526</v>
      </c>
      <c r="CY46" s="117">
        <v>78893.517686535459</v>
      </c>
      <c r="CZ46" s="117">
        <v>9.2979120049404553</v>
      </c>
      <c r="DA46" s="117">
        <v>80193.71786718248</v>
      </c>
      <c r="DB46" s="117">
        <v>9.2309821155340757</v>
      </c>
      <c r="DC46" s="117">
        <v>84425.627947619156</v>
      </c>
      <c r="DD46" s="117">
        <v>8.7797751965229303</v>
      </c>
      <c r="DE46" s="117">
        <v>86531.825309378735</v>
      </c>
      <c r="DF46" s="117">
        <v>8.5185133358980831</v>
      </c>
      <c r="DG46" s="117">
        <v>71861.491673077006</v>
      </c>
      <c r="DH46" s="117">
        <v>8.8676176391162826</v>
      </c>
      <c r="DI46" s="117">
        <v>60468.158604802098</v>
      </c>
      <c r="DJ46" s="117">
        <v>8.4900792329421293</v>
      </c>
      <c r="DK46" s="117">
        <v>62021.149108719081</v>
      </c>
      <c r="DL46" s="117">
        <v>8.0623211578783902</v>
      </c>
      <c r="DM46" s="117">
        <v>61371.836690953416</v>
      </c>
      <c r="DN46" s="117">
        <v>7.7182700223415575</v>
      </c>
      <c r="DO46" s="117">
        <v>63173.400281069291</v>
      </c>
      <c r="DP46" s="117">
        <v>8.2221722500714662</v>
      </c>
      <c r="DQ46" s="117">
        <v>58736.721347921331</v>
      </c>
      <c r="DR46" s="117">
        <v>7.958055159935669</v>
      </c>
      <c r="DS46" s="117">
        <v>58118.325735134727</v>
      </c>
      <c r="DT46" s="117">
        <v>7.5928054941766394</v>
      </c>
      <c r="DU46" s="117">
        <v>64642.832908425742</v>
      </c>
      <c r="DV46" s="117">
        <v>7.5426891074149465</v>
      </c>
      <c r="DW46" s="117">
        <v>70556.852710771695</v>
      </c>
      <c r="DX46" s="117">
        <v>7.4746660070034237</v>
      </c>
      <c r="DY46" s="117">
        <v>71916.728639145062</v>
      </c>
      <c r="DZ46" s="117">
        <v>7.294131293878575</v>
      </c>
      <c r="EA46" s="117">
        <v>78610.966283363217</v>
      </c>
      <c r="EB46" s="117">
        <v>7.2454094740329298</v>
      </c>
      <c r="EC46" s="117">
        <v>82544.830035247272</v>
      </c>
      <c r="ED46" s="117">
        <v>7.0869060725302289</v>
      </c>
      <c r="EE46" s="117">
        <v>72866.701966880748</v>
      </c>
      <c r="EF46" s="117">
        <v>7.1108598562779948</v>
      </c>
      <c r="EG46" s="117">
        <v>73817.309560439957</v>
      </c>
      <c r="EH46" s="117">
        <v>7.1659088213870179</v>
      </c>
      <c r="EI46" s="117">
        <v>78500.695630600021</v>
      </c>
      <c r="EJ46" s="117">
        <v>7.2301098795317325</v>
      </c>
      <c r="EK46" s="117">
        <v>82138.188131093979</v>
      </c>
      <c r="EL46" s="117">
        <v>7.7004199772709656</v>
      </c>
      <c r="EM46" s="117">
        <v>88850.953304671013</v>
      </c>
      <c r="EN46" s="117">
        <v>8.0843900690695243</v>
      </c>
      <c r="EO46" s="117">
        <v>93616.116008996978</v>
      </c>
      <c r="EP46" s="117">
        <v>8.3537408918659075</v>
      </c>
      <c r="EQ46" s="117">
        <v>89427.714908128968</v>
      </c>
      <c r="ER46" s="117">
        <v>9.3656352158393119</v>
      </c>
      <c r="ES46" s="117">
        <v>88649.964657918958</v>
      </c>
      <c r="ET46" s="117">
        <v>9.6985290438909004</v>
      </c>
      <c r="EU46" s="117">
        <v>86479.391800790007</v>
      </c>
      <c r="EV46" s="117">
        <v>10.564535956221784</v>
      </c>
      <c r="EW46" s="117">
        <v>76658.631544064992</v>
      </c>
      <c r="EX46" s="117">
        <v>11.700984559551632</v>
      </c>
      <c r="EY46" s="117">
        <v>74171.596105753531</v>
      </c>
    </row>
    <row r="47" spans="1:155" x14ac:dyDescent="0.25">
      <c r="B47" s="320">
        <v>4</v>
      </c>
      <c r="C47" s="321" t="s">
        <v>238</v>
      </c>
      <c r="D47" s="117">
        <v>11.926180690883605</v>
      </c>
      <c r="E47" s="117">
        <v>146580.576814834</v>
      </c>
      <c r="F47" s="117">
        <v>10.165268454443414</v>
      </c>
      <c r="G47" s="117">
        <v>209227.10408400078</v>
      </c>
      <c r="H47" s="117">
        <v>9.480816223797822</v>
      </c>
      <c r="I47" s="117">
        <v>260709.85218834277</v>
      </c>
      <c r="J47" s="117">
        <v>8.4775929577756166</v>
      </c>
      <c r="K47" s="117">
        <v>329660.72714356706</v>
      </c>
      <c r="L47" s="117">
        <v>11.085169621455092</v>
      </c>
      <c r="M47" s="117">
        <v>385828.33144095441</v>
      </c>
      <c r="N47" s="117">
        <v>12.08124783924606</v>
      </c>
      <c r="O47" s="117">
        <v>478751.51445569826</v>
      </c>
      <c r="P47" s="117">
        <v>8.5530332851234814</v>
      </c>
      <c r="Q47" s="117">
        <v>336527.17721822736</v>
      </c>
      <c r="R47" s="117">
        <v>8.4488794416846389</v>
      </c>
      <c r="S47" s="117">
        <v>349882.39285913634</v>
      </c>
      <c r="T47" s="117">
        <v>8.3065159575343603</v>
      </c>
      <c r="U47" s="117">
        <v>357245.73583352735</v>
      </c>
      <c r="V47" s="117">
        <v>8.6456472234636284</v>
      </c>
      <c r="W47" s="117">
        <v>359727.16687965748</v>
      </c>
      <c r="X47" s="117">
        <v>8.8335504411096633</v>
      </c>
      <c r="Y47" s="117">
        <v>354020.05278725817</v>
      </c>
      <c r="Z47" s="117">
        <v>9.0046913421013564</v>
      </c>
      <c r="AA47" s="117">
        <v>372455.07563197491</v>
      </c>
      <c r="AB47" s="117">
        <v>9.8097726171768844</v>
      </c>
      <c r="AC47" s="117">
        <v>380254.88686985575</v>
      </c>
      <c r="AD47" s="117">
        <v>10.23422054313783</v>
      </c>
      <c r="AE47" s="117">
        <v>376652.26795878611</v>
      </c>
      <c r="AF47" s="117">
        <v>10.537542262206079</v>
      </c>
      <c r="AG47" s="117">
        <v>382365.31875846244</v>
      </c>
      <c r="AH47" s="117">
        <v>10.525428237224578</v>
      </c>
      <c r="AI47" s="117">
        <v>384390.08387729735</v>
      </c>
      <c r="AJ47" s="117">
        <v>11.12691737898227</v>
      </c>
      <c r="AK47" s="117">
        <v>384490.2674430043</v>
      </c>
      <c r="AL47" s="117">
        <v>11.085169621455092</v>
      </c>
      <c r="AM47" s="117">
        <v>385828.33144095441</v>
      </c>
      <c r="AN47" s="117">
        <v>11.409840200111086</v>
      </c>
      <c r="AO47" s="117">
        <v>385860.66123977531</v>
      </c>
      <c r="AP47" s="117">
        <v>11.574870136618458</v>
      </c>
      <c r="AQ47" s="117">
        <v>397957.00213757931</v>
      </c>
      <c r="AR47" s="117">
        <v>11.487896034326221</v>
      </c>
      <c r="AS47" s="117">
        <v>418675.97956219647</v>
      </c>
      <c r="AT47" s="117">
        <v>11.377090486151808</v>
      </c>
      <c r="AU47" s="117">
        <v>420214.35390029784</v>
      </c>
      <c r="AV47" s="117">
        <v>11.271815744782408</v>
      </c>
      <c r="AW47" s="117">
        <v>427441.43086866406</v>
      </c>
      <c r="AX47" s="117">
        <v>11.560875244590751</v>
      </c>
      <c r="AY47" s="117">
        <v>439239.76272320253</v>
      </c>
      <c r="AZ47" s="117">
        <v>11.681166517083524</v>
      </c>
      <c r="BA47" s="117">
        <v>444053.20543779951</v>
      </c>
      <c r="BB47" s="117">
        <v>11.773950125582408</v>
      </c>
      <c r="BC47" s="117">
        <v>434029.16934572189</v>
      </c>
      <c r="BD47" s="117">
        <v>11.847204348829511</v>
      </c>
      <c r="BE47" s="117">
        <v>447396.68778066151</v>
      </c>
      <c r="BF47" s="117">
        <v>12.096434119876454</v>
      </c>
      <c r="BG47" s="117">
        <v>466948.9194701839</v>
      </c>
      <c r="BH47" s="117">
        <v>12.096434119876454</v>
      </c>
      <c r="BI47" s="117">
        <v>466948.9194701839</v>
      </c>
      <c r="BJ47" s="117">
        <v>12.08124783924606</v>
      </c>
      <c r="BK47" s="117">
        <v>478751.51445569826</v>
      </c>
      <c r="BL47" s="117">
        <v>12.259379359746818</v>
      </c>
      <c r="BM47" s="117">
        <v>491133.24622700701</v>
      </c>
      <c r="BN47" s="117">
        <v>12.13493029513695</v>
      </c>
      <c r="BO47" s="117">
        <v>506505.26554341667</v>
      </c>
      <c r="BP47" s="117">
        <v>11.93175826507235</v>
      </c>
      <c r="BQ47" s="117">
        <v>538446.71326733159</v>
      </c>
      <c r="BR47" s="117">
        <v>12.085334854925822</v>
      </c>
      <c r="BS47" s="117">
        <v>545895.59942477546</v>
      </c>
      <c r="BT47" s="117">
        <v>12.174005752227826</v>
      </c>
      <c r="BU47" s="117">
        <v>550786.73618633975</v>
      </c>
      <c r="BV47" s="117">
        <v>12.195074431600878</v>
      </c>
      <c r="BW47" s="117">
        <v>575433.44027451507</v>
      </c>
      <c r="BX47" s="117">
        <v>12.131743008426961</v>
      </c>
      <c r="BY47" s="117">
        <v>570359.85909925913</v>
      </c>
      <c r="BZ47" s="117">
        <v>12.147905943111585</v>
      </c>
      <c r="CA47" s="117">
        <v>573602.21597272682</v>
      </c>
      <c r="CB47" s="117">
        <v>12.074518131526952</v>
      </c>
      <c r="CC47" s="117">
        <v>583929.23685365519</v>
      </c>
      <c r="CD47" s="117">
        <v>12.026292039330167</v>
      </c>
      <c r="CE47" s="117">
        <v>591013.50493933319</v>
      </c>
      <c r="CF47" s="117">
        <v>12.008314208203419</v>
      </c>
      <c r="CG47" s="117">
        <v>594058.71919195482</v>
      </c>
      <c r="CH47" s="117">
        <v>11.974267136999771</v>
      </c>
      <c r="CI47" s="117">
        <v>597674.12726616953</v>
      </c>
      <c r="CJ47" s="117">
        <v>11.91993749731809</v>
      </c>
      <c r="CK47" s="117">
        <v>595256.79851590144</v>
      </c>
      <c r="CL47" s="117">
        <v>11.807730314041567</v>
      </c>
      <c r="CM47" s="117">
        <v>611579.10236644105</v>
      </c>
      <c r="CN47" s="117">
        <v>11.752875053813378</v>
      </c>
      <c r="CO47" s="117">
        <v>633260.77018104692</v>
      </c>
      <c r="CP47" s="117">
        <v>11.861243659331874</v>
      </c>
      <c r="CQ47" s="117">
        <v>637863.19922706753</v>
      </c>
      <c r="CR47" s="117">
        <v>11.800984904853923</v>
      </c>
      <c r="CS47" s="117">
        <v>644768.72537042899</v>
      </c>
      <c r="CT47" s="117">
        <v>11.827388270243144</v>
      </c>
      <c r="CU47" s="117">
        <v>657967.22752950981</v>
      </c>
      <c r="CV47" s="117">
        <v>11.740390829012849</v>
      </c>
      <c r="CW47" s="117">
        <v>660793.08624414005</v>
      </c>
      <c r="CX47" s="117">
        <v>11.732863324327264</v>
      </c>
      <c r="CY47" s="117">
        <v>660390.46369933791</v>
      </c>
      <c r="CZ47" s="117">
        <v>11.711749590774922</v>
      </c>
      <c r="DA47" s="117">
        <v>665405.41776814277</v>
      </c>
      <c r="DB47" s="117">
        <v>11.531147359043118</v>
      </c>
      <c r="DC47" s="117">
        <v>667192.33779864281</v>
      </c>
      <c r="DD47" s="117">
        <v>11.228779746271533</v>
      </c>
      <c r="DE47" s="117">
        <v>659378.54432378605</v>
      </c>
      <c r="DF47" s="117">
        <v>10.750053075250257</v>
      </c>
      <c r="DG47" s="117">
        <v>683545.18280588707</v>
      </c>
      <c r="DH47" s="117">
        <v>10.262364732953069</v>
      </c>
      <c r="DI47" s="117">
        <v>687275.48299664259</v>
      </c>
      <c r="DJ47" s="117">
        <v>9.9856847654048142</v>
      </c>
      <c r="DK47" s="117">
        <v>702335.94097394252</v>
      </c>
      <c r="DL47" s="117">
        <v>9.6481935591453709</v>
      </c>
      <c r="DM47" s="117">
        <v>747491.35472557752</v>
      </c>
      <c r="DN47" s="117">
        <v>9.3767045868137515</v>
      </c>
      <c r="DO47" s="117">
        <v>733979.65042506659</v>
      </c>
      <c r="DP47" s="117">
        <v>9.2494568927183014</v>
      </c>
      <c r="DQ47" s="117">
        <v>748221.76691104553</v>
      </c>
      <c r="DR47" s="117">
        <v>9.0784088341924836</v>
      </c>
      <c r="DS47" s="117">
        <v>773344.52573354938</v>
      </c>
      <c r="DT47" s="117">
        <v>8.7076250218871838</v>
      </c>
      <c r="DU47" s="117">
        <v>795779.46399057482</v>
      </c>
      <c r="DV47" s="117">
        <v>8.6141013284554351</v>
      </c>
      <c r="DW47" s="117">
        <v>798595.36918881489</v>
      </c>
      <c r="DX47" s="117">
        <v>8.4994726462474315</v>
      </c>
      <c r="DY47" s="117">
        <v>817337.11283486395</v>
      </c>
      <c r="DZ47" s="117">
        <v>8.3949207902722858</v>
      </c>
      <c r="EA47" s="117">
        <v>823476.72001835972</v>
      </c>
      <c r="EB47" s="117">
        <v>8.3613451412080799</v>
      </c>
      <c r="EC47" s="117">
        <v>846292.83341003978</v>
      </c>
      <c r="ED47" s="117">
        <v>8.3273962762894111</v>
      </c>
      <c r="EE47" s="117">
        <v>854298.77422755014</v>
      </c>
      <c r="EF47" s="117">
        <v>8.326719703359748</v>
      </c>
      <c r="EG47" s="117">
        <v>861961.27148363995</v>
      </c>
      <c r="EH47" s="117">
        <v>8.280560303612468</v>
      </c>
      <c r="EI47" s="117">
        <v>883495.25724221021</v>
      </c>
      <c r="EJ47" s="117">
        <v>8.4071304305690813</v>
      </c>
      <c r="EK47" s="117">
        <v>908273.91327740008</v>
      </c>
      <c r="EL47" s="117">
        <v>8.8571065832074289</v>
      </c>
      <c r="EM47" s="117">
        <v>886410.68462253618</v>
      </c>
      <c r="EN47" s="117">
        <v>9.3310521062451226</v>
      </c>
      <c r="EO47" s="117">
        <v>901458.35634539614</v>
      </c>
      <c r="EP47" s="117">
        <v>9.5857126191370217</v>
      </c>
      <c r="EQ47" s="117">
        <v>950965.11594932317</v>
      </c>
      <c r="ER47" s="117">
        <v>10.633411406591243</v>
      </c>
      <c r="ES47" s="117">
        <v>966779.94161562505</v>
      </c>
      <c r="ET47" s="117">
        <v>10.883492152173028</v>
      </c>
      <c r="EU47" s="117">
        <v>990591.47766596288</v>
      </c>
      <c r="EV47" s="117">
        <v>11.064694447472647</v>
      </c>
      <c r="EW47" s="117">
        <v>1006965.608239542</v>
      </c>
      <c r="EX47" s="117">
        <v>11.695268167522748</v>
      </c>
      <c r="EY47" s="117">
        <v>1013816.5081083018</v>
      </c>
    </row>
    <row r="48" spans="1:155" ht="31.5" x14ac:dyDescent="0.25">
      <c r="B48" s="320">
        <v>5</v>
      </c>
      <c r="C48" s="322" t="s">
        <v>632</v>
      </c>
      <c r="D48" s="117">
        <v>12.596998695592458</v>
      </c>
      <c r="E48" s="117">
        <v>40237.090276078285</v>
      </c>
      <c r="F48" s="117">
        <v>11.334878651283079</v>
      </c>
      <c r="G48" s="117">
        <v>61158.015869998308</v>
      </c>
      <c r="H48" s="117">
        <v>10.149112403849914</v>
      </c>
      <c r="I48" s="117">
        <v>87168.513137134199</v>
      </c>
      <c r="J48" s="117">
        <v>9.2880054943544241</v>
      </c>
      <c r="K48" s="117">
        <v>108177.8537521937</v>
      </c>
      <c r="L48" s="117">
        <v>11.334885510319708</v>
      </c>
      <c r="M48" s="117">
        <v>140053.24027175127</v>
      </c>
      <c r="N48" s="117">
        <v>12.318686608973213</v>
      </c>
      <c r="O48" s="117">
        <v>167178.61767820138</v>
      </c>
      <c r="P48" s="117">
        <v>9.2424100521526213</v>
      </c>
      <c r="Q48" s="117">
        <v>111697.04559486372</v>
      </c>
      <c r="R48" s="117">
        <v>9.1619899927499056</v>
      </c>
      <c r="S48" s="117">
        <v>114413.22126531212</v>
      </c>
      <c r="T48" s="117">
        <v>9.067552713174857</v>
      </c>
      <c r="U48" s="117">
        <v>117325.24714384203</v>
      </c>
      <c r="V48" s="117">
        <v>9.242731553067598</v>
      </c>
      <c r="W48" s="117">
        <v>119545.74067009198</v>
      </c>
      <c r="X48" s="117">
        <v>9.3691191167937635</v>
      </c>
      <c r="Y48" s="117">
        <v>122180.51677547373</v>
      </c>
      <c r="Z48" s="117">
        <v>9.4176820198951745</v>
      </c>
      <c r="AA48" s="117">
        <v>127759.81405859331</v>
      </c>
      <c r="AB48" s="117">
        <v>10.14689838706612</v>
      </c>
      <c r="AC48" s="117">
        <v>129870.30378175835</v>
      </c>
      <c r="AD48" s="117">
        <v>10.596539990203402</v>
      </c>
      <c r="AE48" s="117">
        <v>130940.37186948002</v>
      </c>
      <c r="AF48" s="117">
        <v>10.747139566104707</v>
      </c>
      <c r="AG48" s="117">
        <v>133265.54606344827</v>
      </c>
      <c r="AH48" s="117">
        <v>10.734506964729807</v>
      </c>
      <c r="AI48" s="117">
        <v>133628.23732985236</v>
      </c>
      <c r="AJ48" s="117">
        <v>11.164608414102752</v>
      </c>
      <c r="AK48" s="117">
        <v>134504.67563097531</v>
      </c>
      <c r="AL48" s="117">
        <v>11.334885510319708</v>
      </c>
      <c r="AM48" s="117">
        <v>140053.24027175127</v>
      </c>
      <c r="AN48" s="117">
        <v>11.68522127645671</v>
      </c>
      <c r="AO48" s="117">
        <v>142469.21286740596</v>
      </c>
      <c r="AP48" s="117">
        <v>11.800272355182127</v>
      </c>
      <c r="AQ48" s="117">
        <v>145530.98248890118</v>
      </c>
      <c r="AR48" s="117">
        <v>11.800230556186451</v>
      </c>
      <c r="AS48" s="117">
        <v>149380.81678851636</v>
      </c>
      <c r="AT48" s="117">
        <v>11.811774530186824</v>
      </c>
      <c r="AU48" s="117">
        <v>150139.34144755703</v>
      </c>
      <c r="AV48" s="117">
        <v>11.461946903333223</v>
      </c>
      <c r="AW48" s="117">
        <v>154017.66486351701</v>
      </c>
      <c r="AX48" s="117">
        <v>11.851298957408934</v>
      </c>
      <c r="AY48" s="117">
        <v>156701.42059787095</v>
      </c>
      <c r="AZ48" s="117">
        <v>11.978890377268483</v>
      </c>
      <c r="BA48" s="117">
        <v>158524.28359108203</v>
      </c>
      <c r="BB48" s="117">
        <v>12.01325657758392</v>
      </c>
      <c r="BC48" s="117">
        <v>156391.304979907</v>
      </c>
      <c r="BD48" s="117">
        <v>12.12894030964573</v>
      </c>
      <c r="BE48" s="117">
        <v>158181.84644389033</v>
      </c>
      <c r="BF48" s="117">
        <v>12.411817991767814</v>
      </c>
      <c r="BG48" s="117">
        <v>162744.54216766736</v>
      </c>
      <c r="BH48" s="117">
        <v>12.411817991767814</v>
      </c>
      <c r="BI48" s="117">
        <v>162744.54216766736</v>
      </c>
      <c r="BJ48" s="117">
        <v>12.318686608973213</v>
      </c>
      <c r="BK48" s="117">
        <v>167178.61767820138</v>
      </c>
      <c r="BL48" s="117">
        <v>12.600229957123311</v>
      </c>
      <c r="BM48" s="117">
        <v>168660.28953613143</v>
      </c>
      <c r="BN48" s="117">
        <v>12.053982999318535</v>
      </c>
      <c r="BO48" s="117">
        <v>171269.18493950117</v>
      </c>
      <c r="BP48" s="117">
        <v>12.022620031918507</v>
      </c>
      <c r="BQ48" s="117">
        <v>174043.74561668301</v>
      </c>
      <c r="BR48" s="117">
        <v>12.020624014182266</v>
      </c>
      <c r="BS48" s="117">
        <v>174332.62914440306</v>
      </c>
      <c r="BT48" s="117">
        <v>12.025193571870798</v>
      </c>
      <c r="BU48" s="117">
        <v>175927.45753525093</v>
      </c>
      <c r="BV48" s="117">
        <v>12.039245840224631</v>
      </c>
      <c r="BW48" s="117">
        <v>177062.15402488303</v>
      </c>
      <c r="BX48" s="117">
        <v>12.188847774468634</v>
      </c>
      <c r="BY48" s="117">
        <v>179092.063723053</v>
      </c>
      <c r="BZ48" s="117">
        <v>12.17246244548809</v>
      </c>
      <c r="CA48" s="117">
        <v>180209.97857151038</v>
      </c>
      <c r="CB48" s="117">
        <v>12.394271046625613</v>
      </c>
      <c r="CC48" s="117">
        <v>182065.08242857241</v>
      </c>
      <c r="CD48" s="117">
        <v>12.343484638722023</v>
      </c>
      <c r="CE48" s="117">
        <v>182279.22381015652</v>
      </c>
      <c r="CF48" s="117">
        <v>12.294548391161243</v>
      </c>
      <c r="CG48" s="117">
        <v>184369.20775592542</v>
      </c>
      <c r="CH48" s="117">
        <v>12.270041158528352</v>
      </c>
      <c r="CI48" s="117">
        <v>186650.65348838596</v>
      </c>
      <c r="CJ48" s="117">
        <v>12.236996449722751</v>
      </c>
      <c r="CK48" s="117">
        <v>186507.94028148855</v>
      </c>
      <c r="CL48" s="117">
        <v>12.202771460668147</v>
      </c>
      <c r="CM48" s="117">
        <v>190416.53278664596</v>
      </c>
      <c r="CN48" s="117">
        <v>12.222705979375393</v>
      </c>
      <c r="CO48" s="117">
        <v>196343.435208946</v>
      </c>
      <c r="CP48" s="117">
        <v>12.165609720521651</v>
      </c>
      <c r="CQ48" s="117">
        <v>197476.15984856803</v>
      </c>
      <c r="CR48" s="117">
        <v>12.245389989773752</v>
      </c>
      <c r="CS48" s="117">
        <v>199584.26330062814</v>
      </c>
      <c r="CT48" s="117">
        <v>12.261402052704495</v>
      </c>
      <c r="CU48" s="117">
        <v>202156.39163708608</v>
      </c>
      <c r="CV48" s="117">
        <v>12.208632885175065</v>
      </c>
      <c r="CW48" s="117">
        <v>202505.42480534597</v>
      </c>
      <c r="CX48" s="117">
        <v>12.199986210065367</v>
      </c>
      <c r="CY48" s="117">
        <v>208375.93285823605</v>
      </c>
      <c r="CZ48" s="117">
        <v>12.175674305365355</v>
      </c>
      <c r="DA48" s="117">
        <v>208520.18313449097</v>
      </c>
      <c r="DB48" s="117">
        <v>11.924447930607819</v>
      </c>
      <c r="DC48" s="117">
        <v>207666.18593042291</v>
      </c>
      <c r="DD48" s="117">
        <v>11.208823358498657</v>
      </c>
      <c r="DE48" s="117">
        <v>206501.06198931346</v>
      </c>
      <c r="DF48" s="117">
        <v>11.003207831137839</v>
      </c>
      <c r="DG48" s="117">
        <v>208542.62764113344</v>
      </c>
      <c r="DH48" s="117">
        <v>10.913954965034318</v>
      </c>
      <c r="DI48" s="117">
        <v>207779.20496059599</v>
      </c>
      <c r="DJ48" s="117">
        <v>10.8270881605859</v>
      </c>
      <c r="DK48" s="117">
        <v>209886.45368305387</v>
      </c>
      <c r="DL48" s="117">
        <v>10.554670470787368</v>
      </c>
      <c r="DM48" s="117">
        <v>213311.36661917594</v>
      </c>
      <c r="DN48" s="117">
        <v>10.247203186809243</v>
      </c>
      <c r="DO48" s="117">
        <v>213937.46146479962</v>
      </c>
      <c r="DP48" s="117">
        <v>10.102437471289587</v>
      </c>
      <c r="DQ48" s="117">
        <v>213022.19212334781</v>
      </c>
      <c r="DR48" s="117">
        <v>9.971226320139511</v>
      </c>
      <c r="DS48" s="117">
        <v>217308.38369683558</v>
      </c>
      <c r="DT48" s="117">
        <v>9.6147566952189827</v>
      </c>
      <c r="DU48" s="117">
        <v>219499.25586261688</v>
      </c>
      <c r="DV48" s="117">
        <v>9.4822863099905028</v>
      </c>
      <c r="DW48" s="117">
        <v>225606.248117487</v>
      </c>
      <c r="DX48" s="117">
        <v>9.4676617300428898</v>
      </c>
      <c r="DY48" s="117">
        <v>230945.29311747273</v>
      </c>
      <c r="DZ48" s="117">
        <v>9.3172613629257874</v>
      </c>
      <c r="EA48" s="117">
        <v>233152.63501793452</v>
      </c>
      <c r="EB48" s="117">
        <v>9.2608995439311972</v>
      </c>
      <c r="EC48" s="117">
        <v>235647.34966969388</v>
      </c>
      <c r="ED48" s="117">
        <v>9.2172156474463165</v>
      </c>
      <c r="EE48" s="117">
        <v>248991.29830927806</v>
      </c>
      <c r="EF48" s="117">
        <v>9.2361593226775547</v>
      </c>
      <c r="EG48" s="117">
        <v>247833.55104379886</v>
      </c>
      <c r="EH48" s="117">
        <v>9.31589712073737</v>
      </c>
      <c r="EI48" s="117">
        <v>252102.27257889966</v>
      </c>
      <c r="EJ48" s="117">
        <v>9.3087358168002527</v>
      </c>
      <c r="EK48" s="117">
        <v>257026.69090330027</v>
      </c>
      <c r="EL48" s="117">
        <v>9.6307018257434258</v>
      </c>
      <c r="EM48" s="117">
        <v>257817.57970075493</v>
      </c>
      <c r="EN48" s="117">
        <v>9.6852347410681716</v>
      </c>
      <c r="EO48" s="117">
        <v>258803.63156665288</v>
      </c>
      <c r="EP48" s="117">
        <v>9.7523545191739505</v>
      </c>
      <c r="EQ48" s="117">
        <v>278190.31866195198</v>
      </c>
      <c r="ER48" s="117">
        <v>10.740774414494098</v>
      </c>
      <c r="ES48" s="117">
        <v>279985.41704547434</v>
      </c>
      <c r="ET48" s="117">
        <v>10.839983314006782</v>
      </c>
      <c r="EU48" s="117">
        <v>280951.94678180618</v>
      </c>
      <c r="EV48" s="117">
        <v>10.974085946228177</v>
      </c>
      <c r="EW48" s="117">
        <v>282992.95527455606</v>
      </c>
      <c r="EX48" s="117">
        <v>11.646394569318456</v>
      </c>
      <c r="EY48" s="117">
        <v>280638.54321339598</v>
      </c>
    </row>
    <row r="49" spans="2:155" x14ac:dyDescent="0.25">
      <c r="B49" s="320">
        <v>6</v>
      </c>
      <c r="C49" s="321" t="s">
        <v>240</v>
      </c>
      <c r="D49" s="117">
        <v>13.23395665969846</v>
      </c>
      <c r="E49" s="117">
        <v>57758.921425389999</v>
      </c>
      <c r="F49" s="117">
        <v>11.540767320568426</v>
      </c>
      <c r="G49" s="117">
        <v>57673.183244221</v>
      </c>
      <c r="H49" s="117">
        <v>10.570552655599155</v>
      </c>
      <c r="I49" s="117">
        <v>61728.820918210004</v>
      </c>
      <c r="J49" s="117">
        <v>9.3698001996509497</v>
      </c>
      <c r="K49" s="117">
        <v>81240.8687336</v>
      </c>
      <c r="L49" s="117">
        <v>11.942340466551894</v>
      </c>
      <c r="M49" s="117">
        <v>104245.21593393</v>
      </c>
      <c r="N49" s="117">
        <v>12.826315694744252</v>
      </c>
      <c r="O49" s="117">
        <v>114735.10752489998</v>
      </c>
      <c r="P49" s="117">
        <v>9.4161929695800719</v>
      </c>
      <c r="Q49" s="117">
        <v>83266.441590989998</v>
      </c>
      <c r="R49" s="117">
        <v>9.2025850555689708</v>
      </c>
      <c r="S49" s="117">
        <v>85276.335041109982</v>
      </c>
      <c r="T49" s="117">
        <v>9.1593080126761901</v>
      </c>
      <c r="U49" s="117">
        <v>87993.078317730979</v>
      </c>
      <c r="V49" s="117">
        <v>9.376551617369822</v>
      </c>
      <c r="W49" s="117">
        <v>89301.714988200998</v>
      </c>
      <c r="X49" s="117">
        <v>9.5367287069350812</v>
      </c>
      <c r="Y49" s="117">
        <v>92542.173336070991</v>
      </c>
      <c r="Z49" s="117">
        <v>9.8020761479522545</v>
      </c>
      <c r="AA49" s="117">
        <v>96619.075106080985</v>
      </c>
      <c r="AB49" s="117">
        <v>10.593909033538344</v>
      </c>
      <c r="AC49" s="117">
        <v>98968.334685529975</v>
      </c>
      <c r="AD49" s="117">
        <v>11.134455251208125</v>
      </c>
      <c r="AE49" s="117">
        <v>100204.02428081998</v>
      </c>
      <c r="AF49" s="117">
        <v>11.417589683474723</v>
      </c>
      <c r="AG49" s="117">
        <v>101058.01809242999</v>
      </c>
      <c r="AH49" s="117">
        <v>10.794007325515363</v>
      </c>
      <c r="AI49" s="117">
        <v>101613.49581617001</v>
      </c>
      <c r="AJ49" s="117">
        <v>11.823303322541639</v>
      </c>
      <c r="AK49" s="117">
        <v>102695.96765161603</v>
      </c>
      <c r="AL49" s="117">
        <v>11.942340466551894</v>
      </c>
      <c r="AM49" s="117">
        <v>104245.21593393</v>
      </c>
      <c r="AN49" s="117">
        <v>12.278012677030382</v>
      </c>
      <c r="AO49" s="117">
        <v>104291.36589618998</v>
      </c>
      <c r="AP49" s="117">
        <v>12.364755744348937</v>
      </c>
      <c r="AQ49" s="117">
        <v>103146.407913991</v>
      </c>
      <c r="AR49" s="117">
        <v>12.376464547969476</v>
      </c>
      <c r="AS49" s="117">
        <v>103197.13699300103</v>
      </c>
      <c r="AT49" s="117">
        <v>12.171872152649643</v>
      </c>
      <c r="AU49" s="117">
        <v>104347.16828566094</v>
      </c>
      <c r="AV49" s="117">
        <v>11.432941534089679</v>
      </c>
      <c r="AW49" s="117">
        <v>105581.271899571</v>
      </c>
      <c r="AX49" s="117">
        <v>12.262726498162662</v>
      </c>
      <c r="AY49" s="117">
        <v>108370.27815622998</v>
      </c>
      <c r="AZ49" s="117">
        <v>12.469025076664961</v>
      </c>
      <c r="BA49" s="117">
        <v>108672.59102714098</v>
      </c>
      <c r="BB49" s="117">
        <v>12.546046015256209</v>
      </c>
      <c r="BC49" s="117">
        <v>111270.42172696999</v>
      </c>
      <c r="BD49" s="117">
        <v>12.719149301977305</v>
      </c>
      <c r="BE49" s="117">
        <v>113778.22997335</v>
      </c>
      <c r="BF49" s="117">
        <v>12.93471849767608</v>
      </c>
      <c r="BG49" s="117">
        <v>113388.86669447001</v>
      </c>
      <c r="BH49" s="117">
        <v>12.93471849767608</v>
      </c>
      <c r="BI49" s="117">
        <v>113388.86669447001</v>
      </c>
      <c r="BJ49" s="117">
        <v>12.826315694744252</v>
      </c>
      <c r="BK49" s="117">
        <v>114735.10752489998</v>
      </c>
      <c r="BL49" s="117">
        <v>13.086948007151562</v>
      </c>
      <c r="BM49" s="117">
        <v>115915.71255314996</v>
      </c>
      <c r="BN49" s="117">
        <v>12.993250413502041</v>
      </c>
      <c r="BO49" s="117">
        <v>116250.68921794102</v>
      </c>
      <c r="BP49" s="117">
        <v>12.945247867795338</v>
      </c>
      <c r="BQ49" s="117">
        <v>119107.03299129095</v>
      </c>
      <c r="BR49" s="117">
        <v>12.869314172369897</v>
      </c>
      <c r="BS49" s="117">
        <v>120076.12806368101</v>
      </c>
      <c r="BT49" s="117">
        <v>12.882887776347875</v>
      </c>
      <c r="BU49" s="117">
        <v>118694.36305065101</v>
      </c>
      <c r="BV49" s="117">
        <v>12.911760024579888</v>
      </c>
      <c r="BW49" s="117">
        <v>117566.01786618101</v>
      </c>
      <c r="BX49" s="117">
        <v>12.872438998133948</v>
      </c>
      <c r="BY49" s="117">
        <v>116847.41069422998</v>
      </c>
      <c r="BZ49" s="117">
        <v>12.846283853792823</v>
      </c>
      <c r="CA49" s="117">
        <v>116723.37914032416</v>
      </c>
      <c r="CB49" s="117">
        <v>12.706484255860467</v>
      </c>
      <c r="CC49" s="117">
        <v>117291.9266382511</v>
      </c>
      <c r="CD49" s="117">
        <v>12.634852311156981</v>
      </c>
      <c r="CE49" s="117">
        <v>118075.44875714107</v>
      </c>
      <c r="CF49" s="117">
        <v>12.544868749558992</v>
      </c>
      <c r="CG49" s="117">
        <v>119436.75465494108</v>
      </c>
      <c r="CH49" s="117">
        <v>12.450951981099507</v>
      </c>
      <c r="CI49" s="117">
        <v>118860.33896084109</v>
      </c>
      <c r="CJ49" s="117">
        <v>12.431442418657861</v>
      </c>
      <c r="CK49" s="117">
        <v>118203.13435648003</v>
      </c>
      <c r="CL49" s="117">
        <v>12.386458139258844</v>
      </c>
      <c r="CM49" s="117">
        <v>119631.28861992</v>
      </c>
      <c r="CN49" s="117">
        <v>12.394377047309352</v>
      </c>
      <c r="CO49" s="117">
        <v>129590.38854260999</v>
      </c>
      <c r="CP49" s="117">
        <v>12.396378378451429</v>
      </c>
      <c r="CQ49" s="117">
        <v>129710.21888410916</v>
      </c>
      <c r="CR49" s="117">
        <v>12.379417328275943</v>
      </c>
      <c r="CS49" s="117">
        <v>131716.22519281</v>
      </c>
      <c r="CT49" s="117">
        <v>12.324917990248551</v>
      </c>
      <c r="CU49" s="117">
        <v>133995.68223580997</v>
      </c>
      <c r="CV49" s="117">
        <v>12.258389398431095</v>
      </c>
      <c r="CW49" s="117">
        <v>134958.87541139001</v>
      </c>
      <c r="CX49" s="117">
        <v>12.266809521261836</v>
      </c>
      <c r="CY49" s="117">
        <v>133160.27984501002</v>
      </c>
      <c r="CZ49" s="117">
        <v>12.217024921794312</v>
      </c>
      <c r="DA49" s="117">
        <v>133493.92477725996</v>
      </c>
      <c r="DB49" s="117">
        <v>12.052259809333838</v>
      </c>
      <c r="DC49" s="117">
        <v>132736.79839615</v>
      </c>
      <c r="DD49" s="117">
        <v>11.562070008081132</v>
      </c>
      <c r="DE49" s="117">
        <v>132012.80095549999</v>
      </c>
      <c r="DF49" s="117">
        <v>11.162373694025179</v>
      </c>
      <c r="DG49" s="117">
        <v>140543.75075357</v>
      </c>
      <c r="DH49" s="117">
        <v>10.910656426056185</v>
      </c>
      <c r="DI49" s="117">
        <v>142081.95076178998</v>
      </c>
      <c r="DJ49" s="117">
        <v>10.665740417195346</v>
      </c>
      <c r="DK49" s="117">
        <v>138324.10156314998</v>
      </c>
      <c r="DL49" s="117">
        <v>10.406994062183214</v>
      </c>
      <c r="DM49" s="117">
        <v>137972.22808106005</v>
      </c>
      <c r="DN49" s="117">
        <v>10.027392940115559</v>
      </c>
      <c r="DO49" s="117">
        <v>139673.50509381003</v>
      </c>
      <c r="DP49" s="117">
        <v>9.9109850784103006</v>
      </c>
      <c r="DQ49" s="117">
        <v>145572.05743069007</v>
      </c>
      <c r="DR49" s="117">
        <v>9.7148309917755533</v>
      </c>
      <c r="DS49" s="117">
        <v>145278.92336491993</v>
      </c>
      <c r="DT49" s="117">
        <v>9.3853435391663904</v>
      </c>
      <c r="DU49" s="117">
        <v>147930.75440829</v>
      </c>
      <c r="DV49" s="117">
        <v>9.3273141662566275</v>
      </c>
      <c r="DW49" s="117">
        <v>148095.45006798999</v>
      </c>
      <c r="DX49" s="117">
        <v>9.1927484079487822</v>
      </c>
      <c r="DY49" s="117">
        <v>162722.07991502006</v>
      </c>
      <c r="DZ49" s="117">
        <v>9.1310034823641466</v>
      </c>
      <c r="EA49" s="117">
        <v>155016.37898135005</v>
      </c>
      <c r="EB49" s="117">
        <v>9.0874132806992893</v>
      </c>
      <c r="EC49" s="117">
        <v>155730.54764732</v>
      </c>
      <c r="ED49" s="117">
        <v>9.0557806006550461</v>
      </c>
      <c r="EE49" s="117">
        <v>159217.48707697989</v>
      </c>
      <c r="EF49" s="117">
        <v>9.0398364989139743</v>
      </c>
      <c r="EG49" s="117">
        <v>165224.89871432001</v>
      </c>
      <c r="EH49" s="117">
        <v>9.1174639678395355</v>
      </c>
      <c r="EI49" s="117">
        <v>165641.32571230998</v>
      </c>
      <c r="EJ49" s="117">
        <v>9.1353067662577896</v>
      </c>
      <c r="EK49" s="117">
        <v>171418.99400418194</v>
      </c>
      <c r="EL49" s="117">
        <v>9.4505213533613937</v>
      </c>
      <c r="EM49" s="117">
        <v>174850.70477451183</v>
      </c>
      <c r="EN49" s="117">
        <v>9.6259872118422489</v>
      </c>
      <c r="EO49" s="117">
        <v>176939.95881009178</v>
      </c>
      <c r="EP49" s="117">
        <v>9.726639249904526</v>
      </c>
      <c r="EQ49" s="117">
        <v>180786.4710888236</v>
      </c>
      <c r="ER49" s="117">
        <v>10.772926146098282</v>
      </c>
      <c r="ES49" s="117">
        <v>181202.48010095995</v>
      </c>
      <c r="ET49" s="117">
        <v>10.9358094341639</v>
      </c>
      <c r="EU49" s="117">
        <v>182304.59203764002</v>
      </c>
      <c r="EV49" s="117">
        <v>11.021630852325773</v>
      </c>
      <c r="EW49" s="117">
        <v>171657.47726747001</v>
      </c>
      <c r="EX49" s="117">
        <v>11.885239845499031</v>
      </c>
      <c r="EY49" s="117">
        <v>192099.16473116999</v>
      </c>
    </row>
    <row r="50" spans="2:155" x14ac:dyDescent="0.25">
      <c r="B50" s="79">
        <v>7</v>
      </c>
      <c r="C50" s="321" t="s">
        <v>241</v>
      </c>
      <c r="D50" s="117">
        <v>12.725605746780273</v>
      </c>
      <c r="E50" s="117">
        <v>5319.8847653549992</v>
      </c>
      <c r="F50" s="117">
        <v>10.354396657659903</v>
      </c>
      <c r="G50" s="117">
        <v>10229.41987673</v>
      </c>
      <c r="H50" s="117">
        <v>9.5456521066654396</v>
      </c>
      <c r="I50" s="117">
        <v>16083.921973379998</v>
      </c>
      <c r="J50" s="117">
        <v>8.0055796649916147</v>
      </c>
      <c r="K50" s="117">
        <v>27939.104650909998</v>
      </c>
      <c r="L50" s="117">
        <v>12.273483606622754</v>
      </c>
      <c r="M50" s="117">
        <v>34419.827632520006</v>
      </c>
      <c r="N50" s="117">
        <v>12.591253643110512</v>
      </c>
      <c r="O50" s="117">
        <v>33207.616342446985</v>
      </c>
      <c r="P50" s="117">
        <v>8.4339732603718378</v>
      </c>
      <c r="Q50" s="117">
        <v>28475.147404489995</v>
      </c>
      <c r="R50" s="117">
        <v>7.8737712135260098</v>
      </c>
      <c r="S50" s="117">
        <v>28652.202998549998</v>
      </c>
      <c r="T50" s="117">
        <v>7.8680356447772377</v>
      </c>
      <c r="U50" s="117">
        <v>29857.026999310008</v>
      </c>
      <c r="V50" s="117">
        <v>8.1813892755649515</v>
      </c>
      <c r="W50" s="117">
        <v>30000.562961499996</v>
      </c>
      <c r="X50" s="117">
        <v>8.5162811811768471</v>
      </c>
      <c r="Y50" s="117">
        <v>29588.696428140003</v>
      </c>
      <c r="Z50" s="117">
        <v>9.1493410305966503</v>
      </c>
      <c r="AA50" s="117">
        <v>32288.119386059996</v>
      </c>
      <c r="AB50" s="117">
        <v>10.427394967998628</v>
      </c>
      <c r="AC50" s="117">
        <v>33801.56700974999</v>
      </c>
      <c r="AD50" s="117">
        <v>11.006680621079708</v>
      </c>
      <c r="AE50" s="117">
        <v>31943.370709680003</v>
      </c>
      <c r="AF50" s="117">
        <v>11.396779717048185</v>
      </c>
      <c r="AG50" s="117">
        <v>31298.754963629999</v>
      </c>
      <c r="AH50" s="117">
        <v>11.161019730039582</v>
      </c>
      <c r="AI50" s="117">
        <v>31213.79312808</v>
      </c>
      <c r="AJ50" s="117">
        <v>12.016696554475212</v>
      </c>
      <c r="AK50" s="117">
        <v>31743.316802450005</v>
      </c>
      <c r="AL50" s="117">
        <v>12.273483606622754</v>
      </c>
      <c r="AM50" s="117">
        <v>34419.827632520006</v>
      </c>
      <c r="AN50" s="117">
        <v>12.426024406321963</v>
      </c>
      <c r="AO50" s="117">
        <v>34044.756403259998</v>
      </c>
      <c r="AP50" s="117">
        <v>12.396898129466571</v>
      </c>
      <c r="AQ50" s="117">
        <v>33747.406536559996</v>
      </c>
      <c r="AR50" s="117">
        <v>12.272132746838317</v>
      </c>
      <c r="AS50" s="117">
        <v>34893.561025740004</v>
      </c>
      <c r="AT50" s="117">
        <v>12.052299571744937</v>
      </c>
      <c r="AU50" s="117">
        <v>33957.9043466</v>
      </c>
      <c r="AV50" s="117">
        <v>11.361970820533049</v>
      </c>
      <c r="AW50" s="117">
        <v>35367.48017998998</v>
      </c>
      <c r="AX50" s="117">
        <v>12.0599945927778</v>
      </c>
      <c r="AY50" s="117">
        <v>34966.699184709993</v>
      </c>
      <c r="AZ50" s="117">
        <v>12.254066388229175</v>
      </c>
      <c r="BA50" s="117">
        <v>35243.408044796997</v>
      </c>
      <c r="BB50" s="117">
        <v>12.358276957718887</v>
      </c>
      <c r="BC50" s="117">
        <v>34497.883352700002</v>
      </c>
      <c r="BD50" s="117">
        <v>12.414453857542956</v>
      </c>
      <c r="BE50" s="117">
        <v>34112.557094797005</v>
      </c>
      <c r="BF50" s="117">
        <v>12.737360772362953</v>
      </c>
      <c r="BG50" s="117">
        <v>33585.546765177009</v>
      </c>
      <c r="BH50" s="117">
        <v>12.737360772362953</v>
      </c>
      <c r="BI50" s="117">
        <v>33585.546765177009</v>
      </c>
      <c r="BJ50" s="117">
        <v>12.591253643110512</v>
      </c>
      <c r="BK50" s="117">
        <v>33207.616342446985</v>
      </c>
      <c r="BL50" s="117">
        <v>12.845969384577604</v>
      </c>
      <c r="BM50" s="117">
        <v>32400.656296087003</v>
      </c>
      <c r="BN50" s="117">
        <v>12.722904589889506</v>
      </c>
      <c r="BO50" s="117">
        <v>33172.960112087007</v>
      </c>
      <c r="BP50" s="117">
        <v>12.747047239090138</v>
      </c>
      <c r="BQ50" s="117">
        <v>33621.419956616999</v>
      </c>
      <c r="BR50" s="117">
        <v>12.653040248645624</v>
      </c>
      <c r="BS50" s="117">
        <v>31194.410975646995</v>
      </c>
      <c r="BT50" s="117">
        <v>12.57554022148658</v>
      </c>
      <c r="BU50" s="117">
        <v>31941.440228516993</v>
      </c>
      <c r="BV50" s="117">
        <v>12.627455642325817</v>
      </c>
      <c r="BW50" s="117">
        <v>33917.954242956992</v>
      </c>
      <c r="BX50" s="117">
        <v>12.552783783120516</v>
      </c>
      <c r="BY50" s="117">
        <v>32898.184603267007</v>
      </c>
      <c r="BZ50" s="117">
        <v>12.398285339172286</v>
      </c>
      <c r="CA50" s="117">
        <v>32548.713719306994</v>
      </c>
      <c r="CB50" s="117">
        <v>12.392442350306741</v>
      </c>
      <c r="CC50" s="117">
        <v>33297.751772740005</v>
      </c>
      <c r="CD50" s="117">
        <v>12.291560214535643</v>
      </c>
      <c r="CE50" s="117">
        <v>33774.071411740006</v>
      </c>
      <c r="CF50" s="117">
        <v>12.241469198881431</v>
      </c>
      <c r="CG50" s="117">
        <v>33565.128289270004</v>
      </c>
      <c r="CH50" s="117">
        <v>12.207411706649754</v>
      </c>
      <c r="CI50" s="117">
        <v>35571.386322130005</v>
      </c>
      <c r="CJ50" s="117">
        <v>12.180511287927846</v>
      </c>
      <c r="CK50" s="117">
        <v>35221.403258819992</v>
      </c>
      <c r="CL50" s="117">
        <v>12.041494205354326</v>
      </c>
      <c r="CM50" s="117">
        <v>34929.877100780002</v>
      </c>
      <c r="CN50" s="117">
        <v>12.019322264809411</v>
      </c>
      <c r="CO50" s="117">
        <v>35615.75602973999</v>
      </c>
      <c r="CP50" s="117">
        <v>12.131442086950113</v>
      </c>
      <c r="CQ50" s="117">
        <v>35069.226180229991</v>
      </c>
      <c r="CR50" s="117">
        <v>12.060407244750627</v>
      </c>
      <c r="CS50" s="117">
        <v>34945.137417650003</v>
      </c>
      <c r="CT50" s="117">
        <v>12.107712679153778</v>
      </c>
      <c r="CU50" s="117">
        <v>35645.711492449998</v>
      </c>
      <c r="CV50" s="117">
        <v>12.005047860594306</v>
      </c>
      <c r="CW50" s="117">
        <v>35156.500957039992</v>
      </c>
      <c r="CX50" s="117">
        <v>11.93172389393923</v>
      </c>
      <c r="CY50" s="117">
        <v>37151.248155124995</v>
      </c>
      <c r="CZ50" s="117">
        <v>11.903290270897774</v>
      </c>
      <c r="DA50" s="117">
        <v>38059.103516484996</v>
      </c>
      <c r="DB50" s="117">
        <v>11.794466931331915</v>
      </c>
      <c r="DC50" s="117">
        <v>37982.818814794999</v>
      </c>
      <c r="DD50" s="117">
        <v>11.447307455521861</v>
      </c>
      <c r="DE50" s="117">
        <v>38162.394223480005</v>
      </c>
      <c r="DF50" s="117">
        <v>10.852530368147205</v>
      </c>
      <c r="DG50" s="117">
        <v>41345.03355610001</v>
      </c>
      <c r="DH50" s="117">
        <v>10.417454697879677</v>
      </c>
      <c r="DI50" s="117">
        <v>41355.844210674994</v>
      </c>
      <c r="DJ50" s="117">
        <v>10.089601940314296</v>
      </c>
      <c r="DK50" s="117">
        <v>43165.983456515009</v>
      </c>
      <c r="DL50" s="117">
        <v>9.465915357913179</v>
      </c>
      <c r="DM50" s="117">
        <v>48564.232263885002</v>
      </c>
      <c r="DN50" s="117">
        <v>9.014899606087587</v>
      </c>
      <c r="DO50" s="117">
        <v>50390.856645285006</v>
      </c>
      <c r="DP50" s="117">
        <v>8.8234812914982541</v>
      </c>
      <c r="DQ50" s="117">
        <v>56612.671918184999</v>
      </c>
      <c r="DR50" s="117">
        <v>8.70148877944</v>
      </c>
      <c r="DS50" s="117">
        <v>64059.652623344991</v>
      </c>
      <c r="DT50" s="117">
        <v>8.3870234091415092</v>
      </c>
      <c r="DU50" s="117">
        <v>66199.130996149979</v>
      </c>
      <c r="DV50" s="117">
        <v>8.502328606548831</v>
      </c>
      <c r="DW50" s="117">
        <v>70411.651590479974</v>
      </c>
      <c r="DX50" s="117">
        <v>8.4761250518877755</v>
      </c>
      <c r="DY50" s="117">
        <v>78994.437621949983</v>
      </c>
      <c r="DZ50" s="117">
        <v>8.2028467766732582</v>
      </c>
      <c r="EA50" s="117">
        <v>81611.549565360008</v>
      </c>
      <c r="EB50" s="117">
        <v>8.0713954752351889</v>
      </c>
      <c r="EC50" s="117">
        <v>81259.048995639998</v>
      </c>
      <c r="ED50" s="117">
        <v>8.0474452102535761</v>
      </c>
      <c r="EE50" s="117">
        <v>90923.624939729998</v>
      </c>
      <c r="EF50" s="117">
        <v>8.1383997689785996</v>
      </c>
      <c r="EG50" s="117">
        <v>92085.020870529959</v>
      </c>
      <c r="EH50" s="117">
        <v>8.2591483171841595</v>
      </c>
      <c r="EI50" s="117">
        <v>88437.066909640009</v>
      </c>
      <c r="EJ50" s="117">
        <v>8.3569567871981381</v>
      </c>
      <c r="EK50" s="117">
        <v>88206.067134439989</v>
      </c>
      <c r="EL50" s="117">
        <v>8.8305263508801968</v>
      </c>
      <c r="EM50" s="117">
        <v>86159.424913069975</v>
      </c>
      <c r="EN50" s="117">
        <v>9.1249743726640737</v>
      </c>
      <c r="EO50" s="117">
        <v>84611.642079579964</v>
      </c>
      <c r="EP50" s="117">
        <v>9.4068556958758016</v>
      </c>
      <c r="EQ50" s="117">
        <v>83705.354666850006</v>
      </c>
      <c r="ER50" s="117">
        <v>10.331801777899743</v>
      </c>
      <c r="ES50" s="117">
        <v>82447.458326360007</v>
      </c>
      <c r="ET50" s="117">
        <v>10.587895580584215</v>
      </c>
      <c r="EU50" s="117">
        <v>79777.603248230007</v>
      </c>
      <c r="EV50" s="117">
        <v>10.897183654792588</v>
      </c>
      <c r="EW50" s="117">
        <v>78409.987187899998</v>
      </c>
      <c r="EX50" s="117">
        <v>11.896386639526854</v>
      </c>
      <c r="EY50" s="117">
        <v>75168.861347449973</v>
      </c>
    </row>
    <row r="51" spans="2:155" x14ac:dyDescent="0.25">
      <c r="B51" s="320">
        <v>8</v>
      </c>
      <c r="C51" s="321" t="s">
        <v>242</v>
      </c>
      <c r="D51" s="117">
        <v>13.050807196916226</v>
      </c>
      <c r="E51" s="117">
        <v>29450.762511543693</v>
      </c>
      <c r="F51" s="117">
        <v>11.446633681096042</v>
      </c>
      <c r="G51" s="117">
        <v>38297.302054207503</v>
      </c>
      <c r="H51" s="117">
        <v>10.185755423158987</v>
      </c>
      <c r="I51" s="117">
        <v>52431.485159234893</v>
      </c>
      <c r="J51" s="117">
        <v>9.5151235963335132</v>
      </c>
      <c r="K51" s="117">
        <v>76618.565482021935</v>
      </c>
      <c r="L51" s="117">
        <v>12.028361067363557</v>
      </c>
      <c r="M51" s="117">
        <v>120085.96593482027</v>
      </c>
      <c r="N51" s="117">
        <v>13.112203573526962</v>
      </c>
      <c r="O51" s="117">
        <v>137279.04203391913</v>
      </c>
      <c r="P51" s="117">
        <v>9.5660613323530015</v>
      </c>
      <c r="Q51" s="117">
        <v>83518.22225560309</v>
      </c>
      <c r="R51" s="117">
        <v>9.3984963376927624</v>
      </c>
      <c r="S51" s="117">
        <v>86013.598883908184</v>
      </c>
      <c r="T51" s="117">
        <v>9.3440253104633655</v>
      </c>
      <c r="U51" s="117">
        <v>89851.487786633705</v>
      </c>
      <c r="V51" s="117">
        <v>9.4475919206567198</v>
      </c>
      <c r="W51" s="117">
        <v>93708.629753861809</v>
      </c>
      <c r="X51" s="117">
        <v>9.4861272443730051</v>
      </c>
      <c r="Y51" s="117">
        <v>99963.035979379143</v>
      </c>
      <c r="Z51" s="117">
        <v>9.7232162003351306</v>
      </c>
      <c r="AA51" s="117">
        <v>106711.63814458967</v>
      </c>
      <c r="AB51" s="117">
        <v>10.518199528224589</v>
      </c>
      <c r="AC51" s="117">
        <v>110463.67402986567</v>
      </c>
      <c r="AD51" s="117">
        <v>11.087248261627687</v>
      </c>
      <c r="AE51" s="117">
        <v>112194.97624360441</v>
      </c>
      <c r="AF51" s="117">
        <v>11.313856668496344</v>
      </c>
      <c r="AG51" s="117">
        <v>114838.69615776019</v>
      </c>
      <c r="AH51" s="117">
        <v>10.782331442671353</v>
      </c>
      <c r="AI51" s="117">
        <v>115626.58328715496</v>
      </c>
      <c r="AJ51" s="117">
        <v>11.86850681311793</v>
      </c>
      <c r="AK51" s="117">
        <v>116266.5417491807</v>
      </c>
      <c r="AL51" s="117">
        <v>12.028361067363557</v>
      </c>
      <c r="AM51" s="117">
        <v>120085.96593482027</v>
      </c>
      <c r="AN51" s="117">
        <v>12.353956080552773</v>
      </c>
      <c r="AO51" s="117">
        <v>120615.83201290318</v>
      </c>
      <c r="AP51" s="117">
        <v>12.499905952165005</v>
      </c>
      <c r="AQ51" s="117">
        <v>120980.6316746262</v>
      </c>
      <c r="AR51" s="117">
        <v>12.475912382185442</v>
      </c>
      <c r="AS51" s="117">
        <v>121231.29448057964</v>
      </c>
      <c r="AT51" s="117">
        <v>12.396659929496701</v>
      </c>
      <c r="AU51" s="117">
        <v>122724.23825853007</v>
      </c>
      <c r="AV51" s="117">
        <v>11.539460782417656</v>
      </c>
      <c r="AW51" s="117">
        <v>125676.79157160055</v>
      </c>
      <c r="AX51" s="117">
        <v>12.505324235534198</v>
      </c>
      <c r="AY51" s="117">
        <v>127792.44044626458</v>
      </c>
      <c r="AZ51" s="117">
        <v>12.653419909921597</v>
      </c>
      <c r="BA51" s="117">
        <v>129289.00492852496</v>
      </c>
      <c r="BB51" s="117">
        <v>12.746711480241313</v>
      </c>
      <c r="BC51" s="117">
        <v>129439.08399579332</v>
      </c>
      <c r="BD51" s="117">
        <v>12.870755162656611</v>
      </c>
      <c r="BE51" s="117">
        <v>130671.06569493908</v>
      </c>
      <c r="BF51" s="117">
        <v>13.169960703458628</v>
      </c>
      <c r="BG51" s="117">
        <v>133537.06160228318</v>
      </c>
      <c r="BH51" s="117">
        <v>13.169960703458628</v>
      </c>
      <c r="BI51" s="117">
        <v>133537.06160228318</v>
      </c>
      <c r="BJ51" s="117">
        <v>13.112203573526962</v>
      </c>
      <c r="BK51" s="117">
        <v>137279.04203391913</v>
      </c>
      <c r="BL51" s="117">
        <v>13.240736721831921</v>
      </c>
      <c r="BM51" s="117">
        <v>139170.98562072724</v>
      </c>
      <c r="BN51" s="117">
        <v>13.216799948973684</v>
      </c>
      <c r="BO51" s="117">
        <v>139944.20868895797</v>
      </c>
      <c r="BP51" s="117">
        <v>12.983093957516386</v>
      </c>
      <c r="BQ51" s="117">
        <v>140529.78578871224</v>
      </c>
      <c r="BR51" s="117">
        <v>13.112366768434832</v>
      </c>
      <c r="BS51" s="117">
        <v>141429.63480096401</v>
      </c>
      <c r="BT51" s="117">
        <v>13.075691613473131</v>
      </c>
      <c r="BU51" s="117">
        <v>144053.00340080683</v>
      </c>
      <c r="BV51" s="117">
        <v>13.112745371751533</v>
      </c>
      <c r="BW51" s="117">
        <v>145368.11933810951</v>
      </c>
      <c r="BX51" s="117">
        <v>13.159254068780537</v>
      </c>
      <c r="BY51" s="117">
        <v>146166.01987018948</v>
      </c>
      <c r="BZ51" s="117">
        <v>13.173175935660783</v>
      </c>
      <c r="CA51" s="117">
        <v>146314.07381020172</v>
      </c>
      <c r="CB51" s="117">
        <v>13.120636055821279</v>
      </c>
      <c r="CC51" s="117">
        <v>145291.20984876409</v>
      </c>
      <c r="CD51" s="117">
        <v>13.059257810462471</v>
      </c>
      <c r="CE51" s="117">
        <v>145106.68970562145</v>
      </c>
      <c r="CF51" s="117">
        <v>13.021556051340129</v>
      </c>
      <c r="CG51" s="117">
        <v>144526.71667787898</v>
      </c>
      <c r="CH51" s="117">
        <v>13.022133139890018</v>
      </c>
      <c r="CI51" s="117">
        <v>141825.70278193697</v>
      </c>
      <c r="CJ51" s="117">
        <v>12.948088641598751</v>
      </c>
      <c r="CK51" s="117">
        <v>144132.95700415655</v>
      </c>
      <c r="CL51" s="117">
        <v>12.913206761371294</v>
      </c>
      <c r="CM51" s="117">
        <v>143762.85945239392</v>
      </c>
      <c r="CN51" s="117">
        <v>12.935746691469545</v>
      </c>
      <c r="CO51" s="117">
        <v>145222.32113255386</v>
      </c>
      <c r="CP51" s="117">
        <v>12.869326682978583</v>
      </c>
      <c r="CQ51" s="117">
        <v>145412.13655368279</v>
      </c>
      <c r="CR51" s="117">
        <v>12.915353167993379</v>
      </c>
      <c r="CS51" s="117">
        <v>146089.21012813284</v>
      </c>
      <c r="CT51" s="117">
        <v>12.895749502921893</v>
      </c>
      <c r="CU51" s="117">
        <v>145579.68863796789</v>
      </c>
      <c r="CV51" s="117">
        <v>12.833824506856491</v>
      </c>
      <c r="CW51" s="117">
        <v>145271.68448300878</v>
      </c>
      <c r="CX51" s="117">
        <v>12.845441855948458</v>
      </c>
      <c r="CY51" s="117">
        <v>147908.38144192769</v>
      </c>
      <c r="CZ51" s="117">
        <v>12.831990067453887</v>
      </c>
      <c r="DA51" s="117">
        <v>146830.58018605574</v>
      </c>
      <c r="DB51" s="117">
        <v>12.526530439712127</v>
      </c>
      <c r="DC51" s="117">
        <v>145901.92203288074</v>
      </c>
      <c r="DD51" s="117">
        <v>12.069734371616763</v>
      </c>
      <c r="DE51" s="117">
        <v>144691.57010726782</v>
      </c>
      <c r="DF51" s="117">
        <v>11.575590431528491</v>
      </c>
      <c r="DG51" s="117">
        <v>144991.31478110095</v>
      </c>
      <c r="DH51" s="117">
        <v>11.697865480437436</v>
      </c>
      <c r="DI51" s="117">
        <v>142548.87006695298</v>
      </c>
      <c r="DJ51" s="117">
        <v>11.468256203887931</v>
      </c>
      <c r="DK51" s="117">
        <v>143175.16733361088</v>
      </c>
      <c r="DL51" s="117">
        <v>11.291226672644433</v>
      </c>
      <c r="DM51" s="117">
        <v>141209.48656862081</v>
      </c>
      <c r="DN51" s="117">
        <v>10.909271180599259</v>
      </c>
      <c r="DO51" s="117">
        <v>140376.98417192083</v>
      </c>
      <c r="DP51" s="117">
        <v>10.755222075828787</v>
      </c>
      <c r="DQ51" s="117">
        <v>140352.51487618085</v>
      </c>
      <c r="DR51" s="117">
        <v>10.538860412546549</v>
      </c>
      <c r="DS51" s="117">
        <v>138673.08127513895</v>
      </c>
      <c r="DT51" s="117">
        <v>10.229250481712617</v>
      </c>
      <c r="DU51" s="117">
        <v>135779.50038620582</v>
      </c>
      <c r="DV51" s="117">
        <v>10.136087584868211</v>
      </c>
      <c r="DW51" s="117">
        <v>138041.76797868288</v>
      </c>
      <c r="DX51" s="117">
        <v>9.8430169562813816</v>
      </c>
      <c r="DY51" s="117">
        <v>137023.2561069128</v>
      </c>
      <c r="DZ51" s="117">
        <v>9.7599934868885558</v>
      </c>
      <c r="EA51" s="117">
        <v>136928.70213532299</v>
      </c>
      <c r="EB51" s="117">
        <v>9.7088134137283149</v>
      </c>
      <c r="EC51" s="117">
        <v>136834.73622738791</v>
      </c>
      <c r="ED51" s="117">
        <v>9.7040181818917084</v>
      </c>
      <c r="EE51" s="117">
        <v>134902.2304087329</v>
      </c>
      <c r="EF51" s="117">
        <v>9.6966010377194607</v>
      </c>
      <c r="EG51" s="117">
        <v>137385.93208962487</v>
      </c>
      <c r="EH51" s="117">
        <v>9.7432103710139195</v>
      </c>
      <c r="EI51" s="117">
        <v>139719.11798913477</v>
      </c>
      <c r="EJ51" s="117">
        <v>9.7146770411279117</v>
      </c>
      <c r="EK51" s="117">
        <v>139202.48711435977</v>
      </c>
      <c r="EL51" s="117">
        <v>10.017021662089356</v>
      </c>
      <c r="EM51" s="117">
        <v>140036.43115266995</v>
      </c>
      <c r="EN51" s="117">
        <v>10.106515171657891</v>
      </c>
      <c r="EO51" s="117">
        <v>141451.15282469726</v>
      </c>
      <c r="EP51" s="117">
        <v>10.034990034817291</v>
      </c>
      <c r="EQ51" s="117">
        <v>141578.1732361374</v>
      </c>
      <c r="ER51" s="117">
        <v>10.852344386544473</v>
      </c>
      <c r="ES51" s="117">
        <v>142232.64070909235</v>
      </c>
      <c r="ET51" s="117">
        <v>11.095492424335756</v>
      </c>
      <c r="EU51" s="117">
        <v>141394.33759225436</v>
      </c>
      <c r="EV51" s="117">
        <v>11.228217033717319</v>
      </c>
      <c r="EW51" s="117">
        <v>141250.46418630437</v>
      </c>
      <c r="EX51" s="117">
        <v>11.889191739614793</v>
      </c>
      <c r="EY51" s="117">
        <v>139185.07642913144</v>
      </c>
    </row>
    <row r="52" spans="2:155" x14ac:dyDescent="0.25">
      <c r="B52" s="79">
        <v>9</v>
      </c>
      <c r="C52" s="321" t="s">
        <v>243</v>
      </c>
      <c r="D52" s="117">
        <v>6.8671525132562854</v>
      </c>
      <c r="E52" s="117">
        <v>23200.431278289998</v>
      </c>
      <c r="F52" s="117">
        <v>6.4028355606262615</v>
      </c>
      <c r="G52" s="117">
        <v>39407.92364772001</v>
      </c>
      <c r="H52" s="117">
        <v>6.2534987165169351</v>
      </c>
      <c r="I52" s="117">
        <v>49456.295582209983</v>
      </c>
      <c r="J52" s="117">
        <v>5.6906367436382475</v>
      </c>
      <c r="K52" s="117">
        <v>65175.30144259004</v>
      </c>
      <c r="L52" s="117">
        <v>10.157522674424849</v>
      </c>
      <c r="M52" s="117">
        <v>93428.552277337221</v>
      </c>
      <c r="N52" s="117">
        <v>11.281631659754931</v>
      </c>
      <c r="O52" s="117">
        <v>114875.49824355001</v>
      </c>
      <c r="P52" s="117">
        <v>5.7171839161330071</v>
      </c>
      <c r="Q52" s="117">
        <v>62152.959821420474</v>
      </c>
      <c r="R52" s="117">
        <v>5.7661557570757109</v>
      </c>
      <c r="S52" s="117">
        <v>62542.807063390421</v>
      </c>
      <c r="T52" s="117">
        <v>6.014644300798655</v>
      </c>
      <c r="U52" s="117">
        <v>71652.976026960067</v>
      </c>
      <c r="V52" s="117">
        <v>6.4629588250822474</v>
      </c>
      <c r="W52" s="117">
        <v>71038.685675970046</v>
      </c>
      <c r="X52" s="117">
        <v>6.4806404062937331</v>
      </c>
      <c r="Y52" s="117">
        <v>72112.903239599938</v>
      </c>
      <c r="Z52" s="117">
        <v>7.0934861709922643</v>
      </c>
      <c r="AA52" s="117">
        <v>78528.617431327933</v>
      </c>
      <c r="AB52" s="117">
        <v>8.0700355475352819</v>
      </c>
      <c r="AC52" s="117">
        <v>79293.962497947941</v>
      </c>
      <c r="AD52" s="117">
        <v>8.472674968911722</v>
      </c>
      <c r="AE52" s="117">
        <v>80613.603737257596</v>
      </c>
      <c r="AF52" s="117">
        <v>8.9467042380261468</v>
      </c>
      <c r="AG52" s="117">
        <v>86470.722125701504</v>
      </c>
      <c r="AH52" s="117">
        <v>8.8034948475218027</v>
      </c>
      <c r="AI52" s="117">
        <v>86523.045740699119</v>
      </c>
      <c r="AJ52" s="117">
        <v>9.4878319927517243</v>
      </c>
      <c r="AK52" s="117">
        <v>86968.868143275889</v>
      </c>
      <c r="AL52" s="117">
        <v>10.157522674424849</v>
      </c>
      <c r="AM52" s="117">
        <v>93428.552277337221</v>
      </c>
      <c r="AN52" s="117">
        <v>10.408369791013785</v>
      </c>
      <c r="AO52" s="117">
        <v>93183.316861800966</v>
      </c>
      <c r="AP52" s="117">
        <v>10.432253503863173</v>
      </c>
      <c r="AQ52" s="117">
        <v>95241.100629807974</v>
      </c>
      <c r="AR52" s="117">
        <v>10.48042541840681</v>
      </c>
      <c r="AS52" s="117">
        <v>101054.86324112004</v>
      </c>
      <c r="AT52" s="117">
        <v>10.415874222192738</v>
      </c>
      <c r="AU52" s="117">
        <v>95364.323407784002</v>
      </c>
      <c r="AV52" s="117">
        <v>10.15677458321279</v>
      </c>
      <c r="AW52" s="117">
        <v>96362.690780253994</v>
      </c>
      <c r="AX52" s="117">
        <v>10.679084585366247</v>
      </c>
      <c r="AY52" s="117">
        <v>103368.39849429679</v>
      </c>
      <c r="AZ52" s="117">
        <v>10.681963485681898</v>
      </c>
      <c r="BA52" s="117">
        <v>100391.14065903403</v>
      </c>
      <c r="BB52" s="117">
        <v>10.801463802504838</v>
      </c>
      <c r="BC52" s="117">
        <v>101003.19237235405</v>
      </c>
      <c r="BD52" s="117">
        <v>11.08610461338251</v>
      </c>
      <c r="BE52" s="117">
        <v>105932.12465623979</v>
      </c>
      <c r="BF52" s="117">
        <v>11.29276951931474</v>
      </c>
      <c r="BG52" s="117">
        <v>106384.75379809973</v>
      </c>
      <c r="BH52" s="117">
        <v>11.29276951931474</v>
      </c>
      <c r="BI52" s="117">
        <v>106384.75379809973</v>
      </c>
      <c r="BJ52" s="117">
        <v>11.281631659754931</v>
      </c>
      <c r="BK52" s="117">
        <v>114875.49824355001</v>
      </c>
      <c r="BL52" s="117">
        <v>11.515939255861767</v>
      </c>
      <c r="BM52" s="117">
        <v>110907.42434923006</v>
      </c>
      <c r="BN52" s="117">
        <v>11.218843497139904</v>
      </c>
      <c r="BO52" s="117">
        <v>114856.28184049495</v>
      </c>
      <c r="BP52" s="117">
        <v>11.277909269032719</v>
      </c>
      <c r="BQ52" s="117">
        <v>126355.86174467116</v>
      </c>
      <c r="BR52" s="117">
        <v>11.224369695784507</v>
      </c>
      <c r="BS52" s="117">
        <v>122045.52800763614</v>
      </c>
      <c r="BT52" s="117">
        <v>11.258886850472345</v>
      </c>
      <c r="BU52" s="117">
        <v>121917.17316241893</v>
      </c>
      <c r="BV52" s="117">
        <v>11.30911145858088</v>
      </c>
      <c r="BW52" s="117">
        <v>132138.85577216509</v>
      </c>
      <c r="BX52" s="117">
        <v>11.4167647211843</v>
      </c>
      <c r="BY52" s="117">
        <v>130936.53352507406</v>
      </c>
      <c r="BZ52" s="117">
        <v>11.482672768775505</v>
      </c>
      <c r="CA52" s="117">
        <v>130683.27186959828</v>
      </c>
      <c r="CB52" s="117">
        <v>11.607100033969662</v>
      </c>
      <c r="CC52" s="117">
        <v>139084.39676489832</v>
      </c>
      <c r="CD52" s="117">
        <v>11.557699886595255</v>
      </c>
      <c r="CE52" s="117">
        <v>138993.87263003757</v>
      </c>
      <c r="CF52" s="117">
        <v>11.504169080832082</v>
      </c>
      <c r="CG52" s="117">
        <v>140548.01424811361</v>
      </c>
      <c r="CH52" s="117">
        <v>11.573489135674906</v>
      </c>
      <c r="CI52" s="117">
        <v>142087.74114967996</v>
      </c>
      <c r="CJ52" s="117">
        <v>11.55688558288923</v>
      </c>
      <c r="CK52" s="117">
        <v>141944.21049109509</v>
      </c>
      <c r="CL52" s="117">
        <v>11.462880058335678</v>
      </c>
      <c r="CM52" s="117">
        <v>145137.29947070009</v>
      </c>
      <c r="CN52" s="117">
        <v>11.447302056029471</v>
      </c>
      <c r="CO52" s="117">
        <v>152865.41251849491</v>
      </c>
      <c r="CP52" s="117">
        <v>11.437858897903894</v>
      </c>
      <c r="CQ52" s="117">
        <v>150021.47789151003</v>
      </c>
      <c r="CR52" s="117">
        <v>11.533139437214613</v>
      </c>
      <c r="CS52" s="117">
        <v>153015.41891754503</v>
      </c>
      <c r="CT52" s="117">
        <v>11.477907391595647</v>
      </c>
      <c r="CU52" s="117">
        <v>162908.57648842505</v>
      </c>
      <c r="CV52" s="117">
        <v>11.441422052420783</v>
      </c>
      <c r="CW52" s="117">
        <v>159807.71106594009</v>
      </c>
      <c r="CX52" s="117">
        <v>11.425849543285453</v>
      </c>
      <c r="CY52" s="117">
        <v>160811.25831706513</v>
      </c>
      <c r="CZ52" s="117">
        <v>11.265612310580272</v>
      </c>
      <c r="DA52" s="117">
        <v>168232.95453326995</v>
      </c>
      <c r="DB52" s="117">
        <v>11.228986023736709</v>
      </c>
      <c r="DC52" s="117">
        <v>162435.80869195491</v>
      </c>
      <c r="DD52" s="117">
        <v>10.962271725434091</v>
      </c>
      <c r="DE52" s="117">
        <v>155803.18724831002</v>
      </c>
      <c r="DF52" s="117">
        <v>10.284826634364045</v>
      </c>
      <c r="DG52" s="117">
        <v>169089.66090912005</v>
      </c>
      <c r="DH52" s="117">
        <v>9.3753318683206199</v>
      </c>
      <c r="DI52" s="117">
        <v>161310.25284076005</v>
      </c>
      <c r="DJ52" s="117">
        <v>8.3477633709583454</v>
      </c>
      <c r="DK52" s="117">
        <v>158920.14763381999</v>
      </c>
      <c r="DL52" s="117">
        <v>7.634211597790185</v>
      </c>
      <c r="DM52" s="117">
        <v>172808.59178606997</v>
      </c>
      <c r="DN52" s="117">
        <v>7.4541277511485227</v>
      </c>
      <c r="DO52" s="117">
        <v>168381.30595527997</v>
      </c>
      <c r="DP52" s="117">
        <v>7.2168120914261698</v>
      </c>
      <c r="DQ52" s="117">
        <v>177108.17060891006</v>
      </c>
      <c r="DR52" s="117">
        <v>7.0365337158712258</v>
      </c>
      <c r="DS52" s="117">
        <v>192978.20869391508</v>
      </c>
      <c r="DT52" s="117">
        <v>6.7360435593082642</v>
      </c>
      <c r="DU52" s="117">
        <v>197113.27811502514</v>
      </c>
      <c r="DV52" s="117">
        <v>6.7879023675412524</v>
      </c>
      <c r="DW52" s="117">
        <v>207526.52537697615</v>
      </c>
      <c r="DX52" s="117">
        <v>7.0651999530940097</v>
      </c>
      <c r="DY52" s="117">
        <v>221717.98412923497</v>
      </c>
      <c r="DZ52" s="117">
        <v>6.9912523985477089</v>
      </c>
      <c r="EA52" s="117">
        <v>228719.94014377022</v>
      </c>
      <c r="EB52" s="117">
        <v>6.911694088994401</v>
      </c>
      <c r="EC52" s="117">
        <v>228328.62017729986</v>
      </c>
      <c r="ED52" s="117">
        <v>7.2472523241666051</v>
      </c>
      <c r="EE52" s="117">
        <v>239863.96876112404</v>
      </c>
      <c r="EF52" s="117">
        <v>7.36983860706939</v>
      </c>
      <c r="EG52" s="117">
        <v>243625.97332790899</v>
      </c>
      <c r="EH52" s="117">
        <v>7.4494464929298507</v>
      </c>
      <c r="EI52" s="117">
        <v>257437.46323566895</v>
      </c>
      <c r="EJ52" s="117">
        <v>7.6007468366850537</v>
      </c>
      <c r="EK52" s="117">
        <v>275798.16617867269</v>
      </c>
      <c r="EL52" s="117">
        <v>8.1007514206170246</v>
      </c>
      <c r="EM52" s="117">
        <v>279708.93726389797</v>
      </c>
      <c r="EN52" s="117">
        <v>8.2265550784786559</v>
      </c>
      <c r="EO52" s="117">
        <v>279838.33481976332</v>
      </c>
      <c r="EP52" s="117">
        <v>8.4934860394287597</v>
      </c>
      <c r="EQ52" s="117">
        <v>284284.78799623303</v>
      </c>
      <c r="ER52" s="117">
        <v>9.2817224197762176</v>
      </c>
      <c r="ES52" s="117">
        <v>286629.30028817401</v>
      </c>
      <c r="ET52" s="117">
        <v>9.428726745596034</v>
      </c>
      <c r="EU52" s="117">
        <v>287056.49733020412</v>
      </c>
      <c r="EV52" s="117">
        <v>9.639490597298062</v>
      </c>
      <c r="EW52" s="117">
        <v>286231.69813396211</v>
      </c>
      <c r="EX52" s="117">
        <v>10.378059727381824</v>
      </c>
      <c r="EY52" s="117">
        <v>283949.84191757394</v>
      </c>
    </row>
    <row r="53" spans="2:155" x14ac:dyDescent="0.25">
      <c r="B53" s="79">
        <v>10</v>
      </c>
      <c r="C53" s="321" t="s">
        <v>244</v>
      </c>
      <c r="D53" s="117">
        <v>1.6002647147970444</v>
      </c>
      <c r="E53" s="117">
        <v>5602.1136784040009</v>
      </c>
      <c r="F53" s="117">
        <v>1.6523606983822718</v>
      </c>
      <c r="G53" s="117">
        <v>8297.8696258032505</v>
      </c>
      <c r="H53" s="117">
        <v>1.8339997997342923</v>
      </c>
      <c r="I53" s="117">
        <v>6754.0875616535031</v>
      </c>
      <c r="J53" s="117">
        <v>2.97043180989081</v>
      </c>
      <c r="K53" s="117">
        <v>7336.2408939764409</v>
      </c>
      <c r="L53" s="117">
        <v>2.2820228763586479</v>
      </c>
      <c r="M53" s="117">
        <v>9438.908943736802</v>
      </c>
      <c r="N53" s="117">
        <v>7.5290184851783986</v>
      </c>
      <c r="O53" s="117">
        <v>1817.0074069700001</v>
      </c>
      <c r="P53" s="117">
        <v>2.3999588960882359</v>
      </c>
      <c r="Q53" s="117">
        <v>7311.6828634998874</v>
      </c>
      <c r="R53" s="117">
        <v>2.9350998498356087</v>
      </c>
      <c r="S53" s="117">
        <v>7422.8486352629079</v>
      </c>
      <c r="T53" s="117">
        <v>3.5751307564712347</v>
      </c>
      <c r="U53" s="117">
        <v>7192.4320412539219</v>
      </c>
      <c r="V53" s="117">
        <v>4.7481492530018317</v>
      </c>
      <c r="W53" s="117">
        <v>6855.4559444367478</v>
      </c>
      <c r="X53" s="117">
        <v>4.1953153634486071</v>
      </c>
      <c r="Y53" s="117">
        <v>5859.0246160155002</v>
      </c>
      <c r="Z53" s="117">
        <v>4.294302565926321</v>
      </c>
      <c r="AA53" s="117">
        <v>6778.8398526150022</v>
      </c>
      <c r="AB53" s="117">
        <v>4.2038384805335216</v>
      </c>
      <c r="AC53" s="117">
        <v>6120.6461873919998</v>
      </c>
      <c r="AD53" s="117">
        <v>3.8989436614002537</v>
      </c>
      <c r="AE53" s="117">
        <v>6840.1427371500004</v>
      </c>
      <c r="AF53" s="117">
        <v>2.4932830328196705</v>
      </c>
      <c r="AG53" s="117">
        <v>7826.2815464894975</v>
      </c>
      <c r="AH53" s="117">
        <v>2.2289028462417049</v>
      </c>
      <c r="AI53" s="117">
        <v>8553.3048355147002</v>
      </c>
      <c r="AJ53" s="117">
        <v>2.4278414842312879</v>
      </c>
      <c r="AK53" s="117">
        <v>9718.0439979223484</v>
      </c>
      <c r="AL53" s="117">
        <v>2.2820228763586479</v>
      </c>
      <c r="AM53" s="117">
        <v>9438.908943736802</v>
      </c>
      <c r="AN53" s="117">
        <v>1.915994393582686</v>
      </c>
      <c r="AO53" s="117">
        <v>10500.29385158985</v>
      </c>
      <c r="AP53" s="117">
        <v>2.2599226861672235</v>
      </c>
      <c r="AQ53" s="117">
        <v>9260.1130906066501</v>
      </c>
      <c r="AR53" s="117">
        <v>3.7509357877604397</v>
      </c>
      <c r="AS53" s="117">
        <v>6266.1857897928512</v>
      </c>
      <c r="AT53" s="117">
        <v>5.6214468849489219</v>
      </c>
      <c r="AU53" s="117">
        <v>4055.794364283553</v>
      </c>
      <c r="AV53" s="117">
        <v>4.7471951115851594</v>
      </c>
      <c r="AW53" s="117">
        <v>3478.1963087694999</v>
      </c>
      <c r="AX53" s="117">
        <v>5.6362672690266082</v>
      </c>
      <c r="AY53" s="117">
        <v>2808.4230174600002</v>
      </c>
      <c r="AZ53" s="117">
        <v>5.9897645073112828</v>
      </c>
      <c r="BA53" s="117">
        <v>2821.9749275375007</v>
      </c>
      <c r="BB53" s="117">
        <v>5.3866726844594757</v>
      </c>
      <c r="BC53" s="117">
        <v>2716.6571341399999</v>
      </c>
      <c r="BD53" s="117">
        <v>5.7522527958990883</v>
      </c>
      <c r="BE53" s="117">
        <v>2502.3680009972495</v>
      </c>
      <c r="BF53" s="117">
        <v>6.0889791231924537</v>
      </c>
      <c r="BG53" s="117">
        <v>2868.2396822622504</v>
      </c>
      <c r="BH53" s="117">
        <v>6.0889791231924537</v>
      </c>
      <c r="BI53" s="117">
        <v>2868.2396822622504</v>
      </c>
      <c r="BJ53" s="117">
        <v>7.5290184851783986</v>
      </c>
      <c r="BK53" s="117">
        <v>1817.0074069700001</v>
      </c>
      <c r="BL53" s="117">
        <v>5.2866849909771378</v>
      </c>
      <c r="BM53" s="117">
        <v>2829.2493817099994</v>
      </c>
      <c r="BN53" s="117">
        <v>4.7001110980713037</v>
      </c>
      <c r="BO53" s="117">
        <v>3335.5958411699999</v>
      </c>
      <c r="BP53" s="117">
        <v>4.6948739730905</v>
      </c>
      <c r="BQ53" s="117">
        <v>3619.9606305899993</v>
      </c>
      <c r="BR53" s="117">
        <v>5.2969226760320147</v>
      </c>
      <c r="BS53" s="117">
        <v>3707.1005241900002</v>
      </c>
      <c r="BT53" s="117">
        <v>5.7519303932975392</v>
      </c>
      <c r="BU53" s="117">
        <v>3137.4464309000005</v>
      </c>
      <c r="BV53" s="117">
        <v>5.1298900451142897</v>
      </c>
      <c r="BW53" s="117">
        <v>3116.7134610400003</v>
      </c>
      <c r="BX53" s="117">
        <v>6.3075196686703476</v>
      </c>
      <c r="BY53" s="117">
        <v>2858.0711689</v>
      </c>
      <c r="BZ53" s="117">
        <v>5.6364963836666435</v>
      </c>
      <c r="CA53" s="117">
        <v>3035.3396888100006</v>
      </c>
      <c r="CB53" s="117">
        <v>5.5555375523053607</v>
      </c>
      <c r="CC53" s="117">
        <v>3015.6241045400002</v>
      </c>
      <c r="CD53" s="117">
        <v>5.9205493657646668</v>
      </c>
      <c r="CE53" s="117">
        <v>3061.97917706</v>
      </c>
      <c r="CF53" s="117">
        <v>6.0263428550443683</v>
      </c>
      <c r="CG53" s="117">
        <v>3212.3940047300002</v>
      </c>
      <c r="CH53" s="117">
        <v>5.146655126412</v>
      </c>
      <c r="CI53" s="117">
        <v>3147.1920591599996</v>
      </c>
      <c r="CJ53" s="117">
        <v>5.1753565696502468</v>
      </c>
      <c r="CK53" s="117">
        <v>3168.5558254099997</v>
      </c>
      <c r="CL53" s="117">
        <v>5.5970132154032122</v>
      </c>
      <c r="CM53" s="117">
        <v>3312.90811334</v>
      </c>
      <c r="CN53" s="117">
        <v>5.0047612871390541</v>
      </c>
      <c r="CO53" s="117">
        <v>3785.5941867400002</v>
      </c>
      <c r="CP53" s="117">
        <v>5.1359205441020173</v>
      </c>
      <c r="CQ53" s="117">
        <v>4072.7766471300001</v>
      </c>
      <c r="CR53" s="117">
        <v>5.6368681724751877</v>
      </c>
      <c r="CS53" s="117">
        <v>3638.4806759700004</v>
      </c>
      <c r="CT53" s="117">
        <v>5.5707835774821106</v>
      </c>
      <c r="CU53" s="117">
        <v>3287.7411600799996</v>
      </c>
      <c r="CV53" s="117">
        <v>6.185835051902524</v>
      </c>
      <c r="CW53" s="117">
        <v>3734.9685351500007</v>
      </c>
      <c r="CX53" s="117">
        <v>6.9131097664654053</v>
      </c>
      <c r="CY53" s="117">
        <v>4130.9724489300006</v>
      </c>
      <c r="CZ53" s="117">
        <v>7.6315200253262994</v>
      </c>
      <c r="DA53" s="117">
        <v>4269.0697114173008</v>
      </c>
      <c r="DB53" s="117">
        <v>8.677736599422472</v>
      </c>
      <c r="DC53" s="117">
        <v>4252.4932704973007</v>
      </c>
      <c r="DD53" s="117">
        <v>9.425027489330434</v>
      </c>
      <c r="DE53" s="117">
        <v>3689.815909890001</v>
      </c>
      <c r="DF53" s="117">
        <v>7.2574811576995746</v>
      </c>
      <c r="DG53" s="117">
        <v>3253.7730411773005</v>
      </c>
      <c r="DH53" s="117">
        <v>6.9793739855258625</v>
      </c>
      <c r="DI53" s="117">
        <v>3290.9197454973005</v>
      </c>
      <c r="DJ53" s="117">
        <v>6.8001125445805997</v>
      </c>
      <c r="DK53" s="117">
        <v>3279.5312452273001</v>
      </c>
      <c r="DL53" s="117">
        <v>4.8150205451412891</v>
      </c>
      <c r="DM53" s="117">
        <v>4024.5514190172994</v>
      </c>
      <c r="DN53" s="117">
        <v>4.437797520797508</v>
      </c>
      <c r="DO53" s="117">
        <v>3988.7699204373002</v>
      </c>
      <c r="DP53" s="117">
        <v>4.2118165271369508</v>
      </c>
      <c r="DQ53" s="117">
        <v>4156.6436710173011</v>
      </c>
      <c r="DR53" s="117">
        <v>3.4843013258360092</v>
      </c>
      <c r="DS53" s="117">
        <v>4633.5704956072996</v>
      </c>
      <c r="DT53" s="117">
        <v>3.9496530797677165</v>
      </c>
      <c r="DU53" s="117">
        <v>3784.7946853799995</v>
      </c>
      <c r="DV53" s="117">
        <v>3.5594620623200561</v>
      </c>
      <c r="DW53" s="117">
        <v>4459.2693552299997</v>
      </c>
      <c r="DX53" s="117">
        <v>3.9274360352824793</v>
      </c>
      <c r="DY53" s="117">
        <v>3695.0747589299999</v>
      </c>
      <c r="DZ53" s="117">
        <v>5.0050704181346415</v>
      </c>
      <c r="EA53" s="117">
        <v>3325.7473768299997</v>
      </c>
      <c r="EB53" s="117">
        <v>5.4507166831967959</v>
      </c>
      <c r="EC53" s="117">
        <v>3416.6541798900012</v>
      </c>
      <c r="ED53" s="117">
        <v>4.3184298329191417</v>
      </c>
      <c r="EE53" s="117">
        <v>4382.9572912299991</v>
      </c>
      <c r="EF53" s="117">
        <v>4.5182228827633857</v>
      </c>
      <c r="EG53" s="117">
        <v>4709.6184285200006</v>
      </c>
      <c r="EH53" s="117">
        <v>4.7084328120160919</v>
      </c>
      <c r="EI53" s="117">
        <v>4538.0375168770006</v>
      </c>
      <c r="EJ53" s="117">
        <v>4.505419750017257</v>
      </c>
      <c r="EK53" s="117">
        <v>5399.2184718899998</v>
      </c>
      <c r="EL53" s="117">
        <v>5.5354509077107306</v>
      </c>
      <c r="EM53" s="117">
        <v>5729.9698264400013</v>
      </c>
      <c r="EN53" s="117">
        <v>6.7502226277488608</v>
      </c>
      <c r="EO53" s="117">
        <v>5197.4970120500002</v>
      </c>
      <c r="EP53" s="117">
        <v>5.1264811458516242</v>
      </c>
      <c r="EQ53" s="117">
        <v>5292.398191270001</v>
      </c>
      <c r="ER53" s="117">
        <v>6.7300261060953082</v>
      </c>
      <c r="ES53" s="117">
        <v>4392.7271137300004</v>
      </c>
      <c r="ET53" s="117">
        <v>5.9238513989111237</v>
      </c>
      <c r="EU53" s="117">
        <v>3182.7721555399999</v>
      </c>
      <c r="EV53" s="117">
        <v>5.8735738112957838</v>
      </c>
      <c r="EW53" s="117">
        <v>3071.8104378799999</v>
      </c>
      <c r="EX53" s="117">
        <v>6.1293992599886611</v>
      </c>
      <c r="EY53" s="117">
        <v>3374.6583675700003</v>
      </c>
    </row>
    <row r="54" spans="2:155" x14ac:dyDescent="0.25">
      <c r="B54" s="79">
        <v>11</v>
      </c>
      <c r="C54" s="319" t="s">
        <v>245</v>
      </c>
      <c r="D54" s="117">
        <v>12.98405619893701</v>
      </c>
      <c r="E54" s="117">
        <v>60625.316499689339</v>
      </c>
      <c r="F54" s="117">
        <v>11.625086319010428</v>
      </c>
      <c r="G54" s="117">
        <v>88473.519987840205</v>
      </c>
      <c r="H54" s="117">
        <v>9.3988549950788993</v>
      </c>
      <c r="I54" s="117">
        <v>124595.57303182597</v>
      </c>
      <c r="J54" s="117">
        <v>10.258709805146633</v>
      </c>
      <c r="K54" s="117">
        <v>135036.91345893196</v>
      </c>
      <c r="L54" s="117">
        <v>12.375262521988384</v>
      </c>
      <c r="M54" s="117">
        <v>183325.96784405201</v>
      </c>
      <c r="N54" s="117">
        <v>12.822216760835977</v>
      </c>
      <c r="O54" s="117">
        <v>230266.2215284931</v>
      </c>
      <c r="P54" s="117">
        <v>10.214800821127048</v>
      </c>
      <c r="Q54" s="117">
        <v>136329.1930700402</v>
      </c>
      <c r="R54" s="117">
        <v>10.145254154105283</v>
      </c>
      <c r="S54" s="117">
        <v>137778.64995472174</v>
      </c>
      <c r="T54" s="117">
        <v>10.015740855746413</v>
      </c>
      <c r="U54" s="117">
        <v>134740.77070218959</v>
      </c>
      <c r="V54" s="117">
        <v>10.232773473570306</v>
      </c>
      <c r="W54" s="117">
        <v>137564.8650956552</v>
      </c>
      <c r="X54" s="117">
        <v>10.327025172521855</v>
      </c>
      <c r="Y54" s="117">
        <v>141997.32883440892</v>
      </c>
      <c r="Z54" s="117">
        <v>10.477394794849483</v>
      </c>
      <c r="AA54" s="117">
        <v>155046.0756570411</v>
      </c>
      <c r="AB54" s="117">
        <v>11.179957763496667</v>
      </c>
      <c r="AC54" s="117">
        <v>159830.26051540591</v>
      </c>
      <c r="AD54" s="117">
        <v>11.653291011399149</v>
      </c>
      <c r="AE54" s="117">
        <v>161848.08564098121</v>
      </c>
      <c r="AF54" s="117">
        <v>11.774282553612981</v>
      </c>
      <c r="AG54" s="117">
        <v>168224.02444656243</v>
      </c>
      <c r="AH54" s="117">
        <v>12.405230239125576</v>
      </c>
      <c r="AI54" s="117">
        <v>171619.68057140542</v>
      </c>
      <c r="AJ54" s="117">
        <v>12.226783012283517</v>
      </c>
      <c r="AK54" s="117">
        <v>173837.5831575979</v>
      </c>
      <c r="AL54" s="117">
        <v>12.375262521988384</v>
      </c>
      <c r="AM54" s="117">
        <v>183325.96784405201</v>
      </c>
      <c r="AN54" s="117">
        <v>12.652341446217864</v>
      </c>
      <c r="AO54" s="117">
        <v>180177.43872696479</v>
      </c>
      <c r="AP54" s="117">
        <v>12.864274312033885</v>
      </c>
      <c r="AQ54" s="117">
        <v>182296.76152334071</v>
      </c>
      <c r="AR54" s="117">
        <v>12.794878367365095</v>
      </c>
      <c r="AS54" s="117">
        <v>181867.48020569625</v>
      </c>
      <c r="AT54" s="117">
        <v>12.689666252458959</v>
      </c>
      <c r="AU54" s="117">
        <v>190764.72314518926</v>
      </c>
      <c r="AV54" s="117">
        <v>12.575558235289655</v>
      </c>
      <c r="AW54" s="117">
        <v>197919.72250416913</v>
      </c>
      <c r="AX54" s="117">
        <v>12.587590742248782</v>
      </c>
      <c r="AY54" s="117">
        <v>204275.82734904456</v>
      </c>
      <c r="AZ54" s="117">
        <v>12.785264511627014</v>
      </c>
      <c r="BA54" s="117">
        <v>208002.89211128224</v>
      </c>
      <c r="BB54" s="117">
        <v>12.802731079473642</v>
      </c>
      <c r="BC54" s="117">
        <v>223059.25603530309</v>
      </c>
      <c r="BD54" s="117">
        <v>12.879663151656967</v>
      </c>
      <c r="BE54" s="117">
        <v>221835.21200346484</v>
      </c>
      <c r="BF54" s="117">
        <v>13.213168579674317</v>
      </c>
      <c r="BG54" s="117">
        <v>210257.81104217717</v>
      </c>
      <c r="BH54" s="117">
        <v>13.213168579674317</v>
      </c>
      <c r="BI54" s="117">
        <v>210257.81104217717</v>
      </c>
      <c r="BJ54" s="117">
        <v>12.822216760835977</v>
      </c>
      <c r="BK54" s="117">
        <v>230266.2215284931</v>
      </c>
      <c r="BL54" s="117">
        <v>13.347121482129412</v>
      </c>
      <c r="BM54" s="117">
        <v>226448.30913947098</v>
      </c>
      <c r="BN54" s="117">
        <v>13.229093192372531</v>
      </c>
      <c r="BO54" s="117">
        <v>235468.88939444392</v>
      </c>
      <c r="BP54" s="117">
        <v>13.076587640963325</v>
      </c>
      <c r="BQ54" s="117">
        <v>241651.40016696093</v>
      </c>
      <c r="BR54" s="117">
        <v>13.198397577956566</v>
      </c>
      <c r="BS54" s="117">
        <v>248330.66968349472</v>
      </c>
      <c r="BT54" s="117">
        <v>13.228605046304375</v>
      </c>
      <c r="BU54" s="117">
        <v>256814.18997585122</v>
      </c>
      <c r="BV54" s="117">
        <v>13.135534722655887</v>
      </c>
      <c r="BW54" s="117">
        <v>264580.51621214236</v>
      </c>
      <c r="BX54" s="117">
        <v>13.261173354962001</v>
      </c>
      <c r="BY54" s="117">
        <v>266068.83637544321</v>
      </c>
      <c r="BZ54" s="117">
        <v>13.178628819002192</v>
      </c>
      <c r="CA54" s="117">
        <v>266940.13038076623</v>
      </c>
      <c r="CB54" s="117">
        <v>13.078854882882743</v>
      </c>
      <c r="CC54" s="117">
        <v>272240.4830558431</v>
      </c>
      <c r="CD54" s="117">
        <v>13.004171710888583</v>
      </c>
      <c r="CE54" s="117">
        <v>275118.4604093149</v>
      </c>
      <c r="CF54" s="117">
        <v>12.977930373058628</v>
      </c>
      <c r="CG54" s="117">
        <v>278872.68727486004</v>
      </c>
      <c r="CH54" s="117">
        <v>12.851002273204013</v>
      </c>
      <c r="CI54" s="117">
        <v>292010.64001799119</v>
      </c>
      <c r="CJ54" s="117">
        <v>12.755402502865742</v>
      </c>
      <c r="CK54" s="117">
        <v>289671.13996742369</v>
      </c>
      <c r="CL54" s="117">
        <v>12.724548797529929</v>
      </c>
      <c r="CM54" s="117">
        <v>295326.25681453053</v>
      </c>
      <c r="CN54" s="117">
        <v>12.706217366871147</v>
      </c>
      <c r="CO54" s="117">
        <v>295152.59766958928</v>
      </c>
      <c r="CP54" s="117">
        <v>12.829516672174671</v>
      </c>
      <c r="CQ54" s="117">
        <v>295884.10471949063</v>
      </c>
      <c r="CR54" s="117">
        <v>12.802311159753563</v>
      </c>
      <c r="CS54" s="117">
        <v>296312.18450174719</v>
      </c>
      <c r="CT54" s="117">
        <v>12.601236087648253</v>
      </c>
      <c r="CU54" s="117">
        <v>305407.72646290826</v>
      </c>
      <c r="CV54" s="117">
        <v>12.613374567933516</v>
      </c>
      <c r="CW54" s="117">
        <v>307801.8114865605</v>
      </c>
      <c r="CX54" s="117">
        <v>12.606689856615814</v>
      </c>
      <c r="CY54" s="117">
        <v>314442.88848657312</v>
      </c>
      <c r="CZ54" s="117">
        <v>12.522699709059113</v>
      </c>
      <c r="DA54" s="117">
        <v>313767.53435659298</v>
      </c>
      <c r="DB54" s="117">
        <v>12.555906990129293</v>
      </c>
      <c r="DC54" s="117">
        <v>308316.94771737925</v>
      </c>
      <c r="DD54" s="117">
        <v>12.069943246805593</v>
      </c>
      <c r="DE54" s="117">
        <v>303605.0910835503</v>
      </c>
      <c r="DF54" s="117">
        <v>11.415636652439877</v>
      </c>
      <c r="DG54" s="117">
        <v>327894.17939047999</v>
      </c>
      <c r="DH54" s="117">
        <v>11.407565550951933</v>
      </c>
      <c r="DI54" s="117">
        <v>326212.73880902334</v>
      </c>
      <c r="DJ54" s="117">
        <v>11.301572818941059</v>
      </c>
      <c r="DK54" s="117">
        <v>332384.73449636059</v>
      </c>
      <c r="DL54" s="117">
        <v>10.941823850404498</v>
      </c>
      <c r="DM54" s="117">
        <v>352069.53498577955</v>
      </c>
      <c r="DN54" s="117">
        <v>10.516630540450031</v>
      </c>
      <c r="DO54" s="117">
        <v>365801.35993131914</v>
      </c>
      <c r="DP54" s="117">
        <v>10.501709544607088</v>
      </c>
      <c r="DQ54" s="117">
        <v>370080.82286654081</v>
      </c>
      <c r="DR54" s="117">
        <v>10.18940080274364</v>
      </c>
      <c r="DS54" s="117">
        <v>390907.97694460012</v>
      </c>
      <c r="DT54" s="117">
        <v>9.9078650467082365</v>
      </c>
      <c r="DU54" s="117">
        <v>401257.42239062837</v>
      </c>
      <c r="DV54" s="117">
        <v>9.7772412454845661</v>
      </c>
      <c r="DW54" s="117">
        <v>408993.85715432535</v>
      </c>
      <c r="DX54" s="117">
        <v>9.5868058249365937</v>
      </c>
      <c r="DY54" s="117">
        <v>426758.57109379157</v>
      </c>
      <c r="DZ54" s="117">
        <v>9.5221412888494861</v>
      </c>
      <c r="EA54" s="117">
        <v>429267.87164000591</v>
      </c>
      <c r="EB54" s="117">
        <v>9.3401920376723613</v>
      </c>
      <c r="EC54" s="117">
        <v>427259.82399720966</v>
      </c>
      <c r="ED54" s="117">
        <v>9.3521485130055932</v>
      </c>
      <c r="EE54" s="117">
        <v>427275.28832688922</v>
      </c>
      <c r="EF54" s="117">
        <v>9.4620618548754045</v>
      </c>
      <c r="EG54" s="117">
        <v>425053.35491333832</v>
      </c>
      <c r="EH54" s="117">
        <v>9.5687286879510296</v>
      </c>
      <c r="EI54" s="117">
        <v>436716.05869192205</v>
      </c>
      <c r="EJ54" s="117">
        <v>9.5388804013574422</v>
      </c>
      <c r="EK54" s="117">
        <v>447159.80154985253</v>
      </c>
      <c r="EL54" s="117">
        <v>9.7597644321674437</v>
      </c>
      <c r="EM54" s="117">
        <v>487270.07063588034</v>
      </c>
      <c r="EN54" s="117">
        <v>9.7930634328811479</v>
      </c>
      <c r="EO54" s="117">
        <v>496565.31388477155</v>
      </c>
      <c r="EP54" s="117">
        <v>9.9453264187491417</v>
      </c>
      <c r="EQ54" s="117">
        <v>491869.17664248659</v>
      </c>
      <c r="ER54" s="117">
        <v>10.769597284636749</v>
      </c>
      <c r="ES54" s="117">
        <v>495440.08305393031</v>
      </c>
      <c r="ET54" s="117">
        <v>10.910962869764335</v>
      </c>
      <c r="EU54" s="117">
        <v>506038.48912007466</v>
      </c>
      <c r="EV54" s="117">
        <v>11.167349575032032</v>
      </c>
      <c r="EW54" s="117">
        <v>498648.69704624556</v>
      </c>
      <c r="EX54" s="117">
        <v>11.75278042960791</v>
      </c>
      <c r="EY54" s="117">
        <v>504771.74219270644</v>
      </c>
    </row>
    <row r="55" spans="2:155" x14ac:dyDescent="0.25">
      <c r="B55" s="79"/>
      <c r="C55" s="319" t="s">
        <v>626</v>
      </c>
      <c r="D55" s="117">
        <v>12.064835498866724</v>
      </c>
      <c r="E55" s="117">
        <v>624248.86248964712</v>
      </c>
      <c r="F55" s="117">
        <v>10.510526253880185</v>
      </c>
      <c r="G55" s="117">
        <v>850091.21792398999</v>
      </c>
      <c r="H55" s="117">
        <v>9.5716410567807451</v>
      </c>
      <c r="I55" s="117">
        <v>1085249.2366143169</v>
      </c>
      <c r="J55" s="117">
        <v>8.8589887177118154</v>
      </c>
      <c r="K55" s="117">
        <v>1357682.9549960063</v>
      </c>
      <c r="L55" s="117">
        <v>11.386035971406745</v>
      </c>
      <c r="M55" s="117">
        <v>1717067.4826279678</v>
      </c>
      <c r="N55" s="117">
        <v>12.293985697930685</v>
      </c>
      <c r="O55" s="117">
        <v>2053416.7283217898</v>
      </c>
      <c r="P55" s="117">
        <v>8.862026242914542</v>
      </c>
      <c r="Q55" s="117">
        <v>1391062.9721617009</v>
      </c>
      <c r="R55" s="117">
        <v>8.7513592236229361</v>
      </c>
      <c r="S55" s="117">
        <v>1430690.3201687599</v>
      </c>
      <c r="T55" s="117">
        <v>8.6650713784149129</v>
      </c>
      <c r="U55" s="117">
        <v>1465317.4116509177</v>
      </c>
      <c r="V55" s="117">
        <v>8.9314554199088416</v>
      </c>
      <c r="W55" s="117">
        <v>1485887.785400413</v>
      </c>
      <c r="X55" s="117">
        <v>9.0711798595106892</v>
      </c>
      <c r="Y55" s="117">
        <v>1512667.90869737</v>
      </c>
      <c r="Z55" s="117">
        <v>9.2841885802441464</v>
      </c>
      <c r="AA55" s="117">
        <v>1581373.773701722</v>
      </c>
      <c r="AB55" s="117">
        <v>10.051970280863683</v>
      </c>
      <c r="AC55" s="117">
        <v>1612278.4322504965</v>
      </c>
      <c r="AD55" s="117">
        <v>10.506303895228033</v>
      </c>
      <c r="AE55" s="117">
        <v>1616946.4759722003</v>
      </c>
      <c r="AF55" s="117">
        <v>10.776973871744675</v>
      </c>
      <c r="AG55" s="117">
        <v>1640005.2619050574</v>
      </c>
      <c r="AH55" s="117">
        <v>10.565751564921564</v>
      </c>
      <c r="AI55" s="117">
        <v>1645541.1804547606</v>
      </c>
      <c r="AJ55" s="117">
        <v>11.249224597127483</v>
      </c>
      <c r="AK55" s="117">
        <v>1654508.501813842</v>
      </c>
      <c r="AL55" s="117">
        <v>11.386035971406745</v>
      </c>
      <c r="AM55" s="117">
        <v>1717067.4826279678</v>
      </c>
      <c r="AN55" s="117">
        <v>11.66390912655195</v>
      </c>
      <c r="AO55" s="117">
        <v>1716454.9046148853</v>
      </c>
      <c r="AP55" s="117">
        <v>11.803775464291123</v>
      </c>
      <c r="AQ55" s="117">
        <v>1743129.3489796049</v>
      </c>
      <c r="AR55" s="117">
        <v>11.762577903247784</v>
      </c>
      <c r="AS55" s="117">
        <v>1788742.224525026</v>
      </c>
      <c r="AT55" s="117">
        <v>11.62706943660613</v>
      </c>
      <c r="AU55" s="117">
        <v>1799070.6334115004</v>
      </c>
      <c r="AV55" s="117">
        <v>11.271530862688145</v>
      </c>
      <c r="AW55" s="117">
        <v>1844846.8037295612</v>
      </c>
      <c r="AX55" s="117">
        <v>11.791156337456201</v>
      </c>
      <c r="AY55" s="117">
        <v>1895199.4847519195</v>
      </c>
      <c r="AZ55" s="117">
        <v>11.915964240694198</v>
      </c>
      <c r="BA55" s="117">
        <v>1920830.9414352726</v>
      </c>
      <c r="BB55" s="117">
        <v>12.009695300229659</v>
      </c>
      <c r="BC55" s="117">
        <v>1929094.335558244</v>
      </c>
      <c r="BD55" s="117">
        <v>12.117335388596159</v>
      </c>
      <c r="BE55" s="117">
        <v>1965611.2947404273</v>
      </c>
      <c r="BF55" s="117">
        <v>12.377430844838713</v>
      </c>
      <c r="BG55" s="117">
        <v>1997843.508124942</v>
      </c>
      <c r="BH55" s="117">
        <v>12.377430844838713</v>
      </c>
      <c r="BI55" s="117">
        <v>1997843.508124942</v>
      </c>
      <c r="BJ55" s="117">
        <v>12.293985697930685</v>
      </c>
      <c r="BK55" s="117">
        <v>2053416.7283217898</v>
      </c>
      <c r="BL55" s="117">
        <v>12.478763874842731</v>
      </c>
      <c r="BM55" s="117">
        <v>2080566.2300437028</v>
      </c>
      <c r="BN55" s="117">
        <v>12.32478345186064</v>
      </c>
      <c r="BO55" s="117">
        <v>2132011.4916279991</v>
      </c>
      <c r="BP55" s="117">
        <v>12.240976355355105</v>
      </c>
      <c r="BQ55" s="117">
        <v>2211756.4071038845</v>
      </c>
      <c r="BR55" s="117">
        <v>12.251468139845429</v>
      </c>
      <c r="BS55" s="117">
        <v>2228980.9128939305</v>
      </c>
      <c r="BT55" s="117">
        <v>12.275506463431617</v>
      </c>
      <c r="BU55" s="117">
        <v>2256075.1201080596</v>
      </c>
      <c r="BV55" s="117">
        <v>12.276694081469548</v>
      </c>
      <c r="BW55" s="117">
        <v>2318601.7839353285</v>
      </c>
      <c r="BX55" s="117">
        <v>12.349877171950688</v>
      </c>
      <c r="BY55" s="117">
        <v>2329134.7338177566</v>
      </c>
      <c r="BZ55" s="117">
        <v>12.321855641163268</v>
      </c>
      <c r="CA55" s="117">
        <v>2337298.9363583433</v>
      </c>
      <c r="CB55" s="117">
        <v>12.265874413981942</v>
      </c>
      <c r="CC55" s="117">
        <v>2379571.8397433362</v>
      </c>
      <c r="CD55" s="117">
        <v>12.219068906149902</v>
      </c>
      <c r="CE55" s="117">
        <v>2386527.3342165197</v>
      </c>
      <c r="CF55" s="117">
        <v>12.178764978330923</v>
      </c>
      <c r="CG55" s="117">
        <v>2404206.5338898418</v>
      </c>
      <c r="CH55" s="117">
        <v>12.157637531116116</v>
      </c>
      <c r="CI55" s="117">
        <v>2429380.7701014942</v>
      </c>
      <c r="CJ55" s="117">
        <v>12.086652055642796</v>
      </c>
      <c r="CK55" s="117">
        <v>2435219.0776907257</v>
      </c>
      <c r="CL55" s="117">
        <v>11.97</v>
      </c>
      <c r="CM55" s="117">
        <v>2484355.0267105713</v>
      </c>
      <c r="CN55" s="117">
        <v>11.965678544070226</v>
      </c>
      <c r="CO55" s="117">
        <v>2556060.6389573095</v>
      </c>
      <c r="CP55" s="117">
        <v>12.020827927975938</v>
      </c>
      <c r="CQ55" s="117">
        <v>2565665.4868667391</v>
      </c>
      <c r="CR55" s="117">
        <v>11.93</v>
      </c>
      <c r="CS55" s="117">
        <v>2596150.408762753</v>
      </c>
      <c r="CT55" s="117">
        <v>11.938543027385922</v>
      </c>
      <c r="CU55" s="117">
        <v>2661093.6620790698</v>
      </c>
      <c r="CV55" s="117">
        <v>11.94</v>
      </c>
      <c r="CW55" s="117">
        <v>2675843.7116714134</v>
      </c>
      <c r="CX55" s="117">
        <v>11.8</v>
      </c>
      <c r="CY55" s="117">
        <v>2723458.7764992113</v>
      </c>
      <c r="CZ55" s="117">
        <v>11.77</v>
      </c>
      <c r="DA55" s="117">
        <v>2761324.5499918703</v>
      </c>
      <c r="DB55" s="117">
        <v>10.99</v>
      </c>
      <c r="DC55" s="117">
        <v>2746328.6814779509</v>
      </c>
      <c r="DD55" s="117">
        <v>10.426250629386633</v>
      </c>
      <c r="DE55" s="117">
        <v>2729712.7217738014</v>
      </c>
      <c r="DF55" s="117">
        <v>10.109165203675886</v>
      </c>
      <c r="DG55" s="117">
        <v>2820658.5204041721</v>
      </c>
      <c r="DH55" s="117">
        <v>10.47</v>
      </c>
      <c r="DI55" s="117">
        <v>2798043.3307042075</v>
      </c>
      <c r="DJ55" s="117">
        <v>10.18</v>
      </c>
      <c r="DK55" s="117">
        <v>2827105.9905921575</v>
      </c>
      <c r="DL55" s="117">
        <v>9.8318649812907015</v>
      </c>
      <c r="DM55" s="117">
        <v>2946660.0159932813</v>
      </c>
      <c r="DN55" s="117">
        <v>9.517731632300432</v>
      </c>
      <c r="DO55" s="117">
        <v>2960568.2868455327</v>
      </c>
      <c r="DP55" s="117">
        <v>9.3697289946410578</v>
      </c>
      <c r="DQ55" s="117">
        <v>3012408.2402675296</v>
      </c>
      <c r="DR55" s="117">
        <v>9.09</v>
      </c>
      <c r="DS55" s="117">
        <v>3135015.3567805309</v>
      </c>
      <c r="DT55" s="117">
        <v>8.8912745435893399</v>
      </c>
      <c r="DU55" s="117">
        <v>3196825.4683631863</v>
      </c>
      <c r="DV55" s="117">
        <v>8.7276050942080641</v>
      </c>
      <c r="DW55" s="117">
        <v>3280279.4652707698</v>
      </c>
      <c r="DX55" s="117">
        <v>8.61</v>
      </c>
      <c r="DY55" s="117">
        <v>3428582.256992205</v>
      </c>
      <c r="DZ55" s="117">
        <v>8.5342448085804961</v>
      </c>
      <c r="EA55" s="117">
        <v>3465398.1155981235</v>
      </c>
      <c r="EB55" s="117">
        <v>8.4591292533300528</v>
      </c>
      <c r="EC55" s="117">
        <v>3493884.3472742694</v>
      </c>
      <c r="ED55" s="117">
        <v>8.4348018971758574</v>
      </c>
      <c r="EE55" s="117">
        <v>3566532.8308353759</v>
      </c>
      <c r="EF55" s="117">
        <v>8.48</v>
      </c>
      <c r="EG55" s="117">
        <v>3611246.2950363625</v>
      </c>
      <c r="EH55" s="117">
        <v>8.57</v>
      </c>
      <c r="EI55" s="117">
        <v>3719880.0827114903</v>
      </c>
      <c r="EJ55" s="117">
        <v>8.69</v>
      </c>
      <c r="EK55" s="117">
        <v>3840421.8753271955</v>
      </c>
      <c r="EL55" s="117">
        <v>9.02</v>
      </c>
      <c r="EM55" s="117">
        <v>3882537.4837926673</v>
      </c>
      <c r="EN55" s="117">
        <v>9.2899999999999991</v>
      </c>
      <c r="EO55" s="117">
        <v>3937917.3147138269</v>
      </c>
      <c r="EP55" s="117">
        <v>9.4449890247623181</v>
      </c>
      <c r="EQ55" s="117">
        <v>4040583.7509690085</v>
      </c>
      <c r="ER55" s="117">
        <v>10.31</v>
      </c>
      <c r="ES55" s="117">
        <v>4074940.6696612639</v>
      </c>
      <c r="ET55" s="117">
        <v>10.6</v>
      </c>
      <c r="EU55" s="117">
        <v>4122580.460741119</v>
      </c>
      <c r="EV55" s="117">
        <v>10.78</v>
      </c>
      <c r="EW55" s="117">
        <v>4155806.2141395388</v>
      </c>
      <c r="EX55" s="117">
        <v>11.42</v>
      </c>
      <c r="EY55" s="117">
        <v>4152443.957233916</v>
      </c>
    </row>
    <row r="56" spans="2:155" x14ac:dyDescent="0.25">
      <c r="AT56" s="144"/>
      <c r="AV56" s="144"/>
      <c r="AX56" s="144"/>
      <c r="AZ56" s="144"/>
      <c r="BB56" s="144"/>
      <c r="BD56" s="144"/>
      <c r="BF56" s="144"/>
    </row>
  </sheetData>
  <mergeCells count="228">
    <mergeCell ref="ER42:ES42"/>
    <mergeCell ref="ET42:EU42"/>
    <mergeCell ref="EV42:EW42"/>
    <mergeCell ref="EX42:EY42"/>
    <mergeCell ref="EF42:EG42"/>
    <mergeCell ref="EH42:EI42"/>
    <mergeCell ref="EJ42:EK42"/>
    <mergeCell ref="EL42:EM42"/>
    <mergeCell ref="EN42:EO42"/>
    <mergeCell ref="EP42:EQ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ER22:ES22"/>
    <mergeCell ref="ET22:EU22"/>
    <mergeCell ref="EV22:EW22"/>
    <mergeCell ref="EX22:EY22"/>
    <mergeCell ref="D42:E42"/>
    <mergeCell ref="F42:G42"/>
    <mergeCell ref="H42:I42"/>
    <mergeCell ref="J42:K42"/>
    <mergeCell ref="L42:M42"/>
    <mergeCell ref="N42:O42"/>
    <mergeCell ref="EF22:EG22"/>
    <mergeCell ref="EH22:EI22"/>
    <mergeCell ref="EJ22:EK22"/>
    <mergeCell ref="EL22:EM22"/>
    <mergeCell ref="EN22:EO22"/>
    <mergeCell ref="EP22:EQ22"/>
    <mergeCell ref="DT22:DU22"/>
    <mergeCell ref="DV22:DW22"/>
    <mergeCell ref="DX22:DY22"/>
    <mergeCell ref="DZ22:EA22"/>
    <mergeCell ref="EB22:EC22"/>
    <mergeCell ref="ED22:EE22"/>
    <mergeCell ref="DH22:DI22"/>
    <mergeCell ref="DJ22:DK22"/>
    <mergeCell ref="DL22:DM22"/>
    <mergeCell ref="DN22:DO22"/>
    <mergeCell ref="DP22:DQ22"/>
    <mergeCell ref="DR22:DS22"/>
    <mergeCell ref="CV22:CW22"/>
    <mergeCell ref="CX22:CY22"/>
    <mergeCell ref="CZ22:DA22"/>
    <mergeCell ref="DB22:DC22"/>
    <mergeCell ref="DD22:DE22"/>
    <mergeCell ref="DF22:DG22"/>
    <mergeCell ref="CJ22:CK22"/>
    <mergeCell ref="CL22:CM22"/>
    <mergeCell ref="CN22:CO22"/>
    <mergeCell ref="CP22:CQ22"/>
    <mergeCell ref="CR22:CS22"/>
    <mergeCell ref="CT22:CU22"/>
    <mergeCell ref="BX22:BY22"/>
    <mergeCell ref="BZ22:CA22"/>
    <mergeCell ref="CB22:CC22"/>
    <mergeCell ref="CD22:CE22"/>
    <mergeCell ref="CF22:CG22"/>
    <mergeCell ref="CH22:CI22"/>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X22:AY22"/>
    <mergeCell ref="AB22:AC22"/>
    <mergeCell ref="AD22:AE22"/>
    <mergeCell ref="AF22:AG22"/>
    <mergeCell ref="AH22:AI22"/>
    <mergeCell ref="AJ22:AK22"/>
    <mergeCell ref="AL22:AM22"/>
    <mergeCell ref="P22:Q22"/>
    <mergeCell ref="R22:S22"/>
    <mergeCell ref="T22:U22"/>
    <mergeCell ref="V22:W22"/>
    <mergeCell ref="X22:Y22"/>
    <mergeCell ref="Z22:AA22"/>
    <mergeCell ref="ER3:ES3"/>
    <mergeCell ref="ET3:EU3"/>
    <mergeCell ref="EV3:EW3"/>
    <mergeCell ref="EX3:EY3"/>
    <mergeCell ref="D22:E22"/>
    <mergeCell ref="F22:G22"/>
    <mergeCell ref="H22:I22"/>
    <mergeCell ref="J22:K22"/>
    <mergeCell ref="L22:M22"/>
    <mergeCell ref="N22:O22"/>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34328362-E629-4148-A0EF-568C577A438D}">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6B58-E5DF-4839-BD9C-ED903133580B}">
  <sheetPr codeName="Sheet46"/>
  <dimension ref="A1:AC96"/>
  <sheetViews>
    <sheetView zoomScale="82" zoomScaleNormal="82" workbookViewId="0">
      <selection activeCell="O23" sqref="O23"/>
    </sheetView>
  </sheetViews>
  <sheetFormatPr defaultColWidth="9.140625" defaultRowHeight="15.75" x14ac:dyDescent="0.25"/>
  <cols>
    <col min="1" max="1" width="10.42578125" style="32" bestFit="1" customWidth="1"/>
    <col min="2" max="2" width="5.85546875" style="36" bestFit="1" customWidth="1"/>
    <col min="3" max="3" width="47.85546875" style="53" bestFit="1" customWidth="1"/>
    <col min="4" max="4" width="13.5703125" style="53" bestFit="1" customWidth="1"/>
    <col min="5" max="5" width="5.85546875" style="36" bestFit="1" customWidth="1"/>
    <col min="6" max="6" width="54.140625" style="53" bestFit="1" customWidth="1"/>
    <col min="7" max="7" width="18.28515625" style="53" customWidth="1"/>
    <col min="8" max="8" width="7.85546875" style="32" customWidth="1"/>
    <col min="9" max="16" width="9.140625" style="32"/>
    <col min="17" max="17" width="8.7109375" style="32" customWidth="1"/>
    <col min="18" max="18" width="8.5703125" style="32" customWidth="1"/>
    <col min="19" max="19" width="8" style="32" customWidth="1"/>
    <col min="20" max="20" width="9.140625" style="32"/>
    <col min="21" max="21" width="7.5703125" style="32" customWidth="1"/>
    <col min="22" max="22" width="8.140625" style="32" customWidth="1"/>
    <col min="23" max="23" width="7.42578125" style="32" customWidth="1"/>
    <col min="24" max="24" width="8.140625" style="32" customWidth="1"/>
    <col min="25" max="25" width="9.140625" style="32"/>
    <col min="26" max="26" width="8.28515625" style="32" customWidth="1"/>
    <col min="27" max="16384" width="9.140625" style="32"/>
  </cols>
  <sheetData>
    <row r="1" spans="1:7" x14ac:dyDescent="0.25">
      <c r="B1" s="323" t="s">
        <v>633</v>
      </c>
      <c r="C1" s="323"/>
      <c r="D1" s="323"/>
      <c r="E1" s="323"/>
      <c r="F1" s="323"/>
      <c r="G1" s="323"/>
    </row>
    <row r="2" spans="1:7" x14ac:dyDescent="0.25">
      <c r="B2" s="323" t="s">
        <v>643</v>
      </c>
      <c r="C2" s="323"/>
      <c r="D2" s="323"/>
      <c r="E2" s="323"/>
      <c r="F2" s="323"/>
      <c r="G2" s="323"/>
    </row>
    <row r="3" spans="1:7" x14ac:dyDescent="0.25">
      <c r="B3" s="324"/>
      <c r="C3" s="324"/>
      <c r="D3" s="324"/>
      <c r="E3" s="324"/>
      <c r="F3" s="324"/>
      <c r="G3" s="324"/>
    </row>
    <row r="4" spans="1:7" x14ac:dyDescent="0.25">
      <c r="B4" s="114" t="s">
        <v>634</v>
      </c>
      <c r="C4" s="325" t="s">
        <v>635</v>
      </c>
      <c r="D4" s="325" t="s">
        <v>636</v>
      </c>
      <c r="E4" s="114" t="s">
        <v>634</v>
      </c>
      <c r="F4" s="325" t="s">
        <v>635</v>
      </c>
      <c r="G4" s="325" t="s">
        <v>636</v>
      </c>
    </row>
    <row r="5" spans="1:7" x14ac:dyDescent="0.25">
      <c r="B5" s="326" t="s">
        <v>637</v>
      </c>
      <c r="C5" s="326"/>
      <c r="D5" s="326"/>
      <c r="E5" s="326"/>
      <c r="F5" s="326"/>
      <c r="G5" s="326"/>
    </row>
    <row r="6" spans="1:7" x14ac:dyDescent="0.25">
      <c r="B6" s="21">
        <v>1</v>
      </c>
      <c r="C6" s="327" t="s">
        <v>756</v>
      </c>
      <c r="D6" s="327" t="s">
        <v>685</v>
      </c>
      <c r="E6" s="21">
        <v>2</v>
      </c>
      <c r="F6" s="327" t="s">
        <v>757</v>
      </c>
      <c r="G6" s="327" t="s">
        <v>686</v>
      </c>
    </row>
    <row r="7" spans="1:7" s="36" customFormat="1" x14ac:dyDescent="0.25">
      <c r="A7" s="32"/>
      <c r="B7" s="21">
        <v>3</v>
      </c>
      <c r="C7" s="327" t="s">
        <v>758</v>
      </c>
      <c r="D7" s="327" t="s">
        <v>687</v>
      </c>
      <c r="E7" s="21">
        <v>4</v>
      </c>
      <c r="F7" s="327" t="s">
        <v>759</v>
      </c>
      <c r="G7" s="327" t="s">
        <v>688</v>
      </c>
    </row>
    <row r="8" spans="1:7" x14ac:dyDescent="0.25">
      <c r="B8" s="21">
        <v>5</v>
      </c>
      <c r="C8" s="327" t="s">
        <v>760</v>
      </c>
      <c r="D8" s="327" t="s">
        <v>689</v>
      </c>
      <c r="E8" s="21">
        <v>6</v>
      </c>
      <c r="F8" s="327" t="s">
        <v>761</v>
      </c>
      <c r="G8" s="327" t="s">
        <v>690</v>
      </c>
    </row>
    <row r="9" spans="1:7" x14ac:dyDescent="0.25">
      <c r="B9" s="21">
        <v>7</v>
      </c>
      <c r="C9" s="327" t="s">
        <v>762</v>
      </c>
      <c r="D9" s="327" t="s">
        <v>691</v>
      </c>
      <c r="E9" s="21">
        <v>8</v>
      </c>
      <c r="F9" s="327" t="s">
        <v>763</v>
      </c>
      <c r="G9" s="327" t="s">
        <v>692</v>
      </c>
    </row>
    <row r="10" spans="1:7" x14ac:dyDescent="0.25">
      <c r="B10" s="21">
        <v>9</v>
      </c>
      <c r="C10" s="327" t="s">
        <v>764</v>
      </c>
      <c r="D10" s="327" t="s">
        <v>693</v>
      </c>
      <c r="E10" s="21">
        <v>10</v>
      </c>
      <c r="F10" s="327" t="s">
        <v>765</v>
      </c>
      <c r="G10" s="327" t="s">
        <v>694</v>
      </c>
    </row>
    <row r="11" spans="1:7" x14ac:dyDescent="0.25">
      <c r="B11" s="21">
        <v>11</v>
      </c>
      <c r="C11" s="327" t="s">
        <v>766</v>
      </c>
      <c r="D11" s="327" t="s">
        <v>695</v>
      </c>
      <c r="E11" s="21">
        <v>12</v>
      </c>
      <c r="F11" s="327" t="s">
        <v>767</v>
      </c>
      <c r="G11" s="327" t="s">
        <v>696</v>
      </c>
    </row>
    <row r="12" spans="1:7" x14ac:dyDescent="0.25">
      <c r="B12" s="21">
        <v>13</v>
      </c>
      <c r="C12" s="327" t="s">
        <v>768</v>
      </c>
      <c r="D12" s="327" t="s">
        <v>697</v>
      </c>
      <c r="E12" s="21">
        <v>14</v>
      </c>
      <c r="F12" s="327" t="s">
        <v>769</v>
      </c>
      <c r="G12" s="327" t="s">
        <v>698</v>
      </c>
    </row>
    <row r="13" spans="1:7" x14ac:dyDescent="0.25">
      <c r="B13" s="21">
        <v>15</v>
      </c>
      <c r="C13" s="327" t="s">
        <v>770</v>
      </c>
      <c r="D13" s="327" t="s">
        <v>699</v>
      </c>
      <c r="E13" s="21">
        <v>16</v>
      </c>
      <c r="F13" s="327" t="s">
        <v>771</v>
      </c>
      <c r="G13" s="327" t="s">
        <v>700</v>
      </c>
    </row>
    <row r="14" spans="1:7" x14ac:dyDescent="0.25">
      <c r="B14" s="21">
        <v>17</v>
      </c>
      <c r="C14" s="327" t="s">
        <v>772</v>
      </c>
      <c r="D14" s="327" t="s">
        <v>701</v>
      </c>
      <c r="E14" s="21">
        <v>18</v>
      </c>
      <c r="F14" s="327" t="s">
        <v>773</v>
      </c>
      <c r="G14" s="327" t="s">
        <v>702</v>
      </c>
    </row>
    <row r="15" spans="1:7" x14ac:dyDescent="0.25">
      <c r="B15" s="21">
        <v>19</v>
      </c>
      <c r="C15" s="327" t="s">
        <v>774</v>
      </c>
      <c r="D15" s="327" t="s">
        <v>703</v>
      </c>
      <c r="E15" s="21">
        <v>20</v>
      </c>
      <c r="F15" s="327" t="s">
        <v>775</v>
      </c>
      <c r="G15" s="327" t="s">
        <v>704</v>
      </c>
    </row>
    <row r="16" spans="1:7" x14ac:dyDescent="0.25">
      <c r="B16" s="21">
        <v>21</v>
      </c>
      <c r="C16" s="327" t="s">
        <v>776</v>
      </c>
      <c r="D16" s="327" t="s">
        <v>705</v>
      </c>
      <c r="E16" s="21">
        <v>22</v>
      </c>
      <c r="F16" s="327" t="s">
        <v>777</v>
      </c>
      <c r="G16" s="327" t="s">
        <v>706</v>
      </c>
    </row>
    <row r="17" spans="2:7" x14ac:dyDescent="0.25">
      <c r="B17" s="21">
        <v>23</v>
      </c>
      <c r="C17" s="327" t="s">
        <v>778</v>
      </c>
      <c r="D17" s="327" t="s">
        <v>707</v>
      </c>
      <c r="E17" s="21">
        <v>24</v>
      </c>
      <c r="F17" s="327" t="s">
        <v>779</v>
      </c>
      <c r="G17" s="327" t="s">
        <v>708</v>
      </c>
    </row>
    <row r="18" spans="2:7" x14ac:dyDescent="0.25">
      <c r="B18" s="21">
        <v>25</v>
      </c>
      <c r="C18" s="327" t="s">
        <v>780</v>
      </c>
      <c r="D18" s="327" t="s">
        <v>709</v>
      </c>
      <c r="E18" s="21">
        <v>26</v>
      </c>
      <c r="F18" s="327" t="s">
        <v>781</v>
      </c>
      <c r="G18" s="327" t="s">
        <v>710</v>
      </c>
    </row>
    <row r="19" spans="2:7" x14ac:dyDescent="0.25">
      <c r="B19" s="21">
        <v>27</v>
      </c>
      <c r="C19" s="327" t="s">
        <v>782</v>
      </c>
      <c r="D19" s="327" t="s">
        <v>711</v>
      </c>
      <c r="E19" s="21" t="s">
        <v>94</v>
      </c>
      <c r="F19" s="327" t="s">
        <v>94</v>
      </c>
      <c r="G19" s="21" t="s">
        <v>94</v>
      </c>
    </row>
    <row r="20" spans="2:7" ht="24.75" customHeight="1" x14ac:dyDescent="0.25">
      <c r="B20" s="328" t="s">
        <v>638</v>
      </c>
      <c r="C20" s="329"/>
      <c r="D20" s="329"/>
      <c r="E20" s="329"/>
      <c r="F20" s="329"/>
      <c r="G20" s="330"/>
    </row>
    <row r="21" spans="2:7" x14ac:dyDescent="0.25">
      <c r="B21" s="21">
        <v>1</v>
      </c>
      <c r="C21" s="327" t="s">
        <v>783</v>
      </c>
      <c r="D21" s="327" t="s">
        <v>712</v>
      </c>
      <c r="E21" s="21">
        <v>2</v>
      </c>
      <c r="F21" s="327" t="s">
        <v>784</v>
      </c>
      <c r="G21" s="327" t="s">
        <v>713</v>
      </c>
    </row>
    <row r="22" spans="2:7" x14ac:dyDescent="0.25">
      <c r="B22" s="21">
        <v>3</v>
      </c>
      <c r="C22" s="327" t="s">
        <v>785</v>
      </c>
      <c r="D22" s="327" t="s">
        <v>714</v>
      </c>
      <c r="E22" s="21">
        <v>4</v>
      </c>
      <c r="F22" s="327" t="s">
        <v>786</v>
      </c>
      <c r="G22" s="327" t="s">
        <v>715</v>
      </c>
    </row>
    <row r="23" spans="2:7" x14ac:dyDescent="0.25">
      <c r="B23" s="21">
        <v>5</v>
      </c>
      <c r="C23" s="327" t="s">
        <v>787</v>
      </c>
      <c r="D23" s="327" t="s">
        <v>716</v>
      </c>
      <c r="E23" s="21">
        <v>6</v>
      </c>
      <c r="F23" s="327" t="s">
        <v>788</v>
      </c>
      <c r="G23" s="327" t="s">
        <v>717</v>
      </c>
    </row>
    <row r="24" spans="2:7" x14ac:dyDescent="0.25">
      <c r="B24" s="21">
        <v>7</v>
      </c>
      <c r="C24" s="327" t="s">
        <v>789</v>
      </c>
      <c r="D24" s="327" t="s">
        <v>718</v>
      </c>
      <c r="E24" s="21">
        <v>8</v>
      </c>
      <c r="F24" s="327" t="s">
        <v>790</v>
      </c>
      <c r="G24" s="327" t="s">
        <v>719</v>
      </c>
    </row>
    <row r="25" spans="2:7" x14ac:dyDescent="0.25">
      <c r="B25" s="21">
        <v>9</v>
      </c>
      <c r="C25" s="327" t="s">
        <v>791</v>
      </c>
      <c r="D25" s="327" t="s">
        <v>720</v>
      </c>
      <c r="E25" s="21">
        <v>10</v>
      </c>
      <c r="F25" s="327" t="s">
        <v>792</v>
      </c>
      <c r="G25" s="327" t="s">
        <v>721</v>
      </c>
    </row>
    <row r="26" spans="2:7" x14ac:dyDescent="0.25">
      <c r="B26" s="21">
        <v>11</v>
      </c>
      <c r="C26" s="327" t="s">
        <v>793</v>
      </c>
      <c r="D26" s="327" t="s">
        <v>722</v>
      </c>
      <c r="E26" s="21">
        <v>12</v>
      </c>
      <c r="F26" s="327" t="s">
        <v>794</v>
      </c>
      <c r="G26" s="327" t="s">
        <v>723</v>
      </c>
    </row>
    <row r="27" spans="2:7" x14ac:dyDescent="0.25">
      <c r="B27" s="21">
        <v>13</v>
      </c>
      <c r="C27" s="327" t="s">
        <v>795</v>
      </c>
      <c r="D27" s="327" t="s">
        <v>724</v>
      </c>
      <c r="E27" s="21">
        <v>14</v>
      </c>
      <c r="F27" s="327" t="s">
        <v>796</v>
      </c>
      <c r="G27" s="327" t="s">
        <v>725</v>
      </c>
    </row>
    <row r="28" spans="2:7" x14ac:dyDescent="0.25">
      <c r="B28" s="21">
        <v>15</v>
      </c>
      <c r="C28" s="327" t="s">
        <v>797</v>
      </c>
      <c r="D28" s="327" t="s">
        <v>726</v>
      </c>
      <c r="E28" s="21">
        <v>16</v>
      </c>
      <c r="F28" s="327" t="s">
        <v>798</v>
      </c>
      <c r="G28" s="327" t="s">
        <v>727</v>
      </c>
    </row>
    <row r="29" spans="2:7" x14ac:dyDescent="0.25">
      <c r="B29" s="21">
        <v>17</v>
      </c>
      <c r="C29" s="327" t="s">
        <v>799</v>
      </c>
      <c r="D29" s="327" t="s">
        <v>728</v>
      </c>
      <c r="E29" s="21"/>
      <c r="F29" s="327"/>
      <c r="G29" s="327"/>
    </row>
    <row r="30" spans="2:7" hidden="1" x14ac:dyDescent="0.25">
      <c r="B30" s="21">
        <v>0</v>
      </c>
      <c r="C30" s="327">
        <v>0</v>
      </c>
      <c r="D30" s="327">
        <v>0</v>
      </c>
      <c r="E30" s="21" t="s">
        <v>94</v>
      </c>
      <c r="F30" s="327" t="s">
        <v>94</v>
      </c>
      <c r="G30" s="21" t="s">
        <v>94</v>
      </c>
    </row>
    <row r="31" spans="2:7" hidden="1" x14ac:dyDescent="0.25">
      <c r="B31" s="21">
        <v>0</v>
      </c>
      <c r="C31" s="331"/>
      <c r="D31" s="331"/>
      <c r="E31" s="332"/>
      <c r="F31" s="331"/>
      <c r="G31" s="333"/>
    </row>
    <row r="32" spans="2:7" ht="16.5" hidden="1" thickBot="1" x14ac:dyDescent="0.3">
      <c r="B32" s="21">
        <v>0</v>
      </c>
      <c r="C32" s="334"/>
      <c r="D32" s="334"/>
      <c r="E32" s="335"/>
      <c r="F32" s="334"/>
      <c r="G32" s="336"/>
    </row>
    <row r="33" spans="2:7" ht="16.5" hidden="1" thickBot="1" x14ac:dyDescent="0.3">
      <c r="B33" s="21">
        <v>0</v>
      </c>
      <c r="C33" s="337"/>
      <c r="D33" s="337"/>
      <c r="E33" s="338"/>
      <c r="F33" s="337"/>
      <c r="G33" s="339"/>
    </row>
    <row r="34" spans="2:7" ht="16.5" hidden="1" thickBot="1" x14ac:dyDescent="0.3">
      <c r="B34" s="21">
        <v>0</v>
      </c>
      <c r="C34" s="337"/>
      <c r="D34" s="337"/>
      <c r="E34" s="338"/>
      <c r="F34" s="337"/>
      <c r="G34" s="339"/>
    </row>
    <row r="35" spans="2:7" ht="16.5" hidden="1" thickBot="1" x14ac:dyDescent="0.3">
      <c r="B35" s="21">
        <v>0</v>
      </c>
      <c r="C35" s="337"/>
      <c r="D35" s="337"/>
      <c r="E35" s="338"/>
      <c r="F35" s="337"/>
      <c r="G35" s="339"/>
    </row>
    <row r="36" spans="2:7" hidden="1" x14ac:dyDescent="0.25">
      <c r="B36" s="340">
        <v>0</v>
      </c>
      <c r="C36" s="341"/>
      <c r="D36" s="341"/>
      <c r="E36" s="342"/>
      <c r="F36" s="341"/>
      <c r="G36" s="343"/>
    </row>
    <row r="37" spans="2:7" ht="24.75" customHeight="1" x14ac:dyDescent="0.25">
      <c r="B37" s="344" t="s">
        <v>639</v>
      </c>
      <c r="C37" s="344"/>
      <c r="D37" s="344"/>
      <c r="E37" s="344"/>
      <c r="F37" s="344"/>
      <c r="G37" s="344"/>
    </row>
    <row r="38" spans="2:7" x14ac:dyDescent="0.25">
      <c r="B38" s="332">
        <v>1</v>
      </c>
      <c r="C38" s="331" t="s">
        <v>800</v>
      </c>
      <c r="D38" s="331" t="s">
        <v>729</v>
      </c>
      <c r="E38" s="332">
        <v>2</v>
      </c>
      <c r="F38" s="331" t="s">
        <v>801</v>
      </c>
      <c r="G38" s="331" t="s">
        <v>730</v>
      </c>
    </row>
    <row r="39" spans="2:7" x14ac:dyDescent="0.25">
      <c r="B39" s="21">
        <v>3</v>
      </c>
      <c r="C39" s="327" t="s">
        <v>802</v>
      </c>
      <c r="D39" s="327" t="s">
        <v>731</v>
      </c>
      <c r="E39" s="21">
        <v>4</v>
      </c>
      <c r="F39" s="327" t="s">
        <v>803</v>
      </c>
      <c r="G39" s="327" t="s">
        <v>732</v>
      </c>
    </row>
    <row r="40" spans="2:7" x14ac:dyDescent="0.25">
      <c r="B40" s="21">
        <v>5</v>
      </c>
      <c r="C40" s="327" t="s">
        <v>804</v>
      </c>
      <c r="D40" s="327" t="s">
        <v>733</v>
      </c>
      <c r="E40" s="21">
        <v>6</v>
      </c>
      <c r="F40" s="327" t="s">
        <v>805</v>
      </c>
      <c r="G40" s="327" t="s">
        <v>734</v>
      </c>
    </row>
    <row r="41" spans="2:7" x14ac:dyDescent="0.25">
      <c r="B41" s="21">
        <v>7</v>
      </c>
      <c r="C41" s="327" t="s">
        <v>806</v>
      </c>
      <c r="D41" s="327" t="s">
        <v>735</v>
      </c>
      <c r="E41" s="21">
        <v>8</v>
      </c>
      <c r="F41" s="327" t="s">
        <v>807</v>
      </c>
      <c r="G41" s="327" t="s">
        <v>736</v>
      </c>
    </row>
    <row r="42" spans="2:7" x14ac:dyDescent="0.25">
      <c r="B42" s="21">
        <v>9</v>
      </c>
      <c r="C42" s="327" t="s">
        <v>808</v>
      </c>
      <c r="D42" s="327" t="s">
        <v>737</v>
      </c>
      <c r="E42" s="21">
        <v>10</v>
      </c>
      <c r="F42" s="327" t="s">
        <v>809</v>
      </c>
      <c r="G42" s="327" t="s">
        <v>810</v>
      </c>
    </row>
    <row r="43" spans="2:7" x14ac:dyDescent="0.25">
      <c r="B43" s="21">
        <v>11</v>
      </c>
      <c r="C43" s="327" t="s">
        <v>811</v>
      </c>
      <c r="D43" s="327" t="s">
        <v>739</v>
      </c>
      <c r="E43" s="21">
        <v>12</v>
      </c>
      <c r="F43" s="327" t="s">
        <v>812</v>
      </c>
      <c r="G43" s="327" t="s">
        <v>740</v>
      </c>
    </row>
    <row r="44" spans="2:7" x14ac:dyDescent="0.25">
      <c r="B44" s="21">
        <v>13</v>
      </c>
      <c r="C44" s="327" t="s">
        <v>813</v>
      </c>
      <c r="D44" s="327" t="s">
        <v>741</v>
      </c>
      <c r="E44" s="21">
        <v>14</v>
      </c>
      <c r="F44" s="327" t="s">
        <v>814</v>
      </c>
      <c r="G44" s="327" t="s">
        <v>742</v>
      </c>
    </row>
    <row r="45" spans="2:7" x14ac:dyDescent="0.25">
      <c r="B45" s="21">
        <v>15</v>
      </c>
      <c r="C45" s="327" t="s">
        <v>815</v>
      </c>
      <c r="D45" s="327" t="s">
        <v>743</v>
      </c>
      <c r="E45" s="21">
        <v>16</v>
      </c>
      <c r="F45" s="327" t="s">
        <v>816</v>
      </c>
      <c r="G45" s="327" t="s">
        <v>744</v>
      </c>
    </row>
    <row r="46" spans="2:7" x14ac:dyDescent="0.25">
      <c r="B46" s="21">
        <v>17</v>
      </c>
      <c r="C46" s="327" t="s">
        <v>817</v>
      </c>
      <c r="D46" s="327" t="s">
        <v>745</v>
      </c>
      <c r="E46" s="21"/>
      <c r="F46" s="327"/>
      <c r="G46" s="327"/>
    </row>
    <row r="47" spans="2:7" hidden="1" x14ac:dyDescent="0.25">
      <c r="B47" s="21"/>
      <c r="C47" s="327"/>
      <c r="D47" s="327"/>
      <c r="E47" s="21"/>
      <c r="F47" s="327"/>
      <c r="G47" s="327"/>
    </row>
    <row r="48" spans="2:7" x14ac:dyDescent="0.25">
      <c r="B48" s="345"/>
      <c r="C48" s="346"/>
      <c r="D48" s="346"/>
      <c r="E48" s="345"/>
      <c r="F48" s="346"/>
      <c r="G48" s="346"/>
    </row>
    <row r="49" spans="2:29" ht="25.5" customHeight="1" x14ac:dyDescent="0.25">
      <c r="B49" s="347" t="s">
        <v>640</v>
      </c>
      <c r="C49" s="347"/>
      <c r="D49" s="347"/>
      <c r="E49" s="347"/>
      <c r="F49" s="347"/>
      <c r="G49" s="347"/>
    </row>
    <row r="50" spans="2:29" x14ac:dyDescent="0.25">
      <c r="B50" s="21">
        <v>1</v>
      </c>
      <c r="C50" s="327" t="s">
        <v>818</v>
      </c>
      <c r="D50" s="327" t="s">
        <v>819</v>
      </c>
      <c r="E50" s="21">
        <v>2</v>
      </c>
      <c r="F50" s="327" t="s">
        <v>820</v>
      </c>
      <c r="G50" s="327" t="s">
        <v>821</v>
      </c>
      <c r="AC50" s="32">
        <v>0</v>
      </c>
    </row>
    <row r="51" spans="2:29" x14ac:dyDescent="0.25">
      <c r="B51" s="21">
        <v>3</v>
      </c>
      <c r="C51" s="327" t="s">
        <v>822</v>
      </c>
      <c r="D51" s="327" t="s">
        <v>823</v>
      </c>
      <c r="E51" s="21">
        <v>4</v>
      </c>
      <c r="F51" s="327" t="s">
        <v>824</v>
      </c>
      <c r="G51" s="327" t="s">
        <v>825</v>
      </c>
    </row>
    <row r="52" spans="2:29" x14ac:dyDescent="0.25">
      <c r="B52" s="21">
        <v>5</v>
      </c>
      <c r="C52" s="327" t="s">
        <v>826</v>
      </c>
      <c r="D52" s="327" t="s">
        <v>827</v>
      </c>
      <c r="E52" s="21">
        <v>6</v>
      </c>
      <c r="F52" s="327" t="s">
        <v>828</v>
      </c>
      <c r="G52" s="327" t="s">
        <v>829</v>
      </c>
    </row>
    <row r="53" spans="2:29" x14ac:dyDescent="0.25">
      <c r="B53" s="21">
        <v>7</v>
      </c>
      <c r="C53" s="327" t="s">
        <v>830</v>
      </c>
      <c r="D53" s="327" t="s">
        <v>831</v>
      </c>
      <c r="E53" s="21">
        <v>8</v>
      </c>
      <c r="F53" s="327" t="s">
        <v>832</v>
      </c>
      <c r="G53" s="327" t="s">
        <v>833</v>
      </c>
    </row>
    <row r="54" spans="2:29" x14ac:dyDescent="0.25">
      <c r="B54" s="21">
        <v>9</v>
      </c>
      <c r="C54" s="327" t="s">
        <v>834</v>
      </c>
      <c r="D54" s="327" t="s">
        <v>835</v>
      </c>
      <c r="E54" s="21">
        <v>10</v>
      </c>
      <c r="F54" s="327" t="s">
        <v>836</v>
      </c>
      <c r="G54" s="327" t="s">
        <v>837</v>
      </c>
    </row>
    <row r="55" spans="2:29" x14ac:dyDescent="0.25">
      <c r="B55" s="21">
        <v>11</v>
      </c>
      <c r="C55" s="327" t="s">
        <v>838</v>
      </c>
      <c r="D55" s="327" t="s">
        <v>839</v>
      </c>
      <c r="E55" s="21">
        <v>12</v>
      </c>
      <c r="F55" s="327" t="s">
        <v>840</v>
      </c>
      <c r="G55" s="327" t="s">
        <v>841</v>
      </c>
      <c r="AC55" s="32">
        <v>0</v>
      </c>
    </row>
    <row r="56" spans="2:29" x14ac:dyDescent="0.25">
      <c r="B56" s="21">
        <v>13</v>
      </c>
      <c r="C56" s="327" t="s">
        <v>842</v>
      </c>
      <c r="D56" s="327" t="s">
        <v>843</v>
      </c>
      <c r="E56" s="21">
        <v>14</v>
      </c>
      <c r="F56" s="327" t="s">
        <v>844</v>
      </c>
      <c r="G56" s="327" t="s">
        <v>845</v>
      </c>
      <c r="AC56" s="32">
        <v>0</v>
      </c>
    </row>
    <row r="57" spans="2:29" x14ac:dyDescent="0.25">
      <c r="B57" s="21">
        <v>15</v>
      </c>
      <c r="C57" s="327" t="s">
        <v>846</v>
      </c>
      <c r="D57" s="327" t="s">
        <v>847</v>
      </c>
      <c r="E57" s="21">
        <v>16</v>
      </c>
      <c r="F57" s="327" t="s">
        <v>848</v>
      </c>
      <c r="G57" s="327" t="s">
        <v>849</v>
      </c>
    </row>
    <row r="58" spans="2:29" x14ac:dyDescent="0.25">
      <c r="B58" s="21">
        <v>17</v>
      </c>
      <c r="C58" s="327" t="s">
        <v>850</v>
      </c>
      <c r="D58" s="327" t="s">
        <v>851</v>
      </c>
      <c r="E58" s="21">
        <v>18</v>
      </c>
      <c r="F58" s="327" t="s">
        <v>852</v>
      </c>
      <c r="G58" s="327" t="s">
        <v>853</v>
      </c>
    </row>
    <row r="59" spans="2:29" x14ac:dyDescent="0.25">
      <c r="B59" s="21">
        <v>19</v>
      </c>
      <c r="C59" s="327" t="s">
        <v>854</v>
      </c>
      <c r="D59" s="327" t="s">
        <v>855</v>
      </c>
      <c r="E59" s="21">
        <v>20</v>
      </c>
      <c r="F59" s="327" t="s">
        <v>856</v>
      </c>
      <c r="G59" s="327" t="s">
        <v>857</v>
      </c>
    </row>
    <row r="60" spans="2:29" x14ac:dyDescent="0.25">
      <c r="B60" s="21">
        <v>21</v>
      </c>
      <c r="C60" s="327" t="s">
        <v>858</v>
      </c>
      <c r="D60" s="327" t="s">
        <v>859</v>
      </c>
      <c r="E60" s="21">
        <v>22</v>
      </c>
      <c r="F60" s="327" t="s">
        <v>860</v>
      </c>
      <c r="G60" s="327" t="s">
        <v>861</v>
      </c>
    </row>
    <row r="61" spans="2:29" x14ac:dyDescent="0.25">
      <c r="B61" s="21">
        <v>23</v>
      </c>
      <c r="C61" s="327" t="s">
        <v>862</v>
      </c>
      <c r="D61" s="327" t="s">
        <v>863</v>
      </c>
      <c r="E61" s="21">
        <v>24</v>
      </c>
      <c r="F61" s="327" t="s">
        <v>864</v>
      </c>
      <c r="G61" s="327" t="s">
        <v>865</v>
      </c>
    </row>
    <row r="62" spans="2:29" x14ac:dyDescent="0.25">
      <c r="B62" s="21">
        <v>25</v>
      </c>
      <c r="C62" s="327" t="s">
        <v>866</v>
      </c>
      <c r="D62" s="327" t="s">
        <v>867</v>
      </c>
      <c r="E62" s="21">
        <v>26</v>
      </c>
      <c r="F62" s="327" t="s">
        <v>868</v>
      </c>
      <c r="G62" s="327" t="s">
        <v>869</v>
      </c>
    </row>
    <row r="63" spans="2:29" x14ac:dyDescent="0.25">
      <c r="B63" s="21">
        <v>27</v>
      </c>
      <c r="C63" s="327" t="s">
        <v>870</v>
      </c>
      <c r="D63" s="327" t="s">
        <v>871</v>
      </c>
      <c r="E63" s="21">
        <v>28</v>
      </c>
      <c r="F63" s="327" t="s">
        <v>872</v>
      </c>
      <c r="G63" s="327" t="s">
        <v>873</v>
      </c>
    </row>
    <row r="64" spans="2:29" x14ac:dyDescent="0.25">
      <c r="B64" s="21">
        <v>29</v>
      </c>
      <c r="C64" s="327" t="s">
        <v>874</v>
      </c>
      <c r="D64" s="327" t="s">
        <v>875</v>
      </c>
      <c r="E64" s="21">
        <v>30</v>
      </c>
      <c r="F64" s="327" t="s">
        <v>876</v>
      </c>
      <c r="G64" s="327" t="s">
        <v>877</v>
      </c>
      <c r="AC64" s="32">
        <v>0</v>
      </c>
    </row>
    <row r="65" spans="2:29" x14ac:dyDescent="0.25">
      <c r="B65" s="21">
        <v>31</v>
      </c>
      <c r="C65" s="327" t="s">
        <v>878</v>
      </c>
      <c r="D65" s="327" t="s">
        <v>879</v>
      </c>
      <c r="E65" s="21">
        <v>32</v>
      </c>
      <c r="F65" s="327" t="s">
        <v>880</v>
      </c>
      <c r="G65" s="327" t="s">
        <v>881</v>
      </c>
    </row>
    <row r="66" spans="2:29" x14ac:dyDescent="0.25">
      <c r="B66" s="21">
        <v>33</v>
      </c>
      <c r="C66" s="327" t="s">
        <v>882</v>
      </c>
      <c r="D66" s="327" t="s">
        <v>883</v>
      </c>
      <c r="E66" s="21">
        <v>34</v>
      </c>
      <c r="F66" s="327" t="s">
        <v>884</v>
      </c>
      <c r="G66" s="327" t="s">
        <v>885</v>
      </c>
    </row>
    <row r="67" spans="2:29" x14ac:dyDescent="0.25">
      <c r="B67" s="21">
        <v>35</v>
      </c>
      <c r="C67" s="327" t="s">
        <v>886</v>
      </c>
      <c r="D67" s="327" t="s">
        <v>887</v>
      </c>
      <c r="E67" s="21">
        <v>36</v>
      </c>
      <c r="F67" s="327" t="s">
        <v>888</v>
      </c>
      <c r="G67" s="327" t="s">
        <v>889</v>
      </c>
    </row>
    <row r="68" spans="2:29" x14ac:dyDescent="0.25">
      <c r="B68" s="21">
        <v>37</v>
      </c>
      <c r="C68" s="327" t="s">
        <v>890</v>
      </c>
      <c r="D68" s="327" t="s">
        <v>891</v>
      </c>
      <c r="E68" s="21">
        <v>38</v>
      </c>
      <c r="F68" s="327" t="s">
        <v>892</v>
      </c>
      <c r="G68" s="327" t="s">
        <v>893</v>
      </c>
      <c r="AC68" s="32">
        <v>19554.946620000002</v>
      </c>
    </row>
    <row r="69" spans="2:29" x14ac:dyDescent="0.25">
      <c r="B69" s="21">
        <v>39</v>
      </c>
      <c r="C69" s="327" t="s">
        <v>894</v>
      </c>
      <c r="D69" s="327" t="s">
        <v>895</v>
      </c>
      <c r="E69" s="21">
        <v>40</v>
      </c>
      <c r="F69" s="327" t="s">
        <v>896</v>
      </c>
      <c r="G69" s="327" t="s">
        <v>897</v>
      </c>
    </row>
    <row r="70" spans="2:29" x14ac:dyDescent="0.25">
      <c r="B70" s="21">
        <v>41</v>
      </c>
      <c r="C70" s="327" t="s">
        <v>898</v>
      </c>
      <c r="D70" s="327" t="s">
        <v>899</v>
      </c>
      <c r="E70" s="21">
        <v>42</v>
      </c>
      <c r="F70" s="327" t="s">
        <v>900</v>
      </c>
      <c r="G70" s="327" t="s">
        <v>901</v>
      </c>
      <c r="AC70" s="32">
        <v>19554.946620000002</v>
      </c>
    </row>
    <row r="71" spans="2:29" x14ac:dyDescent="0.25">
      <c r="B71" s="21">
        <v>43</v>
      </c>
      <c r="C71" s="327" t="s">
        <v>902</v>
      </c>
      <c r="D71" s="327" t="s">
        <v>903</v>
      </c>
      <c r="E71" s="21">
        <v>44</v>
      </c>
      <c r="F71" s="327" t="s">
        <v>904</v>
      </c>
      <c r="G71" s="327" t="s">
        <v>905</v>
      </c>
      <c r="AC71" s="32">
        <v>1603.8062399999999</v>
      </c>
    </row>
    <row r="72" spans="2:29" x14ac:dyDescent="0.25">
      <c r="B72" s="21">
        <v>45</v>
      </c>
      <c r="C72" s="327" t="s">
        <v>906</v>
      </c>
      <c r="D72" s="327" t="s">
        <v>907</v>
      </c>
      <c r="E72" s="21">
        <v>46</v>
      </c>
      <c r="F72" s="327" t="s">
        <v>908</v>
      </c>
      <c r="G72" s="327" t="s">
        <v>909</v>
      </c>
    </row>
    <row r="73" spans="2:29" x14ac:dyDescent="0.25">
      <c r="B73" s="21">
        <v>47</v>
      </c>
      <c r="C73" s="327" t="s">
        <v>910</v>
      </c>
      <c r="D73" s="327" t="s">
        <v>911</v>
      </c>
      <c r="E73" s="21">
        <v>48</v>
      </c>
      <c r="F73" s="327" t="s">
        <v>912</v>
      </c>
      <c r="G73" s="327" t="s">
        <v>913</v>
      </c>
    </row>
    <row r="74" spans="2:29" x14ac:dyDescent="0.25">
      <c r="B74" s="21">
        <v>49</v>
      </c>
      <c r="C74" s="327" t="s">
        <v>914</v>
      </c>
      <c r="D74" s="327" t="s">
        <v>915</v>
      </c>
      <c r="E74" s="21">
        <v>50</v>
      </c>
      <c r="F74" s="327" t="s">
        <v>916</v>
      </c>
      <c r="G74" s="327" t="s">
        <v>917</v>
      </c>
      <c r="AC74" s="32">
        <v>305.166</v>
      </c>
    </row>
    <row r="75" spans="2:29" x14ac:dyDescent="0.25">
      <c r="B75" s="21">
        <v>51</v>
      </c>
      <c r="C75" s="327" t="s">
        <v>918</v>
      </c>
      <c r="D75" s="327" t="s">
        <v>919</v>
      </c>
      <c r="E75" s="21">
        <v>52</v>
      </c>
      <c r="F75" s="327" t="s">
        <v>920</v>
      </c>
      <c r="G75" s="327" t="s">
        <v>921</v>
      </c>
      <c r="AC75" s="32">
        <v>155.9</v>
      </c>
    </row>
    <row r="76" spans="2:29" x14ac:dyDescent="0.25">
      <c r="B76" s="21">
        <v>53</v>
      </c>
      <c r="C76" s="327" t="s">
        <v>922</v>
      </c>
      <c r="D76" s="327" t="s">
        <v>923</v>
      </c>
      <c r="E76" s="21">
        <v>54</v>
      </c>
      <c r="F76" s="327" t="s">
        <v>924</v>
      </c>
      <c r="G76" s="327" t="s">
        <v>925</v>
      </c>
      <c r="AC76" s="32">
        <v>428.19</v>
      </c>
    </row>
    <row r="77" spans="2:29" x14ac:dyDescent="0.25">
      <c r="B77" s="21">
        <v>55</v>
      </c>
      <c r="C77" s="327" t="s">
        <v>926</v>
      </c>
      <c r="D77" s="327" t="s">
        <v>927</v>
      </c>
      <c r="E77" s="21">
        <v>56</v>
      </c>
      <c r="F77" s="327" t="s">
        <v>928</v>
      </c>
      <c r="G77" s="327" t="s">
        <v>929</v>
      </c>
    </row>
    <row r="78" spans="2:29" x14ac:dyDescent="0.25">
      <c r="B78" s="21">
        <v>57</v>
      </c>
      <c r="C78" s="327" t="s">
        <v>930</v>
      </c>
      <c r="D78" s="327" t="s">
        <v>931</v>
      </c>
      <c r="E78" s="21">
        <v>58</v>
      </c>
      <c r="F78" s="327" t="s">
        <v>932</v>
      </c>
      <c r="G78" s="327" t="s">
        <v>933</v>
      </c>
    </row>
    <row r="79" spans="2:29" x14ac:dyDescent="0.25">
      <c r="B79" s="21">
        <v>59</v>
      </c>
      <c r="C79" s="327" t="s">
        <v>934</v>
      </c>
      <c r="D79" s="327" t="s">
        <v>935</v>
      </c>
      <c r="E79" s="21">
        <v>60</v>
      </c>
      <c r="F79" s="327" t="s">
        <v>936</v>
      </c>
      <c r="G79" s="327" t="s">
        <v>937</v>
      </c>
      <c r="AC79" s="32">
        <v>387.59</v>
      </c>
    </row>
    <row r="80" spans="2:29" x14ac:dyDescent="0.25">
      <c r="B80" s="21">
        <v>61</v>
      </c>
      <c r="C80" s="327" t="s">
        <v>938</v>
      </c>
      <c r="D80" s="327" t="s">
        <v>939</v>
      </c>
      <c r="E80" s="21">
        <v>62</v>
      </c>
      <c r="F80" s="327" t="s">
        <v>940</v>
      </c>
      <c r="G80" s="327" t="s">
        <v>941</v>
      </c>
      <c r="AC80" s="32">
        <v>326.96024</v>
      </c>
    </row>
    <row r="81" spans="2:29" x14ac:dyDescent="0.25">
      <c r="B81" s="21">
        <v>63</v>
      </c>
      <c r="C81" s="327" t="s">
        <v>942</v>
      </c>
      <c r="D81" s="327" t="s">
        <v>943</v>
      </c>
      <c r="E81" s="21">
        <v>64</v>
      </c>
      <c r="F81" s="327" t="s">
        <v>944</v>
      </c>
      <c r="G81" s="327" t="s">
        <v>945</v>
      </c>
      <c r="AC81" s="32">
        <v>555.33168000000001</v>
      </c>
    </row>
    <row r="82" spans="2:29" x14ac:dyDescent="0.25">
      <c r="B82" s="21">
        <v>65</v>
      </c>
      <c r="C82" s="327" t="s">
        <v>946</v>
      </c>
      <c r="D82" s="327" t="s">
        <v>947</v>
      </c>
      <c r="E82" s="21"/>
      <c r="F82" s="327"/>
      <c r="G82" s="327"/>
      <c r="AC82" s="32">
        <v>202.19567000000001</v>
      </c>
    </row>
    <row r="83" spans="2:29" hidden="1" x14ac:dyDescent="0.25">
      <c r="B83" s="21"/>
      <c r="C83" s="327"/>
      <c r="D83" s="327"/>
      <c r="E83" s="21"/>
      <c r="F83" s="327"/>
      <c r="G83" s="327"/>
    </row>
    <row r="84" spans="2:29" hidden="1" x14ac:dyDescent="0.25">
      <c r="B84" s="21"/>
      <c r="C84" s="327"/>
      <c r="D84" s="327"/>
      <c r="E84" s="21"/>
      <c r="F84" s="327"/>
      <c r="G84" s="327"/>
    </row>
    <row r="85" spans="2:29" hidden="1" x14ac:dyDescent="0.25">
      <c r="B85" s="21"/>
      <c r="C85" s="327"/>
      <c r="D85" s="327"/>
      <c r="E85" s="21"/>
      <c r="F85" s="327"/>
      <c r="G85" s="327"/>
    </row>
    <row r="86" spans="2:29" ht="22.9" customHeight="1" x14ac:dyDescent="0.25">
      <c r="B86" s="348" t="s">
        <v>641</v>
      </c>
      <c r="C86" s="348"/>
      <c r="D86" s="348"/>
      <c r="E86" s="348"/>
      <c r="F86" s="348"/>
      <c r="G86" s="348"/>
    </row>
    <row r="87" spans="2:29" ht="10.15" customHeight="1" x14ac:dyDescent="0.25">
      <c r="B87" s="349"/>
      <c r="C87" s="349"/>
      <c r="D87" s="349"/>
      <c r="E87" s="349"/>
      <c r="F87" s="349"/>
      <c r="G87" s="349"/>
    </row>
    <row r="88" spans="2:29" x14ac:dyDescent="0.25">
      <c r="B88" s="21">
        <v>1</v>
      </c>
      <c r="C88" s="327" t="s">
        <v>948</v>
      </c>
      <c r="D88" s="327" t="s">
        <v>949</v>
      </c>
    </row>
    <row r="91" spans="2:29" x14ac:dyDescent="0.25">
      <c r="D91" s="350"/>
      <c r="E91" s="351"/>
    </row>
    <row r="92" spans="2:29" x14ac:dyDescent="0.25">
      <c r="D92" s="350"/>
      <c r="E92" s="351"/>
    </row>
    <row r="93" spans="2:29" x14ac:dyDescent="0.25">
      <c r="D93" s="350"/>
      <c r="E93" s="351"/>
    </row>
    <row r="94" spans="2:29" x14ac:dyDescent="0.25">
      <c r="D94" s="350"/>
      <c r="E94" s="351"/>
    </row>
    <row r="95" spans="2:29" x14ac:dyDescent="0.25">
      <c r="D95" s="350"/>
      <c r="E95" s="351"/>
    </row>
    <row r="96" spans="2:29" x14ac:dyDescent="0.25">
      <c r="D96" s="350"/>
      <c r="E96" s="351"/>
    </row>
  </sheetData>
  <mergeCells count="8">
    <mergeCell ref="B49:G49"/>
    <mergeCell ref="B86:G87"/>
    <mergeCell ref="B1:G1"/>
    <mergeCell ref="B2:G2"/>
    <mergeCell ref="B3:G3"/>
    <mergeCell ref="B5:G5"/>
    <mergeCell ref="B20:G20"/>
    <mergeCell ref="B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dc:creator>
  <cp:lastModifiedBy>KENDRA</cp:lastModifiedBy>
  <dcterms:created xsi:type="dcterms:W3CDTF">2022-06-10T11:34:03Z</dcterms:created>
  <dcterms:modified xsi:type="dcterms:W3CDTF">2022-06-10T11:34:44Z</dcterms:modified>
</cp:coreProperties>
</file>